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710a2fd9085f6a/Desktop/GRANT DOC/"/>
    </mc:Choice>
  </mc:AlternateContent>
  <xr:revisionPtr revIDLastSave="9209" documentId="6_{7DF0C436-286E-4848-A2D9-2E652A4ABD06}" xr6:coauthVersionLast="45" xr6:coauthVersionMax="45" xr10:uidLastSave="{48EC7EDA-D6D3-4821-947F-FB94E9B73BF5}"/>
  <bookViews>
    <workbookView xWindow="-120" yWindow="-120" windowWidth="29040" windowHeight="15840" xr2:uid="{00000000-000D-0000-FFFF-FFFF00000000}"/>
  </bookViews>
  <sheets>
    <sheet name="DATA" sheetId="21" r:id="rId1"/>
    <sheet name="A-0" sheetId="3" r:id="rId2"/>
    <sheet name="B-0" sheetId="7" r:id="rId3"/>
    <sheet name="C-0" sheetId="6" r:id="rId4"/>
    <sheet name="D-0" sheetId="20" r:id="rId5"/>
    <sheet name="O-0" sheetId="9" r:id="rId6"/>
    <sheet name="P-0" sheetId="2" r:id="rId7"/>
    <sheet name="S-0" sheetId="8" r:id="rId8"/>
    <sheet name="1-0" sheetId="10" r:id="rId9"/>
    <sheet name="2-0" sheetId="11" r:id="rId10"/>
    <sheet name="3-0" sheetId="12" r:id="rId11"/>
    <sheet name="4-0" sheetId="13" r:id="rId12"/>
    <sheet name="5-0" sheetId="14" r:id="rId13"/>
    <sheet name="6-0" sheetId="15" r:id="rId14"/>
    <sheet name="7-0" sheetId="16" r:id="rId15"/>
    <sheet name="8-0" sheetId="5" r:id="rId16"/>
    <sheet name="9-0" sheetId="17" r:id="rId17"/>
    <sheet name="METERS TO CHANGE" sheetId="22" r:id="rId18"/>
  </sheets>
  <definedNames>
    <definedName name="_xlnm._FilterDatabase" localSheetId="8" hidden="1">'1-0'!$A$1:$R$45</definedName>
    <definedName name="_xlnm._FilterDatabase" localSheetId="9" hidden="1">'2-0'!$A$1:$R$44</definedName>
    <definedName name="_xlnm._FilterDatabase" localSheetId="1" hidden="1">'A-0'!$A$1:$I$126</definedName>
    <definedName name="_xlnm._FilterDatabase" localSheetId="2" hidden="1">'B-0'!$A$2:$I$172</definedName>
    <definedName name="_xlnm._FilterDatabase" localSheetId="3" hidden="1">'C-0'!$A$1:$I$267</definedName>
    <definedName name="_xlnm._FilterDatabase" localSheetId="4" hidden="1">'D-0'!$A$2:$I$348</definedName>
    <definedName name="_xlnm._FilterDatabase" localSheetId="5" hidden="1">'O-0'!$A$2:$I$166</definedName>
    <definedName name="_xlnm._FilterDatabase" localSheetId="6" hidden="1">'P-0'!$A$2:$J$163</definedName>
    <definedName name="_xlnm._FilterDatabase" localSheetId="7" hidden="1">'S-0'!$A$1:$I$1</definedName>
    <definedName name="_xlnm.Print_Area" localSheetId="10">'3-0'!$A$1:$K$75</definedName>
    <definedName name="_xlnm.Print_Area" localSheetId="11">'4-0'!$A$1:$H$73</definedName>
    <definedName name="_xlnm.Print_Area" localSheetId="13">'6-0'!$A$1:$I$21</definedName>
    <definedName name="_xlnm.Print_Area" localSheetId="14">'7-0'!$A$1:$I$36</definedName>
    <definedName name="_xlnm.Print_Area" localSheetId="15">'8-0'!$A$1:$K$61</definedName>
    <definedName name="_xlnm.Print_Area" localSheetId="16">'9-0'!$A$1:$K$25</definedName>
    <definedName name="_xlnm.Print_Area" localSheetId="3">'C-0'!$A$1:$I$271</definedName>
    <definedName name="_xlnm.Print_Area" localSheetId="4">'D-0'!$A$1:$I$355</definedName>
    <definedName name="_xlnm.Print_Area" localSheetId="6">'P-0'!$A$1:$H$168</definedName>
    <definedName name="_xlnm.Print_Area" localSheetId="7">'S-0'!$A$1:$J$100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1" l="1"/>
  <c r="I53" i="6" l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95" i="6" s="1"/>
  <c r="I96" i="6" s="1"/>
  <c r="I97" i="6" s="1"/>
  <c r="I98" i="6" s="1"/>
  <c r="I99" i="6" s="1"/>
  <c r="I100" i="6" s="1"/>
  <c r="I101" i="6" s="1"/>
  <c r="I102" i="6" s="1"/>
  <c r="I103" i="6" s="1"/>
  <c r="I104" i="6" s="1"/>
  <c r="I105" i="6" s="1"/>
  <c r="I106" i="6" s="1"/>
  <c r="I107" i="6" s="1"/>
  <c r="I108" i="6" s="1"/>
  <c r="I109" i="6" s="1"/>
  <c r="I110" i="6" s="1"/>
  <c r="I111" i="6" s="1"/>
  <c r="I112" i="6" s="1"/>
  <c r="I113" i="6" s="1"/>
  <c r="I114" i="6" s="1"/>
  <c r="I115" i="6" s="1"/>
  <c r="I116" i="6" s="1"/>
  <c r="I117" i="6" s="1"/>
  <c r="I118" i="6" s="1"/>
  <c r="I119" i="6" s="1"/>
  <c r="I120" i="6" s="1"/>
  <c r="I121" i="6" s="1"/>
  <c r="I122" i="6" s="1"/>
  <c r="I123" i="6" s="1"/>
  <c r="I124" i="6" s="1"/>
  <c r="I125" i="6" s="1"/>
  <c r="I126" i="6" s="1"/>
  <c r="I127" i="6" s="1"/>
  <c r="I128" i="6" s="1"/>
  <c r="I129" i="6" s="1"/>
  <c r="I130" i="6" s="1"/>
  <c r="I131" i="6" s="1"/>
  <c r="I132" i="6" s="1"/>
  <c r="I133" i="6" s="1"/>
  <c r="I134" i="6" s="1"/>
  <c r="I135" i="6" s="1"/>
  <c r="I136" i="6" s="1"/>
  <c r="I137" i="6" s="1"/>
  <c r="I138" i="6" s="1"/>
  <c r="I139" i="6" s="1"/>
  <c r="I140" i="6" s="1"/>
  <c r="I141" i="6" s="1"/>
  <c r="I142" i="6" s="1"/>
  <c r="I143" i="6" s="1"/>
  <c r="I144" i="6" s="1"/>
  <c r="I145" i="6" s="1"/>
  <c r="I146" i="6" s="1"/>
  <c r="I147" i="6" s="1"/>
  <c r="I148" i="6" s="1"/>
  <c r="I149" i="6" s="1"/>
  <c r="I150" i="6" s="1"/>
  <c r="I151" i="6" s="1"/>
  <c r="I152" i="6" s="1"/>
  <c r="I153" i="6" s="1"/>
  <c r="I154" i="6" s="1"/>
  <c r="I155" i="6" s="1"/>
  <c r="I156" i="6" s="1"/>
  <c r="I157" i="6" s="1"/>
  <c r="I158" i="6" s="1"/>
  <c r="I159" i="6" s="1"/>
  <c r="I160" i="6" s="1"/>
  <c r="I161" i="6" s="1"/>
  <c r="I162" i="6" s="1"/>
  <c r="I163" i="6" s="1"/>
  <c r="I164" i="6" s="1"/>
  <c r="I165" i="6" s="1"/>
  <c r="I166" i="6" s="1"/>
  <c r="I167" i="6" s="1"/>
  <c r="I168" i="6" s="1"/>
  <c r="I169" i="6" s="1"/>
  <c r="I170" i="6" s="1"/>
  <c r="I171" i="6" s="1"/>
  <c r="I172" i="6" s="1"/>
  <c r="I173" i="6" s="1"/>
  <c r="I174" i="6" s="1"/>
  <c r="I175" i="6" s="1"/>
  <c r="I176" i="6" s="1"/>
  <c r="I177" i="6" s="1"/>
  <c r="I178" i="6" s="1"/>
  <c r="I179" i="6" s="1"/>
  <c r="I180" i="6" s="1"/>
  <c r="I181" i="6" s="1"/>
  <c r="I182" i="6" s="1"/>
  <c r="I183" i="6" s="1"/>
  <c r="I184" i="6" s="1"/>
  <c r="I185" i="6" s="1"/>
  <c r="I186" i="6" s="1"/>
  <c r="I187" i="6" s="1"/>
  <c r="I188" i="6" s="1"/>
  <c r="I189" i="6" s="1"/>
  <c r="I190" i="6" s="1"/>
  <c r="I191" i="6" s="1"/>
  <c r="I192" i="6" s="1"/>
  <c r="I193" i="6" s="1"/>
  <c r="I194" i="6" s="1"/>
  <c r="I195" i="6" s="1"/>
  <c r="I196" i="6" s="1"/>
  <c r="I197" i="6" s="1"/>
  <c r="I198" i="6" s="1"/>
  <c r="I199" i="6" s="1"/>
  <c r="I200" i="6" s="1"/>
  <c r="I201" i="6" s="1"/>
  <c r="I202" i="6" s="1"/>
  <c r="I203" i="6" s="1"/>
  <c r="I204" i="6" s="1"/>
  <c r="I205" i="6" s="1"/>
  <c r="I206" i="6" s="1"/>
  <c r="I207" i="6" s="1"/>
  <c r="I208" i="6" s="1"/>
  <c r="I209" i="6" s="1"/>
  <c r="I210" i="6" s="1"/>
  <c r="I211" i="6" s="1"/>
  <c r="I212" i="6" s="1"/>
  <c r="I213" i="6" s="1"/>
  <c r="I214" i="6" s="1"/>
  <c r="I215" i="6" s="1"/>
  <c r="I216" i="6" s="1"/>
  <c r="I217" i="6" s="1"/>
  <c r="I218" i="6" s="1"/>
  <c r="I219" i="6" s="1"/>
  <c r="I220" i="6" s="1"/>
  <c r="I221" i="6" s="1"/>
  <c r="I222" i="6" s="1"/>
  <c r="I223" i="6" s="1"/>
  <c r="I224" i="6" s="1"/>
  <c r="I225" i="6" s="1"/>
  <c r="I226" i="6" s="1"/>
  <c r="I227" i="6" s="1"/>
  <c r="I228" i="6" s="1"/>
  <c r="I229" i="6" s="1"/>
  <c r="I230" i="6" s="1"/>
  <c r="I231" i="6" s="1"/>
  <c r="I232" i="6" s="1"/>
  <c r="I233" i="6" s="1"/>
  <c r="I234" i="6" s="1"/>
  <c r="I235" i="6" s="1"/>
  <c r="I236" i="6" s="1"/>
  <c r="I237" i="6" s="1"/>
  <c r="I238" i="6" s="1"/>
  <c r="I239" i="6" s="1"/>
  <c r="I240" i="6" s="1"/>
  <c r="I241" i="6" s="1"/>
  <c r="I242" i="6" s="1"/>
  <c r="I243" i="6" s="1"/>
  <c r="I244" i="6" s="1"/>
  <c r="I245" i="6" s="1"/>
  <c r="I246" i="6" s="1"/>
  <c r="I247" i="6" s="1"/>
  <c r="D109" i="6"/>
  <c r="C109" i="6"/>
  <c r="C41" i="6"/>
  <c r="D41" i="6" s="1"/>
  <c r="C40" i="6"/>
  <c r="D40" i="6" s="1"/>
  <c r="C26" i="6"/>
  <c r="D26" i="6" s="1"/>
  <c r="I3" i="6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169" i="7"/>
  <c r="I168" i="7"/>
  <c r="C168" i="7"/>
  <c r="D158" i="7"/>
  <c r="C158" i="7"/>
  <c r="C133" i="7"/>
  <c r="D133" i="7" s="1"/>
  <c r="C132" i="7"/>
  <c r="D132" i="7" s="1"/>
  <c r="C131" i="7"/>
  <c r="D131" i="7" s="1"/>
  <c r="D81" i="7"/>
  <c r="C81" i="7"/>
  <c r="C64" i="7"/>
  <c r="D64" i="7" s="1"/>
  <c r="D118" i="3"/>
  <c r="C118" i="3"/>
  <c r="C112" i="3"/>
  <c r="D112" i="3" s="1"/>
  <c r="C96" i="3"/>
  <c r="D96" i="3" s="1"/>
  <c r="I35" i="3"/>
  <c r="I34" i="3"/>
  <c r="D34" i="3"/>
  <c r="C34" i="3"/>
  <c r="C31" i="3"/>
  <c r="D31" i="3" s="1"/>
  <c r="D2" i="3"/>
  <c r="C2" i="3"/>
  <c r="I3" i="3"/>
  <c r="C145" i="20"/>
  <c r="I43" i="6" l="1"/>
  <c r="I44" i="6" s="1"/>
  <c r="I45" i="6" s="1"/>
  <c r="I46" i="6" s="1"/>
  <c r="I47" i="6" s="1"/>
  <c r="I48" i="6" s="1"/>
  <c r="I49" i="6" s="1"/>
  <c r="I50" i="6" s="1"/>
  <c r="I51" i="6" s="1"/>
  <c r="I52" i="6" s="1"/>
  <c r="H21" i="21"/>
  <c r="D25" i="17" l="1"/>
  <c r="D23" i="17"/>
  <c r="D21" i="17"/>
  <c r="D19" i="17"/>
  <c r="D17" i="17"/>
  <c r="D15" i="17"/>
  <c r="D13" i="17"/>
  <c r="D11" i="17"/>
  <c r="D9" i="17"/>
  <c r="D7" i="17"/>
  <c r="D5" i="17"/>
  <c r="D3" i="17"/>
  <c r="C25" i="17"/>
  <c r="C24" i="17"/>
  <c r="D24" i="17" s="1"/>
  <c r="C23" i="17"/>
  <c r="C22" i="17"/>
  <c r="D22" i="17" s="1"/>
  <c r="C21" i="17"/>
  <c r="C20" i="17"/>
  <c r="D20" i="17" s="1"/>
  <c r="C19" i="17"/>
  <c r="C18" i="17"/>
  <c r="D18" i="17" s="1"/>
  <c r="C17" i="17"/>
  <c r="C16" i="17"/>
  <c r="D16" i="17" s="1"/>
  <c r="C15" i="17"/>
  <c r="C14" i="17"/>
  <c r="D14" i="17" s="1"/>
  <c r="C13" i="17"/>
  <c r="C12" i="17"/>
  <c r="D12" i="17" s="1"/>
  <c r="C11" i="17"/>
  <c r="C10" i="17"/>
  <c r="D10" i="17" s="1"/>
  <c r="C9" i="17"/>
  <c r="C8" i="17"/>
  <c r="D8" i="17" s="1"/>
  <c r="C7" i="17"/>
  <c r="C6" i="17"/>
  <c r="D6" i="17" s="1"/>
  <c r="C5" i="17"/>
  <c r="C4" i="17"/>
  <c r="D4" i="17" s="1"/>
  <c r="C3" i="17"/>
  <c r="D2" i="17"/>
  <c r="C2" i="17"/>
  <c r="D61" i="5"/>
  <c r="D59" i="5"/>
  <c r="D57" i="5"/>
  <c r="D55" i="5"/>
  <c r="D53" i="5"/>
  <c r="D51" i="5"/>
  <c r="D49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D5" i="5"/>
  <c r="D3" i="5"/>
  <c r="C61" i="5"/>
  <c r="C60" i="5"/>
  <c r="D60" i="5" s="1"/>
  <c r="C59" i="5"/>
  <c r="C58" i="5"/>
  <c r="D58" i="5" s="1"/>
  <c r="C57" i="5"/>
  <c r="C56" i="5"/>
  <c r="D56" i="5" s="1"/>
  <c r="C55" i="5"/>
  <c r="C54" i="5"/>
  <c r="D54" i="5" s="1"/>
  <c r="C53" i="5"/>
  <c r="C52" i="5"/>
  <c r="D52" i="5" s="1"/>
  <c r="C51" i="5"/>
  <c r="C50" i="5"/>
  <c r="D50" i="5" s="1"/>
  <c r="C49" i="5"/>
  <c r="C48" i="5"/>
  <c r="D48" i="5" s="1"/>
  <c r="C47" i="5"/>
  <c r="C46" i="5"/>
  <c r="D46" i="5" s="1"/>
  <c r="C45" i="5"/>
  <c r="C44" i="5"/>
  <c r="D44" i="5" s="1"/>
  <c r="C43" i="5"/>
  <c r="C42" i="5"/>
  <c r="D42" i="5" s="1"/>
  <c r="C41" i="5"/>
  <c r="C40" i="5"/>
  <c r="D40" i="5" s="1"/>
  <c r="C39" i="5"/>
  <c r="C38" i="5"/>
  <c r="D38" i="5" s="1"/>
  <c r="C37" i="5"/>
  <c r="C36" i="5"/>
  <c r="D36" i="5" s="1"/>
  <c r="C35" i="5"/>
  <c r="C34" i="5"/>
  <c r="D34" i="5" s="1"/>
  <c r="C33" i="5"/>
  <c r="C32" i="5"/>
  <c r="D32" i="5" s="1"/>
  <c r="C31" i="5"/>
  <c r="C30" i="5"/>
  <c r="D30" i="5" s="1"/>
  <c r="C29" i="5"/>
  <c r="C28" i="5"/>
  <c r="D28" i="5" s="1"/>
  <c r="C27" i="5"/>
  <c r="C26" i="5"/>
  <c r="D26" i="5" s="1"/>
  <c r="C25" i="5"/>
  <c r="C24" i="5"/>
  <c r="D24" i="5" s="1"/>
  <c r="C23" i="5"/>
  <c r="C22" i="5"/>
  <c r="D22" i="5" s="1"/>
  <c r="C21" i="5"/>
  <c r="C20" i="5"/>
  <c r="D20" i="5" s="1"/>
  <c r="C19" i="5"/>
  <c r="C18" i="5"/>
  <c r="D18" i="5" s="1"/>
  <c r="C17" i="5"/>
  <c r="C16" i="5"/>
  <c r="D16" i="5" s="1"/>
  <c r="C15" i="5"/>
  <c r="C14" i="5"/>
  <c r="D14" i="5" s="1"/>
  <c r="C13" i="5"/>
  <c r="C12" i="5"/>
  <c r="D12" i="5" s="1"/>
  <c r="C11" i="5"/>
  <c r="C10" i="5"/>
  <c r="D10" i="5" s="1"/>
  <c r="C9" i="5"/>
  <c r="C8" i="5"/>
  <c r="D8" i="5" s="1"/>
  <c r="C7" i="5"/>
  <c r="C6" i="5"/>
  <c r="D6" i="5" s="1"/>
  <c r="C5" i="5"/>
  <c r="C4" i="5"/>
  <c r="D4" i="5" s="1"/>
  <c r="C3" i="5"/>
  <c r="C2" i="5"/>
  <c r="D2" i="5" s="1"/>
  <c r="C33" i="16"/>
  <c r="D33" i="16" s="1"/>
  <c r="C32" i="16"/>
  <c r="D32" i="16" s="1"/>
  <c r="C31" i="16"/>
  <c r="D31" i="16" s="1"/>
  <c r="C30" i="16"/>
  <c r="D30" i="16" s="1"/>
  <c r="C29" i="16"/>
  <c r="D29" i="16" s="1"/>
  <c r="C28" i="16"/>
  <c r="D28" i="16" s="1"/>
  <c r="C27" i="16"/>
  <c r="D27" i="16" s="1"/>
  <c r="C26" i="16"/>
  <c r="D26" i="16" s="1"/>
  <c r="C25" i="16"/>
  <c r="D25" i="16" s="1"/>
  <c r="C24" i="16"/>
  <c r="D24" i="16" s="1"/>
  <c r="C23" i="16"/>
  <c r="D23" i="16" s="1"/>
  <c r="C22" i="16"/>
  <c r="D22" i="16" s="1"/>
  <c r="C21" i="16"/>
  <c r="D21" i="16" s="1"/>
  <c r="C20" i="16"/>
  <c r="D20" i="16" s="1"/>
  <c r="C19" i="16"/>
  <c r="D19" i="16" s="1"/>
  <c r="C18" i="16"/>
  <c r="D18" i="16" s="1"/>
  <c r="C17" i="16"/>
  <c r="D17" i="16" s="1"/>
  <c r="C16" i="16"/>
  <c r="D16" i="16" s="1"/>
  <c r="C15" i="16"/>
  <c r="D15" i="16" s="1"/>
  <c r="C14" i="16"/>
  <c r="D14" i="16" s="1"/>
  <c r="C13" i="16"/>
  <c r="D13" i="16" s="1"/>
  <c r="C12" i="16"/>
  <c r="D12" i="16" s="1"/>
  <c r="C11" i="16"/>
  <c r="D11" i="16" s="1"/>
  <c r="C10" i="16"/>
  <c r="D10" i="16" s="1"/>
  <c r="C9" i="16"/>
  <c r="D9" i="16" s="1"/>
  <c r="C8" i="16"/>
  <c r="D8" i="16" s="1"/>
  <c r="C7" i="16"/>
  <c r="D7" i="16" s="1"/>
  <c r="C6" i="16"/>
  <c r="D6" i="16" s="1"/>
  <c r="C5" i="16"/>
  <c r="D5" i="16" s="1"/>
  <c r="C4" i="16"/>
  <c r="D4" i="16" s="1"/>
  <c r="C3" i="16"/>
  <c r="D3" i="16" s="1"/>
  <c r="C2" i="16"/>
  <c r="D2" i="16" s="1"/>
  <c r="C158" i="2"/>
  <c r="D158" i="2" s="1"/>
  <c r="C157" i="2"/>
  <c r="D157" i="2" s="1"/>
  <c r="C156" i="2"/>
  <c r="C155" i="2"/>
  <c r="D155" i="2" s="1"/>
  <c r="C154" i="2"/>
  <c r="D154" i="2" s="1"/>
  <c r="C153" i="2"/>
  <c r="D153" i="2" s="1"/>
  <c r="C152" i="2"/>
  <c r="C151" i="2"/>
  <c r="D151" i="2" s="1"/>
  <c r="C150" i="2"/>
  <c r="D150" i="2" s="1"/>
  <c r="C149" i="2"/>
  <c r="D149" i="2" s="1"/>
  <c r="C148" i="2"/>
  <c r="C147" i="2"/>
  <c r="D147" i="2" s="1"/>
  <c r="C146" i="2"/>
  <c r="D146" i="2" s="1"/>
  <c r="C145" i="2"/>
  <c r="D145" i="2" s="1"/>
  <c r="C144" i="2"/>
  <c r="D144" i="2" s="1"/>
  <c r="C143" i="2"/>
  <c r="D143" i="2" s="1"/>
  <c r="C142" i="2"/>
  <c r="D142" i="2" s="1"/>
  <c r="C141" i="2"/>
  <c r="D141" i="2" s="1"/>
  <c r="C140" i="2"/>
  <c r="C139" i="2"/>
  <c r="D139" i="2" s="1"/>
  <c r="C138" i="2"/>
  <c r="D138" i="2" s="1"/>
  <c r="C137" i="2"/>
  <c r="D137" i="2" s="1"/>
  <c r="C136" i="2"/>
  <c r="C135" i="2"/>
  <c r="D135" i="2" s="1"/>
  <c r="C134" i="2"/>
  <c r="D134" i="2" s="1"/>
  <c r="C133" i="2"/>
  <c r="D133" i="2" s="1"/>
  <c r="C132" i="2"/>
  <c r="D132" i="2" s="1"/>
  <c r="C131" i="2"/>
  <c r="D131" i="2" s="1"/>
  <c r="C130" i="2"/>
  <c r="D130" i="2" s="1"/>
  <c r="C129" i="2"/>
  <c r="D129" i="2" s="1"/>
  <c r="C128" i="2"/>
  <c r="C127" i="2"/>
  <c r="D127" i="2" s="1"/>
  <c r="C126" i="2"/>
  <c r="D126" i="2" s="1"/>
  <c r="C125" i="2"/>
  <c r="D125" i="2" s="1"/>
  <c r="C124" i="2"/>
  <c r="C123" i="2"/>
  <c r="D123" i="2" s="1"/>
  <c r="C122" i="2"/>
  <c r="D122" i="2" s="1"/>
  <c r="C121" i="2"/>
  <c r="D121" i="2" s="1"/>
  <c r="C120" i="2"/>
  <c r="C119" i="2"/>
  <c r="D119" i="2" s="1"/>
  <c r="C118" i="2"/>
  <c r="D118" i="2" s="1"/>
  <c r="C117" i="2"/>
  <c r="D117" i="2" s="1"/>
  <c r="C116" i="2"/>
  <c r="C115" i="2"/>
  <c r="D115" i="2" s="1"/>
  <c r="C114" i="2"/>
  <c r="D114" i="2" s="1"/>
  <c r="C113" i="2"/>
  <c r="D113" i="2" s="1"/>
  <c r="C112" i="2"/>
  <c r="C111" i="2"/>
  <c r="D111" i="2" s="1"/>
  <c r="C110" i="2"/>
  <c r="D110" i="2" s="1"/>
  <c r="C109" i="2"/>
  <c r="D109" i="2" s="1"/>
  <c r="C108" i="2"/>
  <c r="C107" i="2"/>
  <c r="D107" i="2" s="1"/>
  <c r="C106" i="2"/>
  <c r="D106" i="2" s="1"/>
  <c r="C105" i="2"/>
  <c r="D105" i="2" s="1"/>
  <c r="C104" i="2"/>
  <c r="C103" i="2"/>
  <c r="D103" i="2" s="1"/>
  <c r="C102" i="2"/>
  <c r="D102" i="2" s="1"/>
  <c r="C101" i="2"/>
  <c r="D101" i="2" s="1"/>
  <c r="C100" i="2"/>
  <c r="C162" i="2"/>
  <c r="D162" i="2" s="1"/>
  <c r="C99" i="2"/>
  <c r="D99" i="2" s="1"/>
  <c r="C98" i="2"/>
  <c r="D98" i="2" s="1"/>
  <c r="C97" i="2"/>
  <c r="C96" i="2"/>
  <c r="D96" i="2" s="1"/>
  <c r="C95" i="2"/>
  <c r="D95" i="2" s="1"/>
  <c r="C94" i="2"/>
  <c r="D94" i="2" s="1"/>
  <c r="C93" i="2"/>
  <c r="C92" i="2"/>
  <c r="D92" i="2" s="1"/>
  <c r="C91" i="2"/>
  <c r="D91" i="2" s="1"/>
  <c r="C90" i="2"/>
  <c r="D90" i="2" s="1"/>
  <c r="C89" i="2"/>
  <c r="C88" i="2"/>
  <c r="D88" i="2" s="1"/>
  <c r="C87" i="2"/>
  <c r="D87" i="2" s="1"/>
  <c r="C86" i="2"/>
  <c r="D86" i="2" s="1"/>
  <c r="C85" i="2"/>
  <c r="C84" i="2"/>
  <c r="D84" i="2" s="1"/>
  <c r="C83" i="2"/>
  <c r="D83" i="2" s="1"/>
  <c r="C82" i="2"/>
  <c r="D82" i="2" s="1"/>
  <c r="C81" i="2"/>
  <c r="C80" i="2"/>
  <c r="D80" i="2" s="1"/>
  <c r="C79" i="2"/>
  <c r="D79" i="2" s="1"/>
  <c r="C78" i="2"/>
  <c r="D78" i="2" s="1"/>
  <c r="C77" i="2"/>
  <c r="C76" i="2"/>
  <c r="D76" i="2" s="1"/>
  <c r="C75" i="2"/>
  <c r="D75" i="2" s="1"/>
  <c r="C74" i="2"/>
  <c r="D74" i="2" s="1"/>
  <c r="C73" i="2"/>
  <c r="C72" i="2"/>
  <c r="D72" i="2" s="1"/>
  <c r="C71" i="2"/>
  <c r="D71" i="2" s="1"/>
  <c r="C70" i="2"/>
  <c r="D70" i="2" s="1"/>
  <c r="C69" i="2"/>
  <c r="C68" i="2"/>
  <c r="D68" i="2" s="1"/>
  <c r="C67" i="2"/>
  <c r="D67" i="2" s="1"/>
  <c r="C66" i="2"/>
  <c r="D66" i="2" s="1"/>
  <c r="C65" i="2"/>
  <c r="C64" i="2"/>
  <c r="D64" i="2" s="1"/>
  <c r="C63" i="2"/>
  <c r="D63" i="2" s="1"/>
  <c r="C62" i="2"/>
  <c r="D62" i="2" s="1"/>
  <c r="C61" i="2"/>
  <c r="C60" i="2"/>
  <c r="D60" i="2" s="1"/>
  <c r="C59" i="2"/>
  <c r="D59" i="2" s="1"/>
  <c r="C58" i="2"/>
  <c r="D58" i="2" s="1"/>
  <c r="C57" i="2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C48" i="2"/>
  <c r="D48" i="2" s="1"/>
  <c r="C47" i="2"/>
  <c r="D47" i="2" s="1"/>
  <c r="C46" i="2"/>
  <c r="D46" i="2" s="1"/>
  <c r="C45" i="2"/>
  <c r="C44" i="2"/>
  <c r="D44" i="2" s="1"/>
  <c r="C43" i="2"/>
  <c r="D43" i="2" s="1"/>
  <c r="C42" i="2"/>
  <c r="D42" i="2" s="1"/>
  <c r="C41" i="2"/>
  <c r="C40" i="2"/>
  <c r="D40" i="2" s="1"/>
  <c r="C39" i="2"/>
  <c r="D39" i="2" s="1"/>
  <c r="C38" i="2"/>
  <c r="D38" i="2" s="1"/>
  <c r="C37" i="2"/>
  <c r="C36" i="2"/>
  <c r="D36" i="2" s="1"/>
  <c r="C35" i="2"/>
  <c r="D35" i="2" s="1"/>
  <c r="C34" i="2"/>
  <c r="D34" i="2" s="1"/>
  <c r="C33" i="2"/>
  <c r="C32" i="2"/>
  <c r="D32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D156" i="2"/>
  <c r="D152" i="2"/>
  <c r="D148" i="2"/>
  <c r="D140" i="2"/>
  <c r="D136" i="2"/>
  <c r="D128" i="2"/>
  <c r="D124" i="2"/>
  <c r="D120" i="2"/>
  <c r="D116" i="2"/>
  <c r="D112" i="2"/>
  <c r="D108" i="2"/>
  <c r="D104" i="2"/>
  <c r="D100" i="2"/>
  <c r="D97" i="2"/>
  <c r="D93" i="2"/>
  <c r="D89" i="2"/>
  <c r="D85" i="2"/>
  <c r="D81" i="2"/>
  <c r="D77" i="2"/>
  <c r="D73" i="2"/>
  <c r="D69" i="2"/>
  <c r="D65" i="2"/>
  <c r="D61" i="2"/>
  <c r="D57" i="2"/>
  <c r="D49" i="2"/>
  <c r="D45" i="2"/>
  <c r="D41" i="2"/>
  <c r="D37" i="2"/>
  <c r="D33" i="2"/>
  <c r="D25" i="2"/>
  <c r="D13" i="2"/>
  <c r="C2" i="2"/>
  <c r="D2" i="2" s="1"/>
  <c r="C21" i="15"/>
  <c r="D21" i="15" s="1"/>
  <c r="C20" i="15"/>
  <c r="D20" i="15" s="1"/>
  <c r="C19" i="15"/>
  <c r="D19" i="15" s="1"/>
  <c r="C18" i="15"/>
  <c r="D18" i="15" s="1"/>
  <c r="C17" i="15"/>
  <c r="D17" i="15" s="1"/>
  <c r="C16" i="15"/>
  <c r="D16" i="15" s="1"/>
  <c r="C15" i="15"/>
  <c r="D15" i="15" s="1"/>
  <c r="C14" i="15"/>
  <c r="D14" i="15" s="1"/>
  <c r="C13" i="15"/>
  <c r="D13" i="15" s="1"/>
  <c r="C12" i="15"/>
  <c r="D12" i="15" s="1"/>
  <c r="C11" i="15"/>
  <c r="D11" i="15" s="1"/>
  <c r="C10" i="15"/>
  <c r="D10" i="15" s="1"/>
  <c r="C9" i="15"/>
  <c r="D9" i="15" s="1"/>
  <c r="C8" i="15"/>
  <c r="D8" i="15" s="1"/>
  <c r="C7" i="15"/>
  <c r="D7" i="15" s="1"/>
  <c r="C6" i="15"/>
  <c r="D6" i="15" s="1"/>
  <c r="C5" i="15"/>
  <c r="D5" i="15" s="1"/>
  <c r="C4" i="15"/>
  <c r="D4" i="15" s="1"/>
  <c r="C3" i="15"/>
  <c r="D3" i="15" s="1"/>
  <c r="C2" i="15"/>
  <c r="D2" i="15" s="1"/>
  <c r="D61" i="14"/>
  <c r="D59" i="14"/>
  <c r="D57" i="14"/>
  <c r="D55" i="14"/>
  <c r="D53" i="14"/>
  <c r="D51" i="14"/>
  <c r="D49" i="14"/>
  <c r="D47" i="14"/>
  <c r="D45" i="14"/>
  <c r="D43" i="14"/>
  <c r="D41" i="14"/>
  <c r="D39" i="14"/>
  <c r="D35" i="14"/>
  <c r="D33" i="14"/>
  <c r="D31" i="14"/>
  <c r="D29" i="14"/>
  <c r="D27" i="14"/>
  <c r="D25" i="14"/>
  <c r="D23" i="14"/>
  <c r="D21" i="14"/>
  <c r="D19" i="14"/>
  <c r="D17" i="14"/>
  <c r="D15" i="14"/>
  <c r="D13" i="14"/>
  <c r="D11" i="14"/>
  <c r="D9" i="14"/>
  <c r="D5" i="14"/>
  <c r="D3" i="14"/>
  <c r="C62" i="14"/>
  <c r="D62" i="14" s="1"/>
  <c r="C61" i="14"/>
  <c r="C60" i="14"/>
  <c r="D60" i="14" s="1"/>
  <c r="C59" i="14"/>
  <c r="C58" i="14"/>
  <c r="D58" i="14" s="1"/>
  <c r="C57" i="14"/>
  <c r="C56" i="14"/>
  <c r="D56" i="14" s="1"/>
  <c r="C55" i="14"/>
  <c r="C54" i="14"/>
  <c r="D54" i="14" s="1"/>
  <c r="C53" i="14"/>
  <c r="C52" i="14"/>
  <c r="D52" i="14" s="1"/>
  <c r="C51" i="14"/>
  <c r="C50" i="14"/>
  <c r="D50" i="14" s="1"/>
  <c r="C49" i="14"/>
  <c r="C48" i="14"/>
  <c r="D48" i="14" s="1"/>
  <c r="C47" i="14"/>
  <c r="C46" i="14"/>
  <c r="D46" i="14" s="1"/>
  <c r="C45" i="14"/>
  <c r="C44" i="14"/>
  <c r="D44" i="14" s="1"/>
  <c r="C43" i="14"/>
  <c r="C42" i="14"/>
  <c r="D42" i="14" s="1"/>
  <c r="C41" i="14"/>
  <c r="C40" i="14"/>
  <c r="D40" i="14" s="1"/>
  <c r="C39" i="14"/>
  <c r="C38" i="14"/>
  <c r="D38" i="14" s="1"/>
  <c r="C37" i="14"/>
  <c r="D37" i="14" s="1"/>
  <c r="C36" i="14"/>
  <c r="D36" i="14" s="1"/>
  <c r="C35" i="14"/>
  <c r="C34" i="14"/>
  <c r="D34" i="14" s="1"/>
  <c r="C33" i="14"/>
  <c r="C32" i="14"/>
  <c r="D32" i="14" s="1"/>
  <c r="C31" i="14"/>
  <c r="C30" i="14"/>
  <c r="D30" i="14" s="1"/>
  <c r="C29" i="14"/>
  <c r="C28" i="14"/>
  <c r="D28" i="14" s="1"/>
  <c r="C27" i="14"/>
  <c r="C26" i="14"/>
  <c r="D26" i="14" s="1"/>
  <c r="C25" i="14"/>
  <c r="C24" i="14"/>
  <c r="D24" i="14" s="1"/>
  <c r="C23" i="14"/>
  <c r="C22" i="14"/>
  <c r="D22" i="14" s="1"/>
  <c r="C21" i="14"/>
  <c r="C20" i="14"/>
  <c r="D20" i="14" s="1"/>
  <c r="C19" i="14"/>
  <c r="C18" i="14"/>
  <c r="D18" i="14" s="1"/>
  <c r="C17" i="14"/>
  <c r="C16" i="14"/>
  <c r="D16" i="14" s="1"/>
  <c r="C15" i="14"/>
  <c r="C14" i="14"/>
  <c r="D14" i="14" s="1"/>
  <c r="C13" i="14"/>
  <c r="C12" i="14"/>
  <c r="D12" i="14" s="1"/>
  <c r="C11" i="14"/>
  <c r="C10" i="14"/>
  <c r="D10" i="14" s="1"/>
  <c r="C9" i="14"/>
  <c r="C8" i="14"/>
  <c r="D8" i="14" s="1"/>
  <c r="C7" i="14"/>
  <c r="D7" i="14" s="1"/>
  <c r="C6" i="14"/>
  <c r="D6" i="14" s="1"/>
  <c r="C5" i="14"/>
  <c r="C4" i="14"/>
  <c r="D4" i="14" s="1"/>
  <c r="C3" i="14"/>
  <c r="C2" i="14"/>
  <c r="D2" i="14" s="1"/>
  <c r="C73" i="13" l="1"/>
  <c r="D73" i="13" s="1"/>
  <c r="C72" i="13"/>
  <c r="D72" i="13" s="1"/>
  <c r="C71" i="13"/>
  <c r="D71" i="13" s="1"/>
  <c r="C70" i="13"/>
  <c r="D70" i="13" s="1"/>
  <c r="C69" i="13"/>
  <c r="D69" i="13" s="1"/>
  <c r="C68" i="13"/>
  <c r="D68" i="13" s="1"/>
  <c r="C67" i="13"/>
  <c r="D67" i="13" s="1"/>
  <c r="C66" i="13"/>
  <c r="D66" i="13" s="1"/>
  <c r="C65" i="13"/>
  <c r="D65" i="13" s="1"/>
  <c r="C64" i="13"/>
  <c r="D64" i="13" s="1"/>
  <c r="C63" i="13"/>
  <c r="D63" i="13" s="1"/>
  <c r="C62" i="13"/>
  <c r="D62" i="13" s="1"/>
  <c r="C61" i="13"/>
  <c r="D61" i="13" s="1"/>
  <c r="C60" i="13"/>
  <c r="D60" i="13" s="1"/>
  <c r="C59" i="13"/>
  <c r="D59" i="13" s="1"/>
  <c r="C58" i="13"/>
  <c r="D58" i="13" s="1"/>
  <c r="C57" i="13"/>
  <c r="D57" i="13" s="1"/>
  <c r="C56" i="13"/>
  <c r="D56" i="13" s="1"/>
  <c r="C55" i="13"/>
  <c r="D55" i="13" s="1"/>
  <c r="C54" i="13"/>
  <c r="D54" i="13" s="1"/>
  <c r="C53" i="13"/>
  <c r="D53" i="13" s="1"/>
  <c r="C52" i="13"/>
  <c r="D52" i="13" s="1"/>
  <c r="C51" i="13"/>
  <c r="D51" i="13" s="1"/>
  <c r="C50" i="13"/>
  <c r="D50" i="13" s="1"/>
  <c r="C49" i="13"/>
  <c r="D49" i="13" s="1"/>
  <c r="C48" i="13"/>
  <c r="D48" i="13" s="1"/>
  <c r="C47" i="13"/>
  <c r="D47" i="13" s="1"/>
  <c r="C46" i="13"/>
  <c r="D46" i="13" s="1"/>
  <c r="C45" i="13"/>
  <c r="D45" i="13" s="1"/>
  <c r="C44" i="13"/>
  <c r="D44" i="13" s="1"/>
  <c r="C43" i="13"/>
  <c r="D43" i="13" s="1"/>
  <c r="C42" i="13"/>
  <c r="D42" i="13" s="1"/>
  <c r="C41" i="13"/>
  <c r="D41" i="13" s="1"/>
  <c r="C40" i="13"/>
  <c r="D40" i="13" s="1"/>
  <c r="C39" i="13"/>
  <c r="D39" i="13" s="1"/>
  <c r="C38" i="13"/>
  <c r="D38" i="13" s="1"/>
  <c r="C37" i="13"/>
  <c r="D37" i="13" s="1"/>
  <c r="C36" i="13"/>
  <c r="D36" i="13" s="1"/>
  <c r="C35" i="13"/>
  <c r="D35" i="13" s="1"/>
  <c r="C34" i="13"/>
  <c r="D34" i="13" s="1"/>
  <c r="C33" i="13"/>
  <c r="D33" i="13" s="1"/>
  <c r="C32" i="13"/>
  <c r="D32" i="13" s="1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C25" i="13"/>
  <c r="D25" i="13" s="1"/>
  <c r="C24" i="13"/>
  <c r="D24" i="13" s="1"/>
  <c r="C23" i="13"/>
  <c r="D23" i="13" s="1"/>
  <c r="C22" i="13"/>
  <c r="D22" i="13" s="1"/>
  <c r="C21" i="13"/>
  <c r="D21" i="13" s="1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C2" i="13"/>
  <c r="D2" i="13" s="1"/>
  <c r="D74" i="12"/>
  <c r="D72" i="12"/>
  <c r="D70" i="12"/>
  <c r="D68" i="12"/>
  <c r="D66" i="12"/>
  <c r="D64" i="12"/>
  <c r="D62" i="12"/>
  <c r="D60" i="12"/>
  <c r="D58" i="12"/>
  <c r="D56" i="12"/>
  <c r="D54" i="12"/>
  <c r="D52" i="12"/>
  <c r="D50" i="12"/>
  <c r="D48" i="12"/>
  <c r="D46" i="12"/>
  <c r="D44" i="12"/>
  <c r="D42" i="12"/>
  <c r="D40" i="12"/>
  <c r="D38" i="12"/>
  <c r="D36" i="12"/>
  <c r="D34" i="12"/>
  <c r="D32" i="12"/>
  <c r="D30" i="12"/>
  <c r="D28" i="12"/>
  <c r="D26" i="12"/>
  <c r="D24" i="12"/>
  <c r="C75" i="12"/>
  <c r="D75" i="12" s="1"/>
  <c r="C74" i="12"/>
  <c r="C73" i="12"/>
  <c r="D73" i="12" s="1"/>
  <c r="C72" i="12"/>
  <c r="C71" i="12"/>
  <c r="D71" i="12" s="1"/>
  <c r="C70" i="12"/>
  <c r="C69" i="12"/>
  <c r="D69" i="12" s="1"/>
  <c r="C68" i="12"/>
  <c r="C67" i="12"/>
  <c r="D67" i="12" s="1"/>
  <c r="C66" i="12"/>
  <c r="C65" i="12"/>
  <c r="D65" i="12" s="1"/>
  <c r="C64" i="12"/>
  <c r="C63" i="12"/>
  <c r="D63" i="12" s="1"/>
  <c r="C62" i="12"/>
  <c r="C61" i="12"/>
  <c r="D61" i="12" s="1"/>
  <c r="C60" i="12"/>
  <c r="C59" i="12"/>
  <c r="D59" i="12" s="1"/>
  <c r="C58" i="12"/>
  <c r="C57" i="12"/>
  <c r="D57" i="12" s="1"/>
  <c r="C56" i="12"/>
  <c r="C55" i="12"/>
  <c r="D55" i="12" s="1"/>
  <c r="C54" i="12"/>
  <c r="C53" i="12"/>
  <c r="D53" i="12" s="1"/>
  <c r="C52" i="12"/>
  <c r="C51" i="12"/>
  <c r="D51" i="12" s="1"/>
  <c r="C50" i="12"/>
  <c r="C49" i="12"/>
  <c r="D49" i="12" s="1"/>
  <c r="C48" i="12"/>
  <c r="C47" i="12"/>
  <c r="D47" i="12" s="1"/>
  <c r="C46" i="12"/>
  <c r="C45" i="12"/>
  <c r="D45" i="12" s="1"/>
  <c r="C44" i="12"/>
  <c r="C43" i="12"/>
  <c r="D43" i="12" s="1"/>
  <c r="C42" i="12"/>
  <c r="C41" i="12"/>
  <c r="D41" i="12" s="1"/>
  <c r="C40" i="12"/>
  <c r="C39" i="12"/>
  <c r="D39" i="12" s="1"/>
  <c r="C38" i="12"/>
  <c r="C37" i="12"/>
  <c r="D37" i="12" s="1"/>
  <c r="C36" i="12"/>
  <c r="C35" i="12"/>
  <c r="D35" i="12" s="1"/>
  <c r="C34" i="12"/>
  <c r="C33" i="12"/>
  <c r="D33" i="12" s="1"/>
  <c r="C32" i="12"/>
  <c r="C31" i="12"/>
  <c r="D31" i="12" s="1"/>
  <c r="C30" i="12"/>
  <c r="C29" i="12"/>
  <c r="D29" i="12" s="1"/>
  <c r="C28" i="12"/>
  <c r="C27" i="12"/>
  <c r="D27" i="12" s="1"/>
  <c r="C26" i="12"/>
  <c r="C25" i="12"/>
  <c r="D25" i="12" s="1"/>
  <c r="C24" i="12"/>
  <c r="C23" i="12"/>
  <c r="D23" i="12" s="1"/>
  <c r="C22" i="12"/>
  <c r="D22" i="12" s="1"/>
  <c r="C21" i="12"/>
  <c r="D21" i="12" s="1"/>
  <c r="C20" i="12"/>
  <c r="D20" i="12" s="1"/>
  <c r="C19" i="12"/>
  <c r="D19" i="12" s="1"/>
  <c r="C18" i="12"/>
  <c r="D18" i="12" s="1"/>
  <c r="C17" i="12"/>
  <c r="D17" i="12" s="1"/>
  <c r="C16" i="12"/>
  <c r="D16" i="12" s="1"/>
  <c r="C15" i="12"/>
  <c r="D15" i="12" s="1"/>
  <c r="C14" i="12"/>
  <c r="D14" i="12" s="1"/>
  <c r="C13" i="12"/>
  <c r="D13" i="12" s="1"/>
  <c r="C12" i="12"/>
  <c r="D12" i="12" s="1"/>
  <c r="C11" i="12"/>
  <c r="D11" i="12" s="1"/>
  <c r="C10" i="12"/>
  <c r="D10" i="12" s="1"/>
  <c r="C9" i="12"/>
  <c r="D9" i="12" s="1"/>
  <c r="C8" i="12"/>
  <c r="D8" i="12" s="1"/>
  <c r="C7" i="12"/>
  <c r="D7" i="12" s="1"/>
  <c r="C6" i="12"/>
  <c r="D6" i="12" s="1"/>
  <c r="C5" i="12"/>
  <c r="D5" i="12" s="1"/>
  <c r="C4" i="12"/>
  <c r="D4" i="12" s="1"/>
  <c r="C3" i="12"/>
  <c r="D3" i="12" s="1"/>
  <c r="C2" i="12"/>
  <c r="D2" i="12" s="1"/>
  <c r="D1" i="12"/>
  <c r="C1" i="12"/>
  <c r="D34" i="11"/>
  <c r="D30" i="11"/>
  <c r="D28" i="11"/>
  <c r="D26" i="11"/>
  <c r="D24" i="11"/>
  <c r="D22" i="11"/>
  <c r="D20" i="11"/>
  <c r="D18" i="11"/>
  <c r="D16" i="11"/>
  <c r="D14" i="11"/>
  <c r="D12" i="11"/>
  <c r="D8" i="11"/>
  <c r="D6" i="11"/>
  <c r="D4" i="11"/>
  <c r="C35" i="11"/>
  <c r="D35" i="11" s="1"/>
  <c r="C34" i="11"/>
  <c r="C33" i="11"/>
  <c r="D33" i="11" s="1"/>
  <c r="C32" i="11"/>
  <c r="D32" i="11" s="1"/>
  <c r="C31" i="11"/>
  <c r="D31" i="11" s="1"/>
  <c r="C30" i="11"/>
  <c r="C29" i="11"/>
  <c r="D29" i="11" s="1"/>
  <c r="C28" i="11"/>
  <c r="C27" i="11"/>
  <c r="D27" i="11" s="1"/>
  <c r="C26" i="11"/>
  <c r="C25" i="11"/>
  <c r="D25" i="11" s="1"/>
  <c r="C24" i="11"/>
  <c r="C23" i="11"/>
  <c r="D23" i="11" s="1"/>
  <c r="C22" i="11"/>
  <c r="C21" i="11"/>
  <c r="D21" i="11" s="1"/>
  <c r="C20" i="11"/>
  <c r="C19" i="11"/>
  <c r="D19" i="11" s="1"/>
  <c r="C18" i="11"/>
  <c r="C17" i="11"/>
  <c r="D17" i="11" s="1"/>
  <c r="C16" i="11"/>
  <c r="C15" i="11"/>
  <c r="D15" i="11" s="1"/>
  <c r="C14" i="11"/>
  <c r="C13" i="11"/>
  <c r="D13" i="11" s="1"/>
  <c r="C12" i="11"/>
  <c r="C11" i="11"/>
  <c r="D11" i="11" s="1"/>
  <c r="C10" i="11"/>
  <c r="D10" i="11" s="1"/>
  <c r="C9" i="11"/>
  <c r="D9" i="11" s="1"/>
  <c r="C8" i="11"/>
  <c r="C7" i="11"/>
  <c r="D7" i="11" s="1"/>
  <c r="C6" i="11"/>
  <c r="C5" i="11"/>
  <c r="D5" i="11" s="1"/>
  <c r="C4" i="11"/>
  <c r="C3" i="11"/>
  <c r="D3" i="11" s="1"/>
  <c r="C2" i="11"/>
  <c r="D2" i="11" s="1"/>
  <c r="D34" i="10" l="1"/>
  <c r="D26" i="10"/>
  <c r="D18" i="10"/>
  <c r="D10" i="10"/>
  <c r="C45" i="10"/>
  <c r="D45" i="10" s="1"/>
  <c r="C44" i="10"/>
  <c r="D44" i="10" s="1"/>
  <c r="C43" i="10"/>
  <c r="D43" i="10" s="1"/>
  <c r="C42" i="10"/>
  <c r="D42" i="10" s="1"/>
  <c r="C41" i="10"/>
  <c r="D41" i="10" s="1"/>
  <c r="C40" i="10"/>
  <c r="D40" i="10" s="1"/>
  <c r="C39" i="10"/>
  <c r="D39" i="10" s="1"/>
  <c r="C38" i="10"/>
  <c r="D38" i="10" s="1"/>
  <c r="C37" i="10"/>
  <c r="D37" i="10" s="1"/>
  <c r="C36" i="10"/>
  <c r="D36" i="10" s="1"/>
  <c r="C35" i="10"/>
  <c r="D35" i="10" s="1"/>
  <c r="C34" i="10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C25" i="10"/>
  <c r="D2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C9" i="10"/>
  <c r="D9" i="10" s="1"/>
  <c r="C8" i="10"/>
  <c r="D8" i="10" s="1"/>
  <c r="C7" i="10"/>
  <c r="D7" i="10" s="1"/>
  <c r="C6" i="10"/>
  <c r="D6" i="10" s="1"/>
  <c r="C5" i="10"/>
  <c r="D5" i="10" s="1"/>
  <c r="C4" i="10"/>
  <c r="D4" i="10" s="1"/>
  <c r="C3" i="10"/>
  <c r="D3" i="10" s="1"/>
  <c r="C2" i="10"/>
  <c r="D2" i="10" s="1"/>
  <c r="C97" i="8"/>
  <c r="D97" i="8" s="1"/>
  <c r="C96" i="8"/>
  <c r="D96" i="8" s="1"/>
  <c r="C95" i="8"/>
  <c r="D95" i="8" s="1"/>
  <c r="C94" i="8"/>
  <c r="D94" i="8" s="1"/>
  <c r="C93" i="8"/>
  <c r="D93" i="8" s="1"/>
  <c r="C92" i="8"/>
  <c r="D92" i="8" s="1"/>
  <c r="C91" i="8"/>
  <c r="D91" i="8" s="1"/>
  <c r="C90" i="8"/>
  <c r="D90" i="8" s="1"/>
  <c r="C89" i="8"/>
  <c r="D89" i="8" s="1"/>
  <c r="C88" i="8"/>
  <c r="D88" i="8" s="1"/>
  <c r="C87" i="8"/>
  <c r="D87" i="8" s="1"/>
  <c r="C86" i="8"/>
  <c r="D86" i="8" s="1"/>
  <c r="C85" i="8"/>
  <c r="D85" i="8" s="1"/>
  <c r="C84" i="8"/>
  <c r="D84" i="8" s="1"/>
  <c r="C83" i="8"/>
  <c r="D83" i="8" s="1"/>
  <c r="C82" i="8"/>
  <c r="D82" i="8" s="1"/>
  <c r="C81" i="8"/>
  <c r="D81" i="8" s="1"/>
  <c r="C80" i="8"/>
  <c r="D80" i="8" s="1"/>
  <c r="C79" i="8"/>
  <c r="D79" i="8" s="1"/>
  <c r="C78" i="8"/>
  <c r="D78" i="8" s="1"/>
  <c r="C77" i="8"/>
  <c r="D77" i="8" s="1"/>
  <c r="C76" i="8"/>
  <c r="D76" i="8" s="1"/>
  <c r="C75" i="8"/>
  <c r="D75" i="8" s="1"/>
  <c r="C74" i="8"/>
  <c r="D74" i="8" s="1"/>
  <c r="C73" i="8"/>
  <c r="D73" i="8" s="1"/>
  <c r="C72" i="8"/>
  <c r="D72" i="8" s="1"/>
  <c r="C71" i="8"/>
  <c r="D71" i="8" s="1"/>
  <c r="C70" i="8"/>
  <c r="D70" i="8" s="1"/>
  <c r="C69" i="8"/>
  <c r="D69" i="8" s="1"/>
  <c r="C68" i="8"/>
  <c r="D68" i="8" s="1"/>
  <c r="C67" i="8"/>
  <c r="D67" i="8" s="1"/>
  <c r="C66" i="8"/>
  <c r="D66" i="8" s="1"/>
  <c r="C65" i="8"/>
  <c r="D65" i="8" s="1"/>
  <c r="C64" i="8"/>
  <c r="D64" i="8" s="1"/>
  <c r="C63" i="8"/>
  <c r="D63" i="8" s="1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C48" i="8"/>
  <c r="D48" i="8" s="1"/>
  <c r="C47" i="8"/>
  <c r="D47" i="8" s="1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C36" i="8"/>
  <c r="D36" i="8" s="1"/>
  <c r="C35" i="8"/>
  <c r="D35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C4" i="8"/>
  <c r="D4" i="8" s="1"/>
  <c r="C3" i="8"/>
  <c r="D3" i="8" s="1"/>
  <c r="C2" i="8"/>
  <c r="D2" i="8" s="1"/>
  <c r="D342" i="20"/>
  <c r="D334" i="20"/>
  <c r="D326" i="20"/>
  <c r="D318" i="20"/>
  <c r="D310" i="20"/>
  <c r="D302" i="20"/>
  <c r="D294" i="20"/>
  <c r="D276" i="20"/>
  <c r="D266" i="20"/>
  <c r="D258" i="20"/>
  <c r="D220" i="20"/>
  <c r="D182" i="20"/>
  <c r="D172" i="20"/>
  <c r="D168" i="20"/>
  <c r="D164" i="20"/>
  <c r="D160" i="20"/>
  <c r="D156" i="20"/>
  <c r="D146" i="20"/>
  <c r="D145" i="20"/>
  <c r="D101" i="20"/>
  <c r="D97" i="20"/>
  <c r="D43" i="20"/>
  <c r="D39" i="20"/>
  <c r="D35" i="20"/>
  <c r="D31" i="20"/>
  <c r="D27" i="20"/>
  <c r="D23" i="20"/>
  <c r="D19" i="20"/>
  <c r="D15" i="20"/>
  <c r="D11" i="20"/>
  <c r="C355" i="20"/>
  <c r="D355" i="20" s="1"/>
  <c r="C354" i="20"/>
  <c r="D354" i="20" s="1"/>
  <c r="C353" i="20"/>
  <c r="D353" i="20" s="1"/>
  <c r="C352" i="20"/>
  <c r="D352" i="20" s="1"/>
  <c r="C351" i="20"/>
  <c r="D351" i="20" s="1"/>
  <c r="C350" i="20"/>
  <c r="D350" i="20" s="1"/>
  <c r="C349" i="20"/>
  <c r="D349" i="20" s="1"/>
  <c r="C348" i="20"/>
  <c r="D348" i="20" s="1"/>
  <c r="C347" i="20"/>
  <c r="D347" i="20" s="1"/>
  <c r="C346" i="20"/>
  <c r="D346" i="20" s="1"/>
  <c r="C345" i="20"/>
  <c r="D345" i="20" s="1"/>
  <c r="C344" i="20"/>
  <c r="D344" i="20" s="1"/>
  <c r="C343" i="20"/>
  <c r="D343" i="20" s="1"/>
  <c r="C342" i="20"/>
  <c r="C341" i="20"/>
  <c r="D341" i="20" s="1"/>
  <c r="C340" i="20"/>
  <c r="D340" i="20" s="1"/>
  <c r="C339" i="20"/>
  <c r="D339" i="20" s="1"/>
  <c r="C338" i="20"/>
  <c r="D338" i="20" s="1"/>
  <c r="C337" i="20"/>
  <c r="D337" i="20" s="1"/>
  <c r="C336" i="20"/>
  <c r="D336" i="20" s="1"/>
  <c r="C335" i="20"/>
  <c r="D335" i="20" s="1"/>
  <c r="C334" i="20"/>
  <c r="C333" i="20"/>
  <c r="D333" i="20" s="1"/>
  <c r="C332" i="20"/>
  <c r="D332" i="20" s="1"/>
  <c r="C331" i="20"/>
  <c r="D331" i="20" s="1"/>
  <c r="C330" i="20"/>
  <c r="D330" i="20" s="1"/>
  <c r="C329" i="20"/>
  <c r="D329" i="20" s="1"/>
  <c r="C328" i="20"/>
  <c r="D328" i="20" s="1"/>
  <c r="C327" i="20"/>
  <c r="D327" i="20" s="1"/>
  <c r="C326" i="20"/>
  <c r="C325" i="20"/>
  <c r="D325" i="20" s="1"/>
  <c r="C324" i="20"/>
  <c r="D324" i="20" s="1"/>
  <c r="C323" i="20"/>
  <c r="D323" i="20" s="1"/>
  <c r="C322" i="20"/>
  <c r="D322" i="20" s="1"/>
  <c r="C321" i="20"/>
  <c r="D321" i="20" s="1"/>
  <c r="C320" i="20"/>
  <c r="D320" i="20" s="1"/>
  <c r="C319" i="20"/>
  <c r="D319" i="20" s="1"/>
  <c r="C318" i="20"/>
  <c r="C317" i="20"/>
  <c r="D317" i="20" s="1"/>
  <c r="C316" i="20"/>
  <c r="D316" i="20" s="1"/>
  <c r="C315" i="20"/>
  <c r="D315" i="20" s="1"/>
  <c r="C314" i="20"/>
  <c r="D314" i="20" s="1"/>
  <c r="C313" i="20"/>
  <c r="D313" i="20" s="1"/>
  <c r="C312" i="20"/>
  <c r="D312" i="20" s="1"/>
  <c r="C311" i="20"/>
  <c r="D311" i="20" s="1"/>
  <c r="C310" i="20"/>
  <c r="C309" i="20"/>
  <c r="D309" i="20" s="1"/>
  <c r="C308" i="20"/>
  <c r="D308" i="20" s="1"/>
  <c r="C307" i="20"/>
  <c r="D307" i="20" s="1"/>
  <c r="C306" i="20"/>
  <c r="D306" i="20" s="1"/>
  <c r="C305" i="20"/>
  <c r="D305" i="20" s="1"/>
  <c r="C304" i="20"/>
  <c r="D304" i="20" s="1"/>
  <c r="C303" i="20"/>
  <c r="D303" i="20" s="1"/>
  <c r="C302" i="20"/>
  <c r="C301" i="20"/>
  <c r="D301" i="20" s="1"/>
  <c r="C300" i="20"/>
  <c r="D300" i="20" s="1"/>
  <c r="C299" i="20"/>
  <c r="D299" i="20" s="1"/>
  <c r="C298" i="20"/>
  <c r="D298" i="20" s="1"/>
  <c r="C297" i="20"/>
  <c r="D297" i="20" s="1"/>
  <c r="C296" i="20"/>
  <c r="D296" i="20" s="1"/>
  <c r="C295" i="20"/>
  <c r="D295" i="20" s="1"/>
  <c r="C294" i="20"/>
  <c r="C293" i="20"/>
  <c r="D293" i="20" s="1"/>
  <c r="C292" i="20"/>
  <c r="D292" i="20" s="1"/>
  <c r="C291" i="20"/>
  <c r="D291" i="20" s="1"/>
  <c r="C290" i="20"/>
  <c r="D290" i="20" s="1"/>
  <c r="C289" i="20"/>
  <c r="D289" i="20" s="1"/>
  <c r="C288" i="20"/>
  <c r="D288" i="20" s="1"/>
  <c r="C287" i="20"/>
  <c r="D287" i="20" s="1"/>
  <c r="C286" i="20"/>
  <c r="D286" i="20" s="1"/>
  <c r="C285" i="20"/>
  <c r="D285" i="20" s="1"/>
  <c r="C284" i="20"/>
  <c r="D284" i="20" s="1"/>
  <c r="C283" i="20"/>
  <c r="D283" i="20" s="1"/>
  <c r="C282" i="20"/>
  <c r="D282" i="20" s="1"/>
  <c r="C281" i="20"/>
  <c r="D281" i="20" s="1"/>
  <c r="C280" i="20"/>
  <c r="D280" i="20" s="1"/>
  <c r="C279" i="20"/>
  <c r="D279" i="20" s="1"/>
  <c r="C278" i="20"/>
  <c r="D278" i="20" s="1"/>
  <c r="C277" i="20"/>
  <c r="D277" i="20" s="1"/>
  <c r="C276" i="20"/>
  <c r="C275" i="20"/>
  <c r="D275" i="20" s="1"/>
  <c r="C274" i="20"/>
  <c r="D274" i="20" s="1"/>
  <c r="C273" i="20"/>
  <c r="D273" i="20" s="1"/>
  <c r="C272" i="20"/>
  <c r="D272" i="20" s="1"/>
  <c r="C271" i="20"/>
  <c r="D271" i="20" s="1"/>
  <c r="C270" i="20"/>
  <c r="D270" i="20" s="1"/>
  <c r="C269" i="20"/>
  <c r="D269" i="20" s="1"/>
  <c r="C268" i="20"/>
  <c r="D268" i="20" s="1"/>
  <c r="C267" i="20"/>
  <c r="D267" i="20" s="1"/>
  <c r="C266" i="20"/>
  <c r="C265" i="20"/>
  <c r="D265" i="20" s="1"/>
  <c r="C264" i="20"/>
  <c r="D264" i="20" s="1"/>
  <c r="C263" i="20"/>
  <c r="D263" i="20" s="1"/>
  <c r="C262" i="20"/>
  <c r="D262" i="20" s="1"/>
  <c r="C261" i="20"/>
  <c r="D261" i="20" s="1"/>
  <c r="C260" i="20"/>
  <c r="D260" i="20" s="1"/>
  <c r="C259" i="20"/>
  <c r="D259" i="20" s="1"/>
  <c r="C258" i="20"/>
  <c r="C257" i="20"/>
  <c r="D257" i="20" s="1"/>
  <c r="C256" i="20"/>
  <c r="D256" i="20" s="1"/>
  <c r="C255" i="20"/>
  <c r="D255" i="20" s="1"/>
  <c r="C254" i="20"/>
  <c r="D254" i="20" s="1"/>
  <c r="C253" i="20"/>
  <c r="D253" i="20" s="1"/>
  <c r="C252" i="20"/>
  <c r="D252" i="20" s="1"/>
  <c r="C251" i="20"/>
  <c r="D251" i="20" s="1"/>
  <c r="C250" i="20"/>
  <c r="D250" i="20" s="1"/>
  <c r="C249" i="20"/>
  <c r="D249" i="20" s="1"/>
  <c r="C248" i="20"/>
  <c r="D248" i="20" s="1"/>
  <c r="C247" i="20"/>
  <c r="D247" i="20" s="1"/>
  <c r="C246" i="20"/>
  <c r="D246" i="20" s="1"/>
  <c r="C245" i="20"/>
  <c r="D245" i="20" s="1"/>
  <c r="C244" i="20"/>
  <c r="D244" i="20" s="1"/>
  <c r="C243" i="20"/>
  <c r="D243" i="20" s="1"/>
  <c r="C242" i="20"/>
  <c r="D242" i="20" s="1"/>
  <c r="C241" i="20"/>
  <c r="D241" i="20" s="1"/>
  <c r="C240" i="20"/>
  <c r="D240" i="20" s="1"/>
  <c r="C239" i="20"/>
  <c r="D239" i="20" s="1"/>
  <c r="C238" i="20"/>
  <c r="D238" i="20" s="1"/>
  <c r="C237" i="20"/>
  <c r="D237" i="20" s="1"/>
  <c r="C236" i="20"/>
  <c r="D236" i="20" s="1"/>
  <c r="C235" i="20"/>
  <c r="D235" i="20" s="1"/>
  <c r="C234" i="20"/>
  <c r="D234" i="20" s="1"/>
  <c r="C233" i="20"/>
  <c r="D233" i="20" s="1"/>
  <c r="C232" i="20"/>
  <c r="D232" i="20" s="1"/>
  <c r="C231" i="20"/>
  <c r="D231" i="20" s="1"/>
  <c r="C230" i="20"/>
  <c r="D230" i="20" s="1"/>
  <c r="C229" i="20"/>
  <c r="D229" i="20" s="1"/>
  <c r="C228" i="20"/>
  <c r="D228" i="20" s="1"/>
  <c r="C227" i="20"/>
  <c r="D227" i="20" s="1"/>
  <c r="C226" i="20"/>
  <c r="D226" i="20" s="1"/>
  <c r="C225" i="20"/>
  <c r="D225" i="20" s="1"/>
  <c r="C224" i="20"/>
  <c r="D224" i="20" s="1"/>
  <c r="C223" i="20"/>
  <c r="D223" i="20" s="1"/>
  <c r="C222" i="20"/>
  <c r="D222" i="20" s="1"/>
  <c r="C221" i="20"/>
  <c r="D221" i="20" s="1"/>
  <c r="C220" i="20"/>
  <c r="C219" i="20"/>
  <c r="D219" i="20" s="1"/>
  <c r="C218" i="20"/>
  <c r="D218" i="20" s="1"/>
  <c r="C217" i="20"/>
  <c r="D217" i="20" s="1"/>
  <c r="C216" i="20"/>
  <c r="D216" i="20" s="1"/>
  <c r="C215" i="20"/>
  <c r="D215" i="20" s="1"/>
  <c r="C214" i="20"/>
  <c r="D214" i="20" s="1"/>
  <c r="C213" i="20"/>
  <c r="D213" i="20" s="1"/>
  <c r="C212" i="20"/>
  <c r="D212" i="20" s="1"/>
  <c r="C211" i="20"/>
  <c r="D211" i="20" s="1"/>
  <c r="C210" i="20"/>
  <c r="D210" i="20" s="1"/>
  <c r="C209" i="20"/>
  <c r="D209" i="20" s="1"/>
  <c r="C208" i="20"/>
  <c r="D208" i="20" s="1"/>
  <c r="C207" i="20"/>
  <c r="D207" i="20" s="1"/>
  <c r="C206" i="20"/>
  <c r="D206" i="20" s="1"/>
  <c r="C205" i="20"/>
  <c r="D205" i="20" s="1"/>
  <c r="C204" i="20"/>
  <c r="D204" i="20" s="1"/>
  <c r="C203" i="20"/>
  <c r="D203" i="20" s="1"/>
  <c r="C202" i="20"/>
  <c r="D202" i="20" s="1"/>
  <c r="C201" i="20"/>
  <c r="D201" i="20" s="1"/>
  <c r="C200" i="20"/>
  <c r="D200" i="20" s="1"/>
  <c r="C199" i="20"/>
  <c r="D199" i="20" s="1"/>
  <c r="C198" i="20"/>
  <c r="D198" i="20" s="1"/>
  <c r="C197" i="20"/>
  <c r="D197" i="20" s="1"/>
  <c r="C196" i="20"/>
  <c r="D196" i="20" s="1"/>
  <c r="C195" i="20"/>
  <c r="D195" i="20" s="1"/>
  <c r="C194" i="20"/>
  <c r="D194" i="20" s="1"/>
  <c r="C193" i="20"/>
  <c r="D193" i="20" s="1"/>
  <c r="C192" i="20"/>
  <c r="D192" i="20" s="1"/>
  <c r="C191" i="20"/>
  <c r="D191" i="20" s="1"/>
  <c r="C190" i="20"/>
  <c r="D190" i="20" s="1"/>
  <c r="C189" i="20"/>
  <c r="D189" i="20" s="1"/>
  <c r="C188" i="20"/>
  <c r="D188" i="20" s="1"/>
  <c r="C187" i="20"/>
  <c r="D187" i="20" s="1"/>
  <c r="C186" i="20"/>
  <c r="D186" i="20" s="1"/>
  <c r="C185" i="20"/>
  <c r="D185" i="20" s="1"/>
  <c r="C184" i="20"/>
  <c r="D184" i="20" s="1"/>
  <c r="C183" i="20"/>
  <c r="D183" i="20" s="1"/>
  <c r="C182" i="20"/>
  <c r="C181" i="20"/>
  <c r="D181" i="20" s="1"/>
  <c r="C180" i="20"/>
  <c r="D180" i="20" s="1"/>
  <c r="C179" i="20"/>
  <c r="D179" i="20" s="1"/>
  <c r="C178" i="20"/>
  <c r="D178" i="20" s="1"/>
  <c r="C177" i="20"/>
  <c r="D177" i="20" s="1"/>
  <c r="C176" i="20"/>
  <c r="D176" i="20" s="1"/>
  <c r="C175" i="20"/>
  <c r="D175" i="20" s="1"/>
  <c r="C174" i="20"/>
  <c r="D174" i="20" s="1"/>
  <c r="C173" i="20"/>
  <c r="D173" i="20" s="1"/>
  <c r="C172" i="20"/>
  <c r="C171" i="20"/>
  <c r="D171" i="20" s="1"/>
  <c r="C170" i="20"/>
  <c r="D170" i="20" s="1"/>
  <c r="C169" i="20"/>
  <c r="D169" i="20" s="1"/>
  <c r="C168" i="20"/>
  <c r="C167" i="20"/>
  <c r="D167" i="20" s="1"/>
  <c r="C166" i="20"/>
  <c r="D166" i="20" s="1"/>
  <c r="C165" i="20"/>
  <c r="D165" i="20" s="1"/>
  <c r="C164" i="20"/>
  <c r="C163" i="20"/>
  <c r="D163" i="20" s="1"/>
  <c r="C162" i="20"/>
  <c r="D162" i="20" s="1"/>
  <c r="C161" i="20"/>
  <c r="D161" i="20" s="1"/>
  <c r="C160" i="20"/>
  <c r="C159" i="20"/>
  <c r="D159" i="20" s="1"/>
  <c r="C158" i="20"/>
  <c r="D158" i="20" s="1"/>
  <c r="C157" i="20"/>
  <c r="D157" i="20" s="1"/>
  <c r="C156" i="20"/>
  <c r="C155" i="20"/>
  <c r="D155" i="20" s="1"/>
  <c r="C154" i="20"/>
  <c r="D154" i="20" s="1"/>
  <c r="C153" i="20"/>
  <c r="D153" i="20" s="1"/>
  <c r="C152" i="20"/>
  <c r="D152" i="20" s="1"/>
  <c r="C151" i="20"/>
  <c r="D151" i="20" s="1"/>
  <c r="C150" i="20"/>
  <c r="D150" i="20" s="1"/>
  <c r="C149" i="20"/>
  <c r="D149" i="20" s="1"/>
  <c r="C148" i="20"/>
  <c r="D148" i="20" s="1"/>
  <c r="C147" i="20"/>
  <c r="D147" i="20" s="1"/>
  <c r="C146" i="20"/>
  <c r="C144" i="20"/>
  <c r="D144" i="20" s="1"/>
  <c r="C143" i="20"/>
  <c r="D143" i="20" s="1"/>
  <c r="C142" i="20"/>
  <c r="D142" i="20" s="1"/>
  <c r="C141" i="20"/>
  <c r="D141" i="20" s="1"/>
  <c r="C140" i="20"/>
  <c r="D140" i="20" s="1"/>
  <c r="C139" i="20"/>
  <c r="D139" i="20" s="1"/>
  <c r="C138" i="20"/>
  <c r="D138" i="20" s="1"/>
  <c r="C137" i="20"/>
  <c r="D137" i="20" s="1"/>
  <c r="C136" i="20"/>
  <c r="D136" i="20" s="1"/>
  <c r="C135" i="20"/>
  <c r="D135" i="20" s="1"/>
  <c r="C134" i="20"/>
  <c r="D134" i="20" s="1"/>
  <c r="C133" i="20"/>
  <c r="D133" i="20" s="1"/>
  <c r="C132" i="20"/>
  <c r="D132" i="20" s="1"/>
  <c r="C131" i="20"/>
  <c r="D131" i="20" s="1"/>
  <c r="C130" i="20"/>
  <c r="D130" i="20" s="1"/>
  <c r="C129" i="20"/>
  <c r="D129" i="20" s="1"/>
  <c r="C128" i="20"/>
  <c r="D128" i="20" s="1"/>
  <c r="C127" i="20"/>
  <c r="D127" i="20" s="1"/>
  <c r="C126" i="20"/>
  <c r="D126" i="20" s="1"/>
  <c r="C125" i="20"/>
  <c r="D125" i="20" s="1"/>
  <c r="C124" i="20"/>
  <c r="D124" i="20" s="1"/>
  <c r="C123" i="20"/>
  <c r="D123" i="20" s="1"/>
  <c r="C122" i="20"/>
  <c r="D122" i="20" s="1"/>
  <c r="C121" i="20"/>
  <c r="D121" i="20" s="1"/>
  <c r="C120" i="20"/>
  <c r="D120" i="20" s="1"/>
  <c r="C119" i="20"/>
  <c r="D119" i="20" s="1"/>
  <c r="C118" i="20"/>
  <c r="D118" i="20" s="1"/>
  <c r="C117" i="20"/>
  <c r="D117" i="20" s="1"/>
  <c r="C116" i="20"/>
  <c r="D116" i="20" s="1"/>
  <c r="C115" i="20"/>
  <c r="D115" i="20" s="1"/>
  <c r="C114" i="20"/>
  <c r="D114" i="20" s="1"/>
  <c r="C113" i="20"/>
  <c r="D113" i="20" s="1"/>
  <c r="C112" i="20"/>
  <c r="D112" i="20" s="1"/>
  <c r="C111" i="20"/>
  <c r="D111" i="20" s="1"/>
  <c r="C110" i="20"/>
  <c r="D110" i="20" s="1"/>
  <c r="C109" i="20"/>
  <c r="D109" i="20" s="1"/>
  <c r="C108" i="20"/>
  <c r="D108" i="20" s="1"/>
  <c r="C107" i="20"/>
  <c r="D107" i="20" s="1"/>
  <c r="C106" i="20"/>
  <c r="D106" i="20" s="1"/>
  <c r="C105" i="20"/>
  <c r="D105" i="20" s="1"/>
  <c r="C104" i="20"/>
  <c r="D104" i="20" s="1"/>
  <c r="C103" i="20"/>
  <c r="D103" i="20" s="1"/>
  <c r="C102" i="20"/>
  <c r="D102" i="20" s="1"/>
  <c r="C101" i="20"/>
  <c r="C100" i="20"/>
  <c r="D100" i="20" s="1"/>
  <c r="C99" i="20"/>
  <c r="D99" i="20" s="1"/>
  <c r="C98" i="20"/>
  <c r="D98" i="20" s="1"/>
  <c r="C97" i="20"/>
  <c r="C96" i="20"/>
  <c r="D96" i="20" s="1"/>
  <c r="C95" i="20"/>
  <c r="D95" i="20" s="1"/>
  <c r="C94" i="20"/>
  <c r="D94" i="20" s="1"/>
  <c r="C93" i="20"/>
  <c r="D93" i="20" s="1"/>
  <c r="C92" i="20"/>
  <c r="D92" i="20" s="1"/>
  <c r="C91" i="20"/>
  <c r="D91" i="20" s="1"/>
  <c r="C90" i="20"/>
  <c r="D90" i="20" s="1"/>
  <c r="C89" i="20"/>
  <c r="D89" i="20" s="1"/>
  <c r="C88" i="20"/>
  <c r="D88" i="20" s="1"/>
  <c r="C87" i="20"/>
  <c r="D87" i="20" s="1"/>
  <c r="C86" i="20"/>
  <c r="D86" i="20" s="1"/>
  <c r="C85" i="20"/>
  <c r="D85" i="20" s="1"/>
  <c r="C84" i="20"/>
  <c r="D84" i="20" s="1"/>
  <c r="C83" i="20"/>
  <c r="D83" i="20" s="1"/>
  <c r="C82" i="20"/>
  <c r="D82" i="20" s="1"/>
  <c r="C81" i="20"/>
  <c r="D81" i="20" s="1"/>
  <c r="C80" i="20"/>
  <c r="D80" i="20" s="1"/>
  <c r="C79" i="20"/>
  <c r="D79" i="20" s="1"/>
  <c r="C78" i="20"/>
  <c r="D78" i="20" s="1"/>
  <c r="C77" i="20"/>
  <c r="D77" i="20" s="1"/>
  <c r="C76" i="20"/>
  <c r="D76" i="20" s="1"/>
  <c r="C75" i="20"/>
  <c r="D75" i="20" s="1"/>
  <c r="C74" i="20"/>
  <c r="D74" i="20" s="1"/>
  <c r="C73" i="20"/>
  <c r="D73" i="20" s="1"/>
  <c r="C72" i="20"/>
  <c r="D72" i="20" s="1"/>
  <c r="C71" i="20"/>
  <c r="D71" i="20" s="1"/>
  <c r="C70" i="20"/>
  <c r="D70" i="20" s="1"/>
  <c r="C69" i="20"/>
  <c r="D69" i="20" s="1"/>
  <c r="C68" i="20"/>
  <c r="D68" i="20" s="1"/>
  <c r="C67" i="20"/>
  <c r="D67" i="20" s="1"/>
  <c r="C66" i="20"/>
  <c r="D66" i="20" s="1"/>
  <c r="C65" i="20"/>
  <c r="D65" i="20" s="1"/>
  <c r="C64" i="20"/>
  <c r="D64" i="20" s="1"/>
  <c r="C63" i="20"/>
  <c r="D63" i="20" s="1"/>
  <c r="C62" i="20"/>
  <c r="D62" i="20" s="1"/>
  <c r="C61" i="20"/>
  <c r="D61" i="20" s="1"/>
  <c r="C60" i="20"/>
  <c r="D60" i="20" s="1"/>
  <c r="C59" i="20"/>
  <c r="D59" i="20" s="1"/>
  <c r="C58" i="20"/>
  <c r="D58" i="20" s="1"/>
  <c r="C57" i="20"/>
  <c r="D57" i="20" s="1"/>
  <c r="C56" i="20"/>
  <c r="D56" i="20" s="1"/>
  <c r="C55" i="20"/>
  <c r="D55" i="20" s="1"/>
  <c r="C54" i="20"/>
  <c r="D54" i="20" s="1"/>
  <c r="C53" i="20"/>
  <c r="D53" i="20" s="1"/>
  <c r="C52" i="20"/>
  <c r="D52" i="20" s="1"/>
  <c r="C51" i="20"/>
  <c r="D51" i="20" s="1"/>
  <c r="C50" i="20"/>
  <c r="D50" i="20" s="1"/>
  <c r="C49" i="20"/>
  <c r="D49" i="20" s="1"/>
  <c r="C48" i="20"/>
  <c r="D48" i="20" s="1"/>
  <c r="C47" i="20"/>
  <c r="D47" i="20" s="1"/>
  <c r="C46" i="20"/>
  <c r="D46" i="20" s="1"/>
  <c r="C45" i="20"/>
  <c r="D45" i="20" s="1"/>
  <c r="C44" i="20"/>
  <c r="D44" i="20" s="1"/>
  <c r="C43" i="20"/>
  <c r="C42" i="20"/>
  <c r="D42" i="20" s="1"/>
  <c r="C41" i="20"/>
  <c r="D41" i="20" s="1"/>
  <c r="C40" i="20"/>
  <c r="D40" i="20" s="1"/>
  <c r="C39" i="20"/>
  <c r="C38" i="20"/>
  <c r="D38" i="20" s="1"/>
  <c r="C37" i="20"/>
  <c r="D37" i="20" s="1"/>
  <c r="C36" i="20"/>
  <c r="D36" i="20" s="1"/>
  <c r="C35" i="20"/>
  <c r="C34" i="20"/>
  <c r="D34" i="20" s="1"/>
  <c r="C33" i="20"/>
  <c r="D33" i="20" s="1"/>
  <c r="C32" i="20"/>
  <c r="D32" i="20" s="1"/>
  <c r="C31" i="20"/>
  <c r="C30" i="20"/>
  <c r="D30" i="20" s="1"/>
  <c r="C29" i="20"/>
  <c r="D29" i="20" s="1"/>
  <c r="C28" i="20"/>
  <c r="D28" i="20" s="1"/>
  <c r="C27" i="20"/>
  <c r="C26" i="20"/>
  <c r="D26" i="20" s="1"/>
  <c r="C25" i="20"/>
  <c r="D25" i="20" s="1"/>
  <c r="C24" i="20"/>
  <c r="D24" i="20" s="1"/>
  <c r="C23" i="20"/>
  <c r="C22" i="20"/>
  <c r="D22" i="20" s="1"/>
  <c r="C21" i="20"/>
  <c r="D21" i="20" s="1"/>
  <c r="C20" i="20"/>
  <c r="D20" i="20" s="1"/>
  <c r="C19" i="20"/>
  <c r="C18" i="20"/>
  <c r="D18" i="20" s="1"/>
  <c r="C17" i="20"/>
  <c r="D17" i="20" s="1"/>
  <c r="C16" i="20"/>
  <c r="D16" i="20" s="1"/>
  <c r="C15" i="20"/>
  <c r="C14" i="20"/>
  <c r="D14" i="20" s="1"/>
  <c r="C13" i="20"/>
  <c r="D13" i="20" s="1"/>
  <c r="C12" i="20"/>
  <c r="D12" i="20" s="1"/>
  <c r="C11" i="20"/>
  <c r="C10" i="20"/>
  <c r="D10" i="20" s="1"/>
  <c r="C9" i="20"/>
  <c r="D9" i="20" s="1"/>
  <c r="C8" i="20"/>
  <c r="D8" i="20" s="1"/>
  <c r="C7" i="20"/>
  <c r="D7" i="20" s="1"/>
  <c r="C6" i="20"/>
  <c r="D6" i="20" s="1"/>
  <c r="C5" i="20"/>
  <c r="D5" i="20" s="1"/>
  <c r="C4" i="20"/>
  <c r="D4" i="20" s="1"/>
  <c r="C3" i="20"/>
  <c r="D3" i="20" s="1"/>
  <c r="D2" i="20"/>
  <c r="C2" i="20"/>
  <c r="C155" i="9" l="1"/>
  <c r="D155" i="9" s="1"/>
  <c r="C154" i="9"/>
  <c r="D154" i="9" s="1"/>
  <c r="C153" i="9"/>
  <c r="D153" i="9" s="1"/>
  <c r="C152" i="9"/>
  <c r="D152" i="9" s="1"/>
  <c r="C151" i="9"/>
  <c r="D151" i="9" s="1"/>
  <c r="C150" i="9"/>
  <c r="D150" i="9" s="1"/>
  <c r="C149" i="9"/>
  <c r="D149" i="9" s="1"/>
  <c r="C148" i="9"/>
  <c r="D148" i="9" s="1"/>
  <c r="C147" i="9"/>
  <c r="D147" i="9" s="1"/>
  <c r="C146" i="9"/>
  <c r="D146" i="9" s="1"/>
  <c r="C145" i="9"/>
  <c r="D145" i="9" s="1"/>
  <c r="C144" i="9"/>
  <c r="D144" i="9" s="1"/>
  <c r="C143" i="9"/>
  <c r="D143" i="9" s="1"/>
  <c r="C142" i="9"/>
  <c r="D142" i="9" s="1"/>
  <c r="C141" i="9"/>
  <c r="D141" i="9" s="1"/>
  <c r="C140" i="9"/>
  <c r="D140" i="9" s="1"/>
  <c r="C139" i="9"/>
  <c r="D139" i="9" s="1"/>
  <c r="C138" i="9"/>
  <c r="D138" i="9" s="1"/>
  <c r="C137" i="9"/>
  <c r="D137" i="9" s="1"/>
  <c r="C136" i="9"/>
  <c r="D136" i="9" s="1"/>
  <c r="C135" i="9"/>
  <c r="D135" i="9" s="1"/>
  <c r="C134" i="9"/>
  <c r="D134" i="9" s="1"/>
  <c r="C133" i="9"/>
  <c r="D133" i="9" s="1"/>
  <c r="C132" i="9"/>
  <c r="D132" i="9" s="1"/>
  <c r="C131" i="9"/>
  <c r="D131" i="9" s="1"/>
  <c r="C130" i="9"/>
  <c r="D130" i="9" s="1"/>
  <c r="C129" i="9"/>
  <c r="D129" i="9" s="1"/>
  <c r="C128" i="9"/>
  <c r="D128" i="9" s="1"/>
  <c r="C127" i="9"/>
  <c r="D127" i="9" s="1"/>
  <c r="C126" i="9"/>
  <c r="D126" i="9" s="1"/>
  <c r="C125" i="9"/>
  <c r="D125" i="9" s="1"/>
  <c r="C124" i="9"/>
  <c r="D124" i="9" s="1"/>
  <c r="C123" i="9"/>
  <c r="D123" i="9" s="1"/>
  <c r="C122" i="9"/>
  <c r="D122" i="9" s="1"/>
  <c r="C121" i="9"/>
  <c r="D121" i="9" s="1"/>
  <c r="C120" i="9"/>
  <c r="D120" i="9" s="1"/>
  <c r="C119" i="9"/>
  <c r="D119" i="9" s="1"/>
  <c r="C118" i="9"/>
  <c r="D118" i="9" s="1"/>
  <c r="C117" i="9"/>
  <c r="D117" i="9" s="1"/>
  <c r="C116" i="9"/>
  <c r="D116" i="9" s="1"/>
  <c r="C115" i="9"/>
  <c r="D115" i="9" s="1"/>
  <c r="C114" i="9"/>
  <c r="D114" i="9" s="1"/>
  <c r="C113" i="9"/>
  <c r="D113" i="9" s="1"/>
  <c r="C112" i="9"/>
  <c r="D112" i="9" s="1"/>
  <c r="C111" i="9"/>
  <c r="D111" i="9" s="1"/>
  <c r="C110" i="9"/>
  <c r="D110" i="9" s="1"/>
  <c r="C109" i="9"/>
  <c r="D109" i="9" s="1"/>
  <c r="C108" i="9"/>
  <c r="D108" i="9" s="1"/>
  <c r="C107" i="9"/>
  <c r="D107" i="9" s="1"/>
  <c r="C106" i="9"/>
  <c r="D106" i="9" s="1"/>
  <c r="C105" i="9"/>
  <c r="D105" i="9" s="1"/>
  <c r="C104" i="9"/>
  <c r="D104" i="9" s="1"/>
  <c r="C103" i="9"/>
  <c r="D103" i="9" s="1"/>
  <c r="C102" i="9"/>
  <c r="D102" i="9" s="1"/>
  <c r="C101" i="9"/>
  <c r="D101" i="9" s="1"/>
  <c r="C100" i="9"/>
  <c r="D100" i="9" s="1"/>
  <c r="C99" i="9"/>
  <c r="D99" i="9" s="1"/>
  <c r="C98" i="9"/>
  <c r="D98" i="9" s="1"/>
  <c r="C97" i="9"/>
  <c r="D97" i="9" s="1"/>
  <c r="C96" i="9"/>
  <c r="D96" i="9" s="1"/>
  <c r="C95" i="9"/>
  <c r="D95" i="9" s="1"/>
  <c r="C94" i="9"/>
  <c r="D94" i="9" s="1"/>
  <c r="C93" i="9"/>
  <c r="D93" i="9" s="1"/>
  <c r="C92" i="9"/>
  <c r="D92" i="9" s="1"/>
  <c r="C91" i="9"/>
  <c r="D91" i="9" s="1"/>
  <c r="C90" i="9"/>
  <c r="D90" i="9" s="1"/>
  <c r="C89" i="9"/>
  <c r="D89" i="9" s="1"/>
  <c r="C88" i="9"/>
  <c r="D88" i="9" s="1"/>
  <c r="C87" i="9"/>
  <c r="D87" i="9" s="1"/>
  <c r="C86" i="9"/>
  <c r="D86" i="9" s="1"/>
  <c r="C85" i="9"/>
  <c r="D85" i="9" s="1"/>
  <c r="C84" i="9"/>
  <c r="D84" i="9" s="1"/>
  <c r="C83" i="9"/>
  <c r="D83" i="9" s="1"/>
  <c r="C82" i="9"/>
  <c r="D82" i="9" s="1"/>
  <c r="C81" i="9"/>
  <c r="D81" i="9" s="1"/>
  <c r="C80" i="9"/>
  <c r="D80" i="9" s="1"/>
  <c r="C79" i="9"/>
  <c r="D79" i="9" s="1"/>
  <c r="C78" i="9"/>
  <c r="D78" i="9" s="1"/>
  <c r="C77" i="9"/>
  <c r="D77" i="9" s="1"/>
  <c r="C76" i="9"/>
  <c r="D76" i="9" s="1"/>
  <c r="C75" i="9"/>
  <c r="D75" i="9" s="1"/>
  <c r="C74" i="9"/>
  <c r="D74" i="9" s="1"/>
  <c r="C73" i="9"/>
  <c r="D73" i="9" s="1"/>
  <c r="C72" i="9"/>
  <c r="D72" i="9" s="1"/>
  <c r="C71" i="9"/>
  <c r="D71" i="9" s="1"/>
  <c r="C70" i="9"/>
  <c r="D70" i="9" s="1"/>
  <c r="C69" i="9"/>
  <c r="D69" i="9" s="1"/>
  <c r="C68" i="9"/>
  <c r="D68" i="9" s="1"/>
  <c r="C67" i="9"/>
  <c r="D67" i="9" s="1"/>
  <c r="C66" i="9"/>
  <c r="D66" i="9" s="1"/>
  <c r="C65" i="9"/>
  <c r="D65" i="9" s="1"/>
  <c r="C64" i="9"/>
  <c r="D64" i="9" s="1"/>
  <c r="C63" i="9"/>
  <c r="D63" i="9" s="1"/>
  <c r="C62" i="9"/>
  <c r="D62" i="9" s="1"/>
  <c r="C61" i="9"/>
  <c r="D61" i="9" s="1"/>
  <c r="C60" i="9"/>
  <c r="D60" i="9" s="1"/>
  <c r="C59" i="9"/>
  <c r="D59" i="9" s="1"/>
  <c r="C58" i="9"/>
  <c r="D58" i="9" s="1"/>
  <c r="C57" i="9"/>
  <c r="D57" i="9" s="1"/>
  <c r="C56" i="9"/>
  <c r="D56" i="9" s="1"/>
  <c r="C55" i="9"/>
  <c r="D55" i="9" s="1"/>
  <c r="C54" i="9"/>
  <c r="D54" i="9" s="1"/>
  <c r="C53" i="9"/>
  <c r="D53" i="9" s="1"/>
  <c r="C52" i="9"/>
  <c r="D52" i="9" s="1"/>
  <c r="C51" i="9"/>
  <c r="D51" i="9" s="1"/>
  <c r="C50" i="9"/>
  <c r="D50" i="9" s="1"/>
  <c r="C49" i="9"/>
  <c r="D49" i="9" s="1"/>
  <c r="C48" i="9"/>
  <c r="D48" i="9" s="1"/>
  <c r="C47" i="9"/>
  <c r="D47" i="9" s="1"/>
  <c r="C46" i="9"/>
  <c r="D46" i="9" s="1"/>
  <c r="C45" i="9"/>
  <c r="D45" i="9" s="1"/>
  <c r="C44" i="9"/>
  <c r="D44" i="9" s="1"/>
  <c r="C43" i="9"/>
  <c r="D43" i="9" s="1"/>
  <c r="C42" i="9"/>
  <c r="D42" i="9" s="1"/>
  <c r="C41" i="9"/>
  <c r="D41" i="9" s="1"/>
  <c r="C40" i="9"/>
  <c r="D40" i="9" s="1"/>
  <c r="C39" i="9"/>
  <c r="D39" i="9" s="1"/>
  <c r="C38" i="9"/>
  <c r="D38" i="9" s="1"/>
  <c r="C37" i="9"/>
  <c r="D37" i="9" s="1"/>
  <c r="C36" i="9"/>
  <c r="D36" i="9" s="1"/>
  <c r="C35" i="9"/>
  <c r="D35" i="9" s="1"/>
  <c r="C34" i="9"/>
  <c r="D34" i="9" s="1"/>
  <c r="C33" i="9"/>
  <c r="D33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C22" i="9"/>
  <c r="D22" i="9" s="1"/>
  <c r="C21" i="9"/>
  <c r="D21" i="9" s="1"/>
  <c r="C20" i="9"/>
  <c r="D20" i="9" s="1"/>
  <c r="C19" i="9"/>
  <c r="D19" i="9" s="1"/>
  <c r="C18" i="9"/>
  <c r="D18" i="9" s="1"/>
  <c r="C17" i="9"/>
  <c r="D17" i="9" s="1"/>
  <c r="C16" i="9"/>
  <c r="D16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C3" i="9"/>
  <c r="D3" i="9" s="1"/>
  <c r="C2" i="9"/>
  <c r="D2" i="9" s="1"/>
  <c r="C247" i="6" l="1"/>
  <c r="D247" i="6" s="1"/>
  <c r="C246" i="6"/>
  <c r="D246" i="6" s="1"/>
  <c r="C245" i="6"/>
  <c r="D245" i="6" s="1"/>
  <c r="C244" i="6"/>
  <c r="D244" i="6" s="1"/>
  <c r="C243" i="6"/>
  <c r="D243" i="6" s="1"/>
  <c r="C242" i="6"/>
  <c r="D242" i="6" s="1"/>
  <c r="C241" i="6"/>
  <c r="D241" i="6" s="1"/>
  <c r="C240" i="6"/>
  <c r="D240" i="6" s="1"/>
  <c r="C239" i="6"/>
  <c r="D239" i="6" s="1"/>
  <c r="C238" i="6"/>
  <c r="D238" i="6" s="1"/>
  <c r="C237" i="6"/>
  <c r="D237" i="6" s="1"/>
  <c r="C236" i="6"/>
  <c r="D236" i="6" s="1"/>
  <c r="C235" i="6"/>
  <c r="D235" i="6" s="1"/>
  <c r="C234" i="6"/>
  <c r="D234" i="6" s="1"/>
  <c r="C233" i="6"/>
  <c r="D233" i="6" s="1"/>
  <c r="C232" i="6"/>
  <c r="D232" i="6" s="1"/>
  <c r="C231" i="6"/>
  <c r="D231" i="6" s="1"/>
  <c r="C230" i="6"/>
  <c r="D230" i="6" s="1"/>
  <c r="C229" i="6"/>
  <c r="D229" i="6" s="1"/>
  <c r="C228" i="6"/>
  <c r="D228" i="6" s="1"/>
  <c r="C227" i="6"/>
  <c r="D227" i="6" s="1"/>
  <c r="C226" i="6"/>
  <c r="D226" i="6" s="1"/>
  <c r="C225" i="6"/>
  <c r="D225" i="6" s="1"/>
  <c r="C224" i="6"/>
  <c r="D224" i="6" s="1"/>
  <c r="C223" i="6"/>
  <c r="D223" i="6" s="1"/>
  <c r="C222" i="6"/>
  <c r="D222" i="6" s="1"/>
  <c r="C221" i="6"/>
  <c r="D221" i="6" s="1"/>
  <c r="C220" i="6"/>
  <c r="D220" i="6" s="1"/>
  <c r="C219" i="6"/>
  <c r="D219" i="6" s="1"/>
  <c r="C218" i="6"/>
  <c r="D218" i="6" s="1"/>
  <c r="C217" i="6"/>
  <c r="D217" i="6" s="1"/>
  <c r="C216" i="6"/>
  <c r="D216" i="6" s="1"/>
  <c r="C215" i="6"/>
  <c r="D215" i="6" s="1"/>
  <c r="C214" i="6"/>
  <c r="D214" i="6" s="1"/>
  <c r="C213" i="6"/>
  <c r="D213" i="6" s="1"/>
  <c r="C212" i="6"/>
  <c r="D212" i="6" s="1"/>
  <c r="C211" i="6"/>
  <c r="D211" i="6" s="1"/>
  <c r="C210" i="6"/>
  <c r="D210" i="6" s="1"/>
  <c r="C209" i="6"/>
  <c r="D209" i="6" s="1"/>
  <c r="C208" i="6"/>
  <c r="D208" i="6" s="1"/>
  <c r="C207" i="6"/>
  <c r="D207" i="6" s="1"/>
  <c r="C206" i="6"/>
  <c r="D206" i="6" s="1"/>
  <c r="C205" i="6"/>
  <c r="D205" i="6" s="1"/>
  <c r="C204" i="6"/>
  <c r="D204" i="6" s="1"/>
  <c r="C203" i="6"/>
  <c r="D203" i="6" s="1"/>
  <c r="C202" i="6"/>
  <c r="D202" i="6" s="1"/>
  <c r="C201" i="6"/>
  <c r="D201" i="6" s="1"/>
  <c r="C200" i="6"/>
  <c r="D200" i="6" s="1"/>
  <c r="C199" i="6"/>
  <c r="D199" i="6" s="1"/>
  <c r="C198" i="6"/>
  <c r="D198" i="6" s="1"/>
  <c r="C197" i="6"/>
  <c r="D197" i="6" s="1"/>
  <c r="C196" i="6"/>
  <c r="D196" i="6" s="1"/>
  <c r="C195" i="6"/>
  <c r="D195" i="6" s="1"/>
  <c r="C194" i="6"/>
  <c r="D194" i="6" s="1"/>
  <c r="C193" i="6"/>
  <c r="D193" i="6" s="1"/>
  <c r="C192" i="6"/>
  <c r="D192" i="6" s="1"/>
  <c r="C191" i="6"/>
  <c r="D191" i="6" s="1"/>
  <c r="C190" i="6"/>
  <c r="D190" i="6" s="1"/>
  <c r="C189" i="6"/>
  <c r="D189" i="6" s="1"/>
  <c r="C188" i="6"/>
  <c r="D188" i="6" s="1"/>
  <c r="C187" i="6"/>
  <c r="D187" i="6" s="1"/>
  <c r="C186" i="6"/>
  <c r="D186" i="6" s="1"/>
  <c r="C185" i="6"/>
  <c r="D185" i="6" s="1"/>
  <c r="C184" i="6"/>
  <c r="D184" i="6" s="1"/>
  <c r="C183" i="6"/>
  <c r="D183" i="6" s="1"/>
  <c r="C182" i="6"/>
  <c r="D182" i="6" s="1"/>
  <c r="C181" i="6"/>
  <c r="D181" i="6" s="1"/>
  <c r="C180" i="6"/>
  <c r="D180" i="6" s="1"/>
  <c r="C179" i="6"/>
  <c r="D179" i="6" s="1"/>
  <c r="C178" i="6"/>
  <c r="D178" i="6" s="1"/>
  <c r="C177" i="6"/>
  <c r="D177" i="6" s="1"/>
  <c r="C176" i="6"/>
  <c r="D176" i="6" s="1"/>
  <c r="C175" i="6"/>
  <c r="D175" i="6" s="1"/>
  <c r="C174" i="6"/>
  <c r="D174" i="6" s="1"/>
  <c r="C173" i="6"/>
  <c r="D173" i="6" s="1"/>
  <c r="C172" i="6"/>
  <c r="D172" i="6" s="1"/>
  <c r="C171" i="6"/>
  <c r="D171" i="6" s="1"/>
  <c r="C170" i="6"/>
  <c r="D170" i="6" s="1"/>
  <c r="C169" i="6"/>
  <c r="D169" i="6" s="1"/>
  <c r="C168" i="6"/>
  <c r="D168" i="6" s="1"/>
  <c r="C167" i="6"/>
  <c r="D167" i="6" s="1"/>
  <c r="C166" i="6"/>
  <c r="D166" i="6" s="1"/>
  <c r="C165" i="6"/>
  <c r="D165" i="6" s="1"/>
  <c r="C164" i="6"/>
  <c r="D164" i="6" s="1"/>
  <c r="C163" i="6"/>
  <c r="D163" i="6" s="1"/>
  <c r="C162" i="6"/>
  <c r="D162" i="6" s="1"/>
  <c r="C161" i="6"/>
  <c r="D161" i="6" s="1"/>
  <c r="C160" i="6"/>
  <c r="D160" i="6" s="1"/>
  <c r="C159" i="6"/>
  <c r="D159" i="6" s="1"/>
  <c r="C158" i="6"/>
  <c r="D158" i="6" s="1"/>
  <c r="C157" i="6"/>
  <c r="D157" i="6" s="1"/>
  <c r="C156" i="6"/>
  <c r="D156" i="6" s="1"/>
  <c r="C155" i="6"/>
  <c r="D155" i="6" s="1"/>
  <c r="C154" i="6"/>
  <c r="D154" i="6" s="1"/>
  <c r="C153" i="6"/>
  <c r="D153" i="6" s="1"/>
  <c r="C152" i="6"/>
  <c r="D152" i="6" s="1"/>
  <c r="C151" i="6"/>
  <c r="D151" i="6" s="1"/>
  <c r="C150" i="6"/>
  <c r="D150" i="6" s="1"/>
  <c r="C149" i="6"/>
  <c r="D149" i="6" s="1"/>
  <c r="C148" i="6"/>
  <c r="D148" i="6" s="1"/>
  <c r="C147" i="6"/>
  <c r="D147" i="6" s="1"/>
  <c r="C146" i="6"/>
  <c r="D146" i="6" s="1"/>
  <c r="C145" i="6"/>
  <c r="D145" i="6" s="1"/>
  <c r="C144" i="6"/>
  <c r="D144" i="6" s="1"/>
  <c r="C143" i="6"/>
  <c r="D143" i="6" s="1"/>
  <c r="C142" i="6"/>
  <c r="D142" i="6" s="1"/>
  <c r="C141" i="6"/>
  <c r="D141" i="6" s="1"/>
  <c r="C140" i="6"/>
  <c r="D140" i="6" s="1"/>
  <c r="C139" i="6"/>
  <c r="D139" i="6" s="1"/>
  <c r="C138" i="6"/>
  <c r="D138" i="6" s="1"/>
  <c r="C137" i="6"/>
  <c r="D137" i="6" s="1"/>
  <c r="C136" i="6"/>
  <c r="D136" i="6" s="1"/>
  <c r="C135" i="6"/>
  <c r="D135" i="6" s="1"/>
  <c r="C134" i="6"/>
  <c r="D134" i="6" s="1"/>
  <c r="C133" i="6"/>
  <c r="D133" i="6" s="1"/>
  <c r="C132" i="6"/>
  <c r="D132" i="6" s="1"/>
  <c r="C131" i="6"/>
  <c r="D131" i="6" s="1"/>
  <c r="C130" i="6"/>
  <c r="D130" i="6" s="1"/>
  <c r="C129" i="6"/>
  <c r="D129" i="6" s="1"/>
  <c r="C128" i="6"/>
  <c r="D128" i="6" s="1"/>
  <c r="C127" i="6"/>
  <c r="D127" i="6" s="1"/>
  <c r="C126" i="6"/>
  <c r="D126" i="6" s="1"/>
  <c r="C125" i="6"/>
  <c r="D125" i="6" s="1"/>
  <c r="C124" i="6"/>
  <c r="D124" i="6" s="1"/>
  <c r="C123" i="6"/>
  <c r="D123" i="6" s="1"/>
  <c r="C122" i="6"/>
  <c r="D122" i="6" s="1"/>
  <c r="C121" i="6"/>
  <c r="D121" i="6" s="1"/>
  <c r="C120" i="6"/>
  <c r="D120" i="6" s="1"/>
  <c r="C119" i="6"/>
  <c r="D119" i="6" s="1"/>
  <c r="C118" i="6"/>
  <c r="D118" i="6" s="1"/>
  <c r="C117" i="6"/>
  <c r="D117" i="6" s="1"/>
  <c r="C116" i="6"/>
  <c r="D116" i="6" s="1"/>
  <c r="C115" i="6"/>
  <c r="D115" i="6" s="1"/>
  <c r="C114" i="6"/>
  <c r="D114" i="6" s="1"/>
  <c r="C113" i="6"/>
  <c r="D113" i="6" s="1"/>
  <c r="C112" i="6"/>
  <c r="D112" i="6" s="1"/>
  <c r="C111" i="6"/>
  <c r="D111" i="6" s="1"/>
  <c r="C110" i="6"/>
  <c r="D110" i="6" s="1"/>
  <c r="C108" i="6"/>
  <c r="D108" i="6" s="1"/>
  <c r="C107" i="6"/>
  <c r="D107" i="6" s="1"/>
  <c r="C106" i="6"/>
  <c r="D106" i="6" s="1"/>
  <c r="C105" i="6"/>
  <c r="D105" i="6" s="1"/>
  <c r="C104" i="6"/>
  <c r="D104" i="6" s="1"/>
  <c r="C103" i="6"/>
  <c r="D103" i="6" s="1"/>
  <c r="C102" i="6"/>
  <c r="D102" i="6" s="1"/>
  <c r="C101" i="6"/>
  <c r="D101" i="6" s="1"/>
  <c r="C100" i="6"/>
  <c r="D100" i="6" s="1"/>
  <c r="C99" i="6"/>
  <c r="D99" i="6" s="1"/>
  <c r="C98" i="6"/>
  <c r="D98" i="6" s="1"/>
  <c r="C97" i="6"/>
  <c r="D97" i="6" s="1"/>
  <c r="C96" i="6"/>
  <c r="D96" i="6" s="1"/>
  <c r="C95" i="6"/>
  <c r="D95" i="6" s="1"/>
  <c r="C94" i="6"/>
  <c r="D94" i="6" s="1"/>
  <c r="C93" i="6"/>
  <c r="D93" i="6" s="1"/>
  <c r="C92" i="6"/>
  <c r="D92" i="6" s="1"/>
  <c r="C91" i="6"/>
  <c r="D91" i="6" s="1"/>
  <c r="C90" i="6"/>
  <c r="D90" i="6" s="1"/>
  <c r="C89" i="6"/>
  <c r="D89" i="6" s="1"/>
  <c r="C88" i="6"/>
  <c r="D88" i="6" s="1"/>
  <c r="C87" i="6"/>
  <c r="D87" i="6" s="1"/>
  <c r="C86" i="6"/>
  <c r="D86" i="6" s="1"/>
  <c r="C85" i="6"/>
  <c r="D85" i="6" s="1"/>
  <c r="C84" i="6"/>
  <c r="D84" i="6" s="1"/>
  <c r="C83" i="6"/>
  <c r="D83" i="6" s="1"/>
  <c r="C82" i="6"/>
  <c r="D82" i="6" s="1"/>
  <c r="C81" i="6"/>
  <c r="D81" i="6" s="1"/>
  <c r="C80" i="6"/>
  <c r="D80" i="6" s="1"/>
  <c r="C79" i="6"/>
  <c r="D79" i="6" s="1"/>
  <c r="C78" i="6"/>
  <c r="D78" i="6" s="1"/>
  <c r="C77" i="6"/>
  <c r="D77" i="6" s="1"/>
  <c r="C76" i="6"/>
  <c r="D76" i="6" s="1"/>
  <c r="C75" i="6"/>
  <c r="D75" i="6" s="1"/>
  <c r="C74" i="6"/>
  <c r="D74" i="6" s="1"/>
  <c r="C73" i="6"/>
  <c r="D73" i="6" s="1"/>
  <c r="C72" i="6"/>
  <c r="D72" i="6" s="1"/>
  <c r="C71" i="6"/>
  <c r="D71" i="6" s="1"/>
  <c r="C70" i="6"/>
  <c r="D70" i="6" s="1"/>
  <c r="C69" i="6"/>
  <c r="D69" i="6" s="1"/>
  <c r="C68" i="6"/>
  <c r="D68" i="6" s="1"/>
  <c r="C67" i="6"/>
  <c r="D67" i="6" s="1"/>
  <c r="C66" i="6"/>
  <c r="D66" i="6" s="1"/>
  <c r="C65" i="6"/>
  <c r="D65" i="6" s="1"/>
  <c r="C64" i="6"/>
  <c r="D64" i="6" s="1"/>
  <c r="C63" i="6"/>
  <c r="D63" i="6" s="1"/>
  <c r="C62" i="6"/>
  <c r="D62" i="6" s="1"/>
  <c r="C61" i="6"/>
  <c r="D61" i="6" s="1"/>
  <c r="C60" i="6"/>
  <c r="D60" i="6" s="1"/>
  <c r="C59" i="6"/>
  <c r="D59" i="6" s="1"/>
  <c r="C58" i="6"/>
  <c r="D58" i="6" s="1"/>
  <c r="C57" i="6"/>
  <c r="D57" i="6" s="1"/>
  <c r="C56" i="6"/>
  <c r="D56" i="6" s="1"/>
  <c r="C55" i="6"/>
  <c r="D55" i="6" s="1"/>
  <c r="C54" i="6"/>
  <c r="D54" i="6" s="1"/>
  <c r="C53" i="6"/>
  <c r="D53" i="6" s="1"/>
  <c r="C52" i="6"/>
  <c r="D52" i="6" s="1"/>
  <c r="C51" i="6"/>
  <c r="D51" i="6" s="1"/>
  <c r="C50" i="6"/>
  <c r="D50" i="6" s="1"/>
  <c r="C49" i="6"/>
  <c r="D49" i="6" s="1"/>
  <c r="C48" i="6"/>
  <c r="D48" i="6" s="1"/>
  <c r="C47" i="6"/>
  <c r="D47" i="6" s="1"/>
  <c r="C46" i="6"/>
  <c r="D46" i="6" s="1"/>
  <c r="C45" i="6"/>
  <c r="D45" i="6" s="1"/>
  <c r="C44" i="6"/>
  <c r="D44" i="6" s="1"/>
  <c r="C43" i="6"/>
  <c r="D43" i="6" s="1"/>
  <c r="C42" i="6"/>
  <c r="D42" i="6" s="1"/>
  <c r="C39" i="6"/>
  <c r="D39" i="6" s="1"/>
  <c r="C38" i="6"/>
  <c r="D38" i="6" s="1"/>
  <c r="C37" i="6"/>
  <c r="D37" i="6" s="1"/>
  <c r="C36" i="6"/>
  <c r="D36" i="6" s="1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C28" i="6"/>
  <c r="D28" i="6" s="1"/>
  <c r="C27" i="6"/>
  <c r="D27" i="6" s="1"/>
  <c r="C25" i="6"/>
  <c r="D25" i="6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3" i="6" s="1"/>
  <c r="C2" i="6"/>
  <c r="D2" i="6" s="1"/>
  <c r="I3" i="7" l="1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4" i="3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C172" i="7"/>
  <c r="D172" i="7" s="1"/>
  <c r="C171" i="7"/>
  <c r="D171" i="7" s="1"/>
  <c r="C170" i="7"/>
  <c r="D170" i="7" s="1"/>
  <c r="C169" i="7"/>
  <c r="D169" i="7" s="1"/>
  <c r="C167" i="7"/>
  <c r="D167" i="7" s="1"/>
  <c r="C166" i="7"/>
  <c r="D166" i="7" s="1"/>
  <c r="C165" i="7"/>
  <c r="D165" i="7" s="1"/>
  <c r="C164" i="7"/>
  <c r="D164" i="7" s="1"/>
  <c r="C163" i="7"/>
  <c r="D163" i="7" s="1"/>
  <c r="C162" i="7"/>
  <c r="D162" i="7" s="1"/>
  <c r="C161" i="7"/>
  <c r="D161" i="7" s="1"/>
  <c r="C160" i="7"/>
  <c r="D160" i="7" s="1"/>
  <c r="C159" i="7"/>
  <c r="D159" i="7" s="1"/>
  <c r="C157" i="7"/>
  <c r="D157" i="7" s="1"/>
  <c r="C156" i="7"/>
  <c r="D156" i="7" s="1"/>
  <c r="C155" i="7"/>
  <c r="D155" i="7" s="1"/>
  <c r="C154" i="7"/>
  <c r="D154" i="7" s="1"/>
  <c r="C153" i="7"/>
  <c r="D153" i="7" s="1"/>
  <c r="C152" i="7"/>
  <c r="D152" i="7" s="1"/>
  <c r="C151" i="7"/>
  <c r="D151" i="7" s="1"/>
  <c r="C150" i="7"/>
  <c r="D150" i="7" s="1"/>
  <c r="C149" i="7"/>
  <c r="D149" i="7" s="1"/>
  <c r="C148" i="7"/>
  <c r="D148" i="7" s="1"/>
  <c r="C147" i="7"/>
  <c r="D147" i="7" s="1"/>
  <c r="C146" i="7"/>
  <c r="D146" i="7" s="1"/>
  <c r="C145" i="7"/>
  <c r="D145" i="7" s="1"/>
  <c r="C144" i="7"/>
  <c r="D144" i="7" s="1"/>
  <c r="C143" i="7"/>
  <c r="D143" i="7" s="1"/>
  <c r="C142" i="7"/>
  <c r="D142" i="7" s="1"/>
  <c r="C141" i="7"/>
  <c r="D141" i="7" s="1"/>
  <c r="C140" i="7"/>
  <c r="D140" i="7" s="1"/>
  <c r="C139" i="7"/>
  <c r="D139" i="7" s="1"/>
  <c r="C138" i="7"/>
  <c r="D138" i="7" s="1"/>
  <c r="C137" i="7"/>
  <c r="D137" i="7" s="1"/>
  <c r="C136" i="7"/>
  <c r="D136" i="7" s="1"/>
  <c r="C135" i="7"/>
  <c r="D135" i="7" s="1"/>
  <c r="C134" i="7"/>
  <c r="D134" i="7" s="1"/>
  <c r="C130" i="7"/>
  <c r="D130" i="7" s="1"/>
  <c r="C129" i="7"/>
  <c r="D129" i="7" s="1"/>
  <c r="C128" i="7"/>
  <c r="D128" i="7" s="1"/>
  <c r="C127" i="7"/>
  <c r="D127" i="7" s="1"/>
  <c r="C126" i="7"/>
  <c r="D126" i="7" s="1"/>
  <c r="C125" i="7"/>
  <c r="D125" i="7" s="1"/>
  <c r="C124" i="7"/>
  <c r="D124" i="7" s="1"/>
  <c r="C123" i="7"/>
  <c r="D123" i="7" s="1"/>
  <c r="C122" i="7"/>
  <c r="D122" i="7" s="1"/>
  <c r="C121" i="7"/>
  <c r="D121" i="7" s="1"/>
  <c r="C120" i="7"/>
  <c r="D120" i="7" s="1"/>
  <c r="C119" i="7"/>
  <c r="D119" i="7" s="1"/>
  <c r="C118" i="7"/>
  <c r="D118" i="7" s="1"/>
  <c r="C117" i="7"/>
  <c r="D117" i="7" s="1"/>
  <c r="C116" i="7"/>
  <c r="D116" i="7" s="1"/>
  <c r="C115" i="7"/>
  <c r="D115" i="7" s="1"/>
  <c r="C114" i="7"/>
  <c r="D114" i="7" s="1"/>
  <c r="C113" i="7"/>
  <c r="D113" i="7" s="1"/>
  <c r="C112" i="7"/>
  <c r="D112" i="7" s="1"/>
  <c r="C111" i="7"/>
  <c r="D111" i="7" s="1"/>
  <c r="C110" i="7"/>
  <c r="D110" i="7" s="1"/>
  <c r="C109" i="7"/>
  <c r="D109" i="7" s="1"/>
  <c r="C108" i="7"/>
  <c r="D108" i="7" s="1"/>
  <c r="C107" i="7"/>
  <c r="D107" i="7" s="1"/>
  <c r="C106" i="7"/>
  <c r="D106" i="7" s="1"/>
  <c r="C105" i="7"/>
  <c r="D105" i="7" s="1"/>
  <c r="C104" i="7"/>
  <c r="D104" i="7" s="1"/>
  <c r="C103" i="7"/>
  <c r="D103" i="7" s="1"/>
  <c r="C102" i="7"/>
  <c r="D102" i="7" s="1"/>
  <c r="C101" i="7"/>
  <c r="D101" i="7" s="1"/>
  <c r="C100" i="7"/>
  <c r="D100" i="7" s="1"/>
  <c r="C99" i="7"/>
  <c r="D99" i="7" s="1"/>
  <c r="C98" i="7"/>
  <c r="D98" i="7" s="1"/>
  <c r="C97" i="7"/>
  <c r="D97" i="7" s="1"/>
  <c r="C96" i="7"/>
  <c r="D96" i="7" s="1"/>
  <c r="C95" i="7"/>
  <c r="D95" i="7" s="1"/>
  <c r="C94" i="7"/>
  <c r="D94" i="7" s="1"/>
  <c r="C93" i="7"/>
  <c r="D93" i="7" s="1"/>
  <c r="C92" i="7"/>
  <c r="D92" i="7" s="1"/>
  <c r="C91" i="7"/>
  <c r="D91" i="7" s="1"/>
  <c r="C90" i="7"/>
  <c r="D90" i="7" s="1"/>
  <c r="C89" i="7"/>
  <c r="D89" i="7" s="1"/>
  <c r="C88" i="7"/>
  <c r="D88" i="7" s="1"/>
  <c r="C87" i="7"/>
  <c r="D87" i="7" s="1"/>
  <c r="C86" i="7"/>
  <c r="D86" i="7" s="1"/>
  <c r="C85" i="7"/>
  <c r="D85" i="7" s="1"/>
  <c r="C84" i="7"/>
  <c r="D84" i="7" s="1"/>
  <c r="C83" i="7"/>
  <c r="D83" i="7" s="1"/>
  <c r="C82" i="7"/>
  <c r="D82" i="7" s="1"/>
  <c r="C80" i="7"/>
  <c r="D80" i="7" s="1"/>
  <c r="C79" i="7"/>
  <c r="D79" i="7" s="1"/>
  <c r="C78" i="7"/>
  <c r="D78" i="7" s="1"/>
  <c r="C77" i="7"/>
  <c r="D77" i="7" s="1"/>
  <c r="C76" i="7"/>
  <c r="D76" i="7" s="1"/>
  <c r="C75" i="7"/>
  <c r="D75" i="7" s="1"/>
  <c r="C74" i="7"/>
  <c r="D74" i="7" s="1"/>
  <c r="C73" i="7"/>
  <c r="D73" i="7" s="1"/>
  <c r="C72" i="7"/>
  <c r="D72" i="7" s="1"/>
  <c r="C71" i="7"/>
  <c r="D71" i="7" s="1"/>
  <c r="C70" i="7"/>
  <c r="D70" i="7" s="1"/>
  <c r="C69" i="7"/>
  <c r="D69" i="7" s="1"/>
  <c r="C68" i="7"/>
  <c r="D68" i="7" s="1"/>
  <c r="C67" i="7"/>
  <c r="D67" i="7" s="1"/>
  <c r="C66" i="7"/>
  <c r="D66" i="7" s="1"/>
  <c r="C65" i="7"/>
  <c r="D65" i="7" s="1"/>
  <c r="C63" i="7"/>
  <c r="D63" i="7" s="1"/>
  <c r="C62" i="7"/>
  <c r="D62" i="7" s="1"/>
  <c r="C61" i="7"/>
  <c r="D61" i="7" s="1"/>
  <c r="C60" i="7"/>
  <c r="D60" i="7" s="1"/>
  <c r="C59" i="7"/>
  <c r="D59" i="7" s="1"/>
  <c r="C58" i="7"/>
  <c r="D58" i="7" s="1"/>
  <c r="C57" i="7"/>
  <c r="D57" i="7" s="1"/>
  <c r="C56" i="7"/>
  <c r="D56" i="7" s="1"/>
  <c r="C55" i="7"/>
  <c r="D55" i="7" s="1"/>
  <c r="C54" i="7"/>
  <c r="D54" i="7" s="1"/>
  <c r="C53" i="7"/>
  <c r="D53" i="7" s="1"/>
  <c r="C52" i="7"/>
  <c r="D52" i="7" s="1"/>
  <c r="C51" i="7"/>
  <c r="D51" i="7" s="1"/>
  <c r="C50" i="7"/>
  <c r="D50" i="7" s="1"/>
  <c r="C49" i="7"/>
  <c r="D49" i="7" s="1"/>
  <c r="C48" i="7"/>
  <c r="D48" i="7" s="1"/>
  <c r="C47" i="7"/>
  <c r="D47" i="7" s="1"/>
  <c r="C46" i="7"/>
  <c r="D46" i="7" s="1"/>
  <c r="C45" i="7"/>
  <c r="D45" i="7" s="1"/>
  <c r="C44" i="7"/>
  <c r="D44" i="7" s="1"/>
  <c r="C43" i="7"/>
  <c r="D43" i="7" s="1"/>
  <c r="C42" i="7"/>
  <c r="D42" i="7" s="1"/>
  <c r="C41" i="7"/>
  <c r="D41" i="7" s="1"/>
  <c r="C40" i="7"/>
  <c r="D40" i="7" s="1"/>
  <c r="C39" i="7"/>
  <c r="D39" i="7" s="1"/>
  <c r="C38" i="7"/>
  <c r="D38" i="7" s="1"/>
  <c r="C37" i="7"/>
  <c r="D37" i="7" s="1"/>
  <c r="C36" i="7"/>
  <c r="D36" i="7" s="1"/>
  <c r="C35" i="7"/>
  <c r="D35" i="7" s="1"/>
  <c r="C34" i="7"/>
  <c r="D34" i="7" s="1"/>
  <c r="C33" i="7"/>
  <c r="D33" i="7" s="1"/>
  <c r="C32" i="7"/>
  <c r="D32" i="7" s="1"/>
  <c r="C31" i="7"/>
  <c r="D31" i="7" s="1"/>
  <c r="C30" i="7"/>
  <c r="D30" i="7" s="1"/>
  <c r="C29" i="7"/>
  <c r="D29" i="7" s="1"/>
  <c r="C28" i="7"/>
  <c r="D28" i="7" s="1"/>
  <c r="C27" i="7"/>
  <c r="D27" i="7" s="1"/>
  <c r="C26" i="7"/>
  <c r="D26" i="7" s="1"/>
  <c r="C25" i="7"/>
  <c r="D25" i="7" s="1"/>
  <c r="C24" i="7"/>
  <c r="D24" i="7" s="1"/>
  <c r="C23" i="7"/>
  <c r="D23" i="7" s="1"/>
  <c r="C22" i="7"/>
  <c r="D22" i="7" s="1"/>
  <c r="C21" i="7"/>
  <c r="D21" i="7" s="1"/>
  <c r="C20" i="7"/>
  <c r="D20" i="7" s="1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C4" i="7"/>
  <c r="D4" i="7" s="1"/>
  <c r="C3" i="7"/>
  <c r="D3" i="7" s="1"/>
  <c r="C2" i="7"/>
  <c r="D2" i="7" s="1"/>
  <c r="I64" i="7" l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31" i="3"/>
  <c r="I32" i="3" s="1"/>
  <c r="I33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3" i="20"/>
  <c r="I4" i="20" s="1"/>
  <c r="I5" i="20" s="1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I40" i="20" s="1"/>
  <c r="I41" i="20" s="1"/>
  <c r="I42" i="20" s="1"/>
  <c r="I43" i="20" s="1"/>
  <c r="I44" i="20" s="1"/>
  <c r="I45" i="20" s="1"/>
  <c r="I46" i="20" s="1"/>
  <c r="I47" i="20" s="1"/>
  <c r="I48" i="20" s="1"/>
  <c r="I49" i="20" s="1"/>
  <c r="I50" i="20" s="1"/>
  <c r="I51" i="20" s="1"/>
  <c r="I52" i="20" s="1"/>
  <c r="I53" i="20" s="1"/>
  <c r="I54" i="20" s="1"/>
  <c r="I55" i="20" s="1"/>
  <c r="I56" i="20" s="1"/>
  <c r="I57" i="20" s="1"/>
  <c r="I58" i="20" s="1"/>
  <c r="I59" i="20" s="1"/>
  <c r="I60" i="20" s="1"/>
  <c r="I61" i="20" s="1"/>
  <c r="I62" i="20" s="1"/>
  <c r="I63" i="20" s="1"/>
  <c r="I64" i="20" s="1"/>
  <c r="I65" i="20" s="1"/>
  <c r="I66" i="20" s="1"/>
  <c r="I67" i="20" s="1"/>
  <c r="I68" i="20" s="1"/>
  <c r="I69" i="20" s="1"/>
  <c r="I70" i="20" s="1"/>
  <c r="I71" i="20" s="1"/>
  <c r="I72" i="20" s="1"/>
  <c r="I73" i="20" s="1"/>
  <c r="I74" i="20" s="1"/>
  <c r="I75" i="20" s="1"/>
  <c r="I76" i="20" s="1"/>
  <c r="I77" i="20" s="1"/>
  <c r="I78" i="20" s="1"/>
  <c r="I79" i="20" s="1"/>
  <c r="I80" i="20" s="1"/>
  <c r="I81" i="20" s="1"/>
  <c r="I82" i="20" s="1"/>
  <c r="I83" i="20" s="1"/>
  <c r="I84" i="20" s="1"/>
  <c r="I85" i="20" s="1"/>
  <c r="I86" i="20" s="1"/>
  <c r="I87" i="20" s="1"/>
  <c r="I88" i="20" s="1"/>
  <c r="I89" i="20" s="1"/>
  <c r="I90" i="20" s="1"/>
  <c r="I91" i="20" s="1"/>
  <c r="I92" i="20" s="1"/>
  <c r="I93" i="20" s="1"/>
  <c r="I94" i="20" s="1"/>
  <c r="I95" i="20" s="1"/>
  <c r="I96" i="20" s="1"/>
  <c r="I97" i="20" s="1"/>
  <c r="I98" i="20" s="1"/>
  <c r="I99" i="20" s="1"/>
  <c r="I100" i="20" s="1"/>
  <c r="I101" i="20" s="1"/>
  <c r="I102" i="20" s="1"/>
  <c r="I103" i="20" s="1"/>
  <c r="I104" i="20" s="1"/>
  <c r="I105" i="20" s="1"/>
  <c r="I106" i="20" s="1"/>
  <c r="I107" i="20" s="1"/>
  <c r="I108" i="20" s="1"/>
  <c r="I109" i="20" s="1"/>
  <c r="I110" i="20" s="1"/>
  <c r="I111" i="20" s="1"/>
  <c r="I112" i="20" s="1"/>
  <c r="I113" i="20" s="1"/>
  <c r="I114" i="20" s="1"/>
  <c r="I115" i="20" s="1"/>
  <c r="I116" i="20" s="1"/>
  <c r="I117" i="20" s="1"/>
  <c r="I118" i="20" s="1"/>
  <c r="I119" i="20" s="1"/>
  <c r="I120" i="20" s="1"/>
  <c r="I121" i="20" s="1"/>
  <c r="I122" i="20" s="1"/>
  <c r="I123" i="20" s="1"/>
  <c r="I124" i="20" s="1"/>
  <c r="I125" i="20" s="1"/>
  <c r="I126" i="20" s="1"/>
  <c r="I127" i="20" s="1"/>
  <c r="I128" i="20" s="1"/>
  <c r="I129" i="20" s="1"/>
  <c r="I130" i="20" s="1"/>
  <c r="I131" i="20" s="1"/>
  <c r="I132" i="20" s="1"/>
  <c r="I133" i="20" s="1"/>
  <c r="I134" i="20" s="1"/>
  <c r="I135" i="20" s="1"/>
  <c r="I136" i="20" s="1"/>
  <c r="I137" i="20" s="1"/>
  <c r="I138" i="20" s="1"/>
  <c r="I139" i="20" s="1"/>
  <c r="I140" i="20" s="1"/>
  <c r="I141" i="20" s="1"/>
  <c r="I142" i="20" s="1"/>
  <c r="I143" i="20" s="1"/>
  <c r="I144" i="20" s="1"/>
  <c r="I145" i="20" s="1"/>
  <c r="I146" i="20" s="1"/>
  <c r="I147" i="20" s="1"/>
  <c r="I148" i="20" s="1"/>
  <c r="I149" i="20" s="1"/>
  <c r="I150" i="20" s="1"/>
  <c r="I151" i="20" s="1"/>
  <c r="I152" i="20" s="1"/>
  <c r="I153" i="20" s="1"/>
  <c r="I154" i="20" s="1"/>
  <c r="I155" i="20" s="1"/>
  <c r="I156" i="20" s="1"/>
  <c r="I157" i="20" s="1"/>
  <c r="I158" i="20" s="1"/>
  <c r="I159" i="20" s="1"/>
  <c r="I160" i="20" s="1"/>
  <c r="I161" i="20" s="1"/>
  <c r="I162" i="20" s="1"/>
  <c r="I163" i="20" s="1"/>
  <c r="I164" i="20" s="1"/>
  <c r="I165" i="20" s="1"/>
  <c r="I166" i="20" s="1"/>
  <c r="I167" i="20" s="1"/>
  <c r="I168" i="20" s="1"/>
  <c r="I169" i="20" s="1"/>
  <c r="I170" i="20" s="1"/>
  <c r="I171" i="20" s="1"/>
  <c r="I172" i="20" s="1"/>
  <c r="I173" i="20" s="1"/>
  <c r="I174" i="20" s="1"/>
  <c r="I175" i="20" s="1"/>
  <c r="I176" i="20" s="1"/>
  <c r="I177" i="20" s="1"/>
  <c r="I178" i="20" s="1"/>
  <c r="I179" i="20" s="1"/>
  <c r="I180" i="20" s="1"/>
  <c r="I181" i="20" s="1"/>
  <c r="I182" i="20" s="1"/>
  <c r="I183" i="20" s="1"/>
  <c r="I184" i="20" s="1"/>
  <c r="I185" i="20" s="1"/>
  <c r="I186" i="20" s="1"/>
  <c r="I187" i="20" s="1"/>
  <c r="I188" i="20" s="1"/>
  <c r="I189" i="20" s="1"/>
  <c r="I190" i="20" s="1"/>
  <c r="I191" i="20" s="1"/>
  <c r="I192" i="20" s="1"/>
  <c r="I193" i="20" s="1"/>
  <c r="I194" i="20" s="1"/>
  <c r="I195" i="20" s="1"/>
  <c r="I196" i="20" s="1"/>
  <c r="I197" i="20" s="1"/>
  <c r="I198" i="20" s="1"/>
  <c r="I199" i="20" s="1"/>
  <c r="I200" i="20" s="1"/>
  <c r="I201" i="20" s="1"/>
  <c r="I202" i="20" s="1"/>
  <c r="I203" i="20" s="1"/>
  <c r="I204" i="20" s="1"/>
  <c r="I205" i="20" s="1"/>
  <c r="I206" i="20" s="1"/>
  <c r="I207" i="20" s="1"/>
  <c r="I209" i="20" s="1"/>
  <c r="I210" i="20" s="1"/>
  <c r="I211" i="20" s="1"/>
  <c r="I212" i="20" s="1"/>
  <c r="I213" i="20" s="1"/>
  <c r="I214" i="20" s="1"/>
  <c r="I215" i="20" s="1"/>
  <c r="I216" i="20" s="1"/>
  <c r="I217" i="20" s="1"/>
  <c r="I218" i="20" s="1"/>
  <c r="I219" i="20" s="1"/>
  <c r="I220" i="20" s="1"/>
  <c r="I221" i="20" s="1"/>
  <c r="I222" i="20" s="1"/>
  <c r="I223" i="20" s="1"/>
  <c r="I224" i="20" s="1"/>
  <c r="I225" i="20" s="1"/>
  <c r="I226" i="20" s="1"/>
  <c r="I227" i="20" s="1"/>
  <c r="I228" i="20" s="1"/>
  <c r="I229" i="20" s="1"/>
  <c r="I230" i="20" s="1"/>
  <c r="I231" i="20" s="1"/>
  <c r="I232" i="20" s="1"/>
  <c r="I233" i="20" s="1"/>
  <c r="I234" i="20" s="1"/>
  <c r="I235" i="20" s="1"/>
  <c r="I236" i="20" s="1"/>
  <c r="I237" i="20" s="1"/>
  <c r="I238" i="20" s="1"/>
  <c r="I239" i="20" s="1"/>
  <c r="I240" i="20" s="1"/>
  <c r="I241" i="20" s="1"/>
  <c r="I242" i="20" s="1"/>
  <c r="I243" i="20" s="1"/>
  <c r="I244" i="20" s="1"/>
  <c r="I245" i="20" s="1"/>
  <c r="I246" i="20" s="1"/>
  <c r="I247" i="20" s="1"/>
  <c r="I248" i="20" s="1"/>
  <c r="I249" i="20" s="1"/>
  <c r="I250" i="20" s="1"/>
  <c r="I251" i="20" s="1"/>
  <c r="I252" i="20" s="1"/>
  <c r="I253" i="20" s="1"/>
  <c r="I254" i="20" s="1"/>
  <c r="I255" i="20" s="1"/>
  <c r="I256" i="20" s="1"/>
  <c r="I257" i="20" s="1"/>
  <c r="I258" i="20" s="1"/>
  <c r="I259" i="20" s="1"/>
  <c r="I260" i="20" s="1"/>
  <c r="I261" i="20" s="1"/>
  <c r="I262" i="20" s="1"/>
  <c r="I263" i="20" s="1"/>
  <c r="I264" i="20" s="1"/>
  <c r="I265" i="20" s="1"/>
  <c r="I266" i="20" s="1"/>
  <c r="I267" i="20" s="1"/>
  <c r="I268" i="20" s="1"/>
  <c r="I269" i="20" s="1"/>
  <c r="I270" i="20" s="1"/>
  <c r="I271" i="20" s="1"/>
  <c r="I272" i="20" s="1"/>
  <c r="I273" i="20" s="1"/>
  <c r="I274" i="20" s="1"/>
  <c r="I275" i="20" s="1"/>
  <c r="I276" i="20" s="1"/>
  <c r="I277" i="20" s="1"/>
  <c r="I278" i="20" s="1"/>
  <c r="I279" i="20" s="1"/>
  <c r="I280" i="20" s="1"/>
  <c r="I281" i="20" s="1"/>
  <c r="I282" i="20" s="1"/>
  <c r="I283" i="20" s="1"/>
  <c r="I284" i="20" s="1"/>
  <c r="I285" i="20" s="1"/>
  <c r="I286" i="20" s="1"/>
  <c r="I287" i="20" s="1"/>
  <c r="I288" i="20" s="1"/>
  <c r="I289" i="20" s="1"/>
  <c r="I290" i="20" s="1"/>
  <c r="I291" i="20" s="1"/>
  <c r="I292" i="20" s="1"/>
  <c r="I293" i="20" s="1"/>
  <c r="I294" i="20" s="1"/>
  <c r="I295" i="20" s="1"/>
  <c r="I296" i="20" s="1"/>
  <c r="I297" i="20" s="1"/>
  <c r="I298" i="20" s="1"/>
  <c r="I299" i="20" s="1"/>
  <c r="I300" i="20" s="1"/>
  <c r="I301" i="20" s="1"/>
  <c r="I302" i="20" s="1"/>
  <c r="I303" i="20" s="1"/>
  <c r="I304" i="20" s="1"/>
  <c r="I305" i="20" s="1"/>
  <c r="I306" i="20" s="1"/>
  <c r="I307" i="20" s="1"/>
  <c r="I308" i="20" s="1"/>
  <c r="I309" i="20" s="1"/>
  <c r="I310" i="20" s="1"/>
  <c r="I311" i="20" s="1"/>
  <c r="I312" i="20" s="1"/>
  <c r="I313" i="20" s="1"/>
  <c r="I314" i="20" s="1"/>
  <c r="I315" i="20" s="1"/>
  <c r="I316" i="20" s="1"/>
  <c r="I317" i="20" s="1"/>
  <c r="I318" i="20" s="1"/>
  <c r="I319" i="20" s="1"/>
  <c r="I320" i="20" s="1"/>
  <c r="I321" i="20" s="1"/>
  <c r="I322" i="20" s="1"/>
  <c r="I323" i="20" s="1"/>
  <c r="I324" i="20" s="1"/>
  <c r="I325" i="20" s="1"/>
  <c r="I326" i="20" s="1"/>
  <c r="I327" i="20" s="1"/>
  <c r="I328" i="20" s="1"/>
  <c r="I329" i="20" s="1"/>
  <c r="I330" i="20" s="1"/>
  <c r="I331" i="20" s="1"/>
  <c r="I332" i="20" s="1"/>
  <c r="I333" i="20" s="1"/>
  <c r="I334" i="20" s="1"/>
  <c r="I335" i="20" s="1"/>
  <c r="I336" i="20" s="1"/>
  <c r="I337" i="20" s="1"/>
  <c r="I338" i="20" s="1"/>
  <c r="I339" i="20" s="1"/>
  <c r="I340" i="20" s="1"/>
  <c r="I341" i="20" s="1"/>
  <c r="I342" i="20" s="1"/>
  <c r="I343" i="20" s="1"/>
  <c r="I344" i="20" s="1"/>
  <c r="I345" i="20" s="1"/>
  <c r="I346" i="20" s="1"/>
  <c r="I347" i="20" s="1"/>
  <c r="I348" i="20" s="1"/>
  <c r="I349" i="20" s="1"/>
  <c r="I350" i="20" s="1"/>
  <c r="I351" i="20" s="1"/>
  <c r="I352" i="20" s="1"/>
  <c r="I353" i="20" s="1"/>
  <c r="I354" i="20" s="1"/>
  <c r="I355" i="20" s="1"/>
  <c r="I356" i="20" s="1"/>
  <c r="I357" i="20" s="1"/>
  <c r="I358" i="20" s="1"/>
  <c r="I359" i="20" s="1"/>
  <c r="I360" i="20" s="1"/>
  <c r="I361" i="20" s="1"/>
  <c r="I362" i="20" s="1"/>
  <c r="I363" i="20" s="1"/>
  <c r="I364" i="20" s="1"/>
  <c r="I365" i="20" s="1"/>
  <c r="I366" i="20" s="1"/>
  <c r="I367" i="20" s="1"/>
  <c r="I368" i="20" s="1"/>
  <c r="I369" i="20" s="1"/>
  <c r="I370" i="20" s="1"/>
  <c r="C3" i="3"/>
  <c r="D3" i="3" s="1"/>
  <c r="C126" i="3"/>
  <c r="D126" i="3" s="1"/>
  <c r="C125" i="3"/>
  <c r="D125" i="3" s="1"/>
  <c r="C124" i="3"/>
  <c r="D124" i="3" s="1"/>
  <c r="C123" i="3"/>
  <c r="D123" i="3" s="1"/>
  <c r="C122" i="3"/>
  <c r="D122" i="3" s="1"/>
  <c r="C121" i="3"/>
  <c r="D121" i="3" s="1"/>
  <c r="C120" i="3"/>
  <c r="D120" i="3" s="1"/>
  <c r="C119" i="3"/>
  <c r="D119" i="3" s="1"/>
  <c r="C117" i="3"/>
  <c r="D117" i="3" s="1"/>
  <c r="C116" i="3"/>
  <c r="D116" i="3" s="1"/>
  <c r="C115" i="3"/>
  <c r="D115" i="3" s="1"/>
  <c r="C114" i="3"/>
  <c r="D114" i="3" s="1"/>
  <c r="C113" i="3"/>
  <c r="D113" i="3" s="1"/>
  <c r="C111" i="3"/>
  <c r="D111" i="3" s="1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97" i="3"/>
  <c r="D97" i="3" s="1"/>
  <c r="C95" i="3"/>
  <c r="D95" i="3" s="1"/>
  <c r="C94" i="3"/>
  <c r="D94" i="3" s="1"/>
  <c r="C93" i="3"/>
  <c r="D93" i="3" s="1"/>
  <c r="C92" i="3"/>
  <c r="D92" i="3" s="1"/>
  <c r="C91" i="3"/>
  <c r="D91" i="3" s="1"/>
  <c r="C90" i="3"/>
  <c r="D90" i="3" s="1"/>
  <c r="C89" i="3"/>
  <c r="D89" i="3" s="1"/>
  <c r="C88" i="3"/>
  <c r="D88" i="3" s="1"/>
  <c r="C87" i="3"/>
  <c r="D87" i="3" s="1"/>
  <c r="C86" i="3"/>
  <c r="D86" i="3" s="1"/>
  <c r="C85" i="3"/>
  <c r="D85" i="3" s="1"/>
  <c r="C84" i="3"/>
  <c r="D84" i="3" s="1"/>
  <c r="C83" i="3"/>
  <c r="D83" i="3" s="1"/>
  <c r="C82" i="3"/>
  <c r="D82" i="3" s="1"/>
  <c r="C81" i="3"/>
  <c r="D81" i="3" s="1"/>
  <c r="C80" i="3"/>
  <c r="D80" i="3" s="1"/>
  <c r="C79" i="3"/>
  <c r="D79" i="3" s="1"/>
  <c r="C78" i="3"/>
  <c r="D78" i="3" s="1"/>
  <c r="C77" i="3"/>
  <c r="D77" i="3" s="1"/>
  <c r="C76" i="3"/>
  <c r="D76" i="3" s="1"/>
  <c r="C75" i="3"/>
  <c r="D75" i="3" s="1"/>
  <c r="C74" i="3"/>
  <c r="D74" i="3" s="1"/>
  <c r="C73" i="3"/>
  <c r="D73" i="3" s="1"/>
  <c r="C72" i="3"/>
  <c r="D72" i="3" s="1"/>
  <c r="C71" i="3"/>
  <c r="D71" i="3" s="1"/>
  <c r="C70" i="3"/>
  <c r="D70" i="3" s="1"/>
  <c r="C69" i="3"/>
  <c r="D69" i="3" s="1"/>
  <c r="C68" i="3"/>
  <c r="D68" i="3" s="1"/>
  <c r="C67" i="3"/>
  <c r="D67" i="3" s="1"/>
  <c r="C66" i="3"/>
  <c r="D66" i="3" s="1"/>
  <c r="C65" i="3"/>
  <c r="D65" i="3" s="1"/>
  <c r="C64" i="3"/>
  <c r="D64" i="3" s="1"/>
  <c r="C63" i="3"/>
  <c r="D63" i="3" s="1"/>
  <c r="C62" i="3"/>
  <c r="D62" i="3" s="1"/>
  <c r="C61" i="3"/>
  <c r="D61" i="3" s="1"/>
  <c r="C60" i="3"/>
  <c r="D60" i="3" s="1"/>
  <c r="C59" i="3"/>
  <c r="D59" i="3" s="1"/>
  <c r="C58" i="3"/>
  <c r="D58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C51" i="3"/>
  <c r="D51" i="3" s="1"/>
  <c r="C50" i="3"/>
  <c r="D50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8" i="3"/>
  <c r="D38" i="3" s="1"/>
  <c r="C37" i="3"/>
  <c r="D37" i="3" s="1"/>
  <c r="C36" i="3"/>
  <c r="D36" i="3" s="1"/>
  <c r="C35" i="3"/>
  <c r="D35" i="3" s="1"/>
  <c r="C33" i="3"/>
  <c r="D33" i="3" s="1"/>
  <c r="C32" i="3"/>
  <c r="D32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C4" i="3"/>
  <c r="D4" i="3" s="1"/>
  <c r="I131" i="7" l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96" i="3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58" i="7" l="1"/>
  <c r="I159" i="7" s="1"/>
  <c r="I160" i="7" s="1"/>
  <c r="I161" i="7" s="1"/>
  <c r="I162" i="7" s="1"/>
  <c r="I163" i="7" s="1"/>
  <c r="I164" i="7" s="1"/>
  <c r="I165" i="7" s="1"/>
  <c r="I166" i="7" s="1"/>
  <c r="I167" i="7" s="1"/>
  <c r="I170" i="7" s="1"/>
  <c r="I171" i="7" s="1"/>
  <c r="I172" i="7" s="1"/>
  <c r="I112" i="3"/>
  <c r="I113" i="3" s="1"/>
  <c r="I114" i="3" s="1"/>
  <c r="I115" i="3" s="1"/>
  <c r="I116" i="3" s="1"/>
  <c r="I117" i="3" s="1"/>
  <c r="I119" i="3" s="1"/>
  <c r="I120" i="3" s="1"/>
  <c r="I121" i="3" s="1"/>
  <c r="I122" i="3" s="1"/>
  <c r="I123" i="3" s="1"/>
  <c r="I124" i="3" s="1"/>
  <c r="I125" i="3" s="1"/>
  <c r="I126" i="3" s="1"/>
</calcChain>
</file>

<file path=xl/sharedStrings.xml><?xml version="1.0" encoding="utf-8"?>
<sst xmlns="http://schemas.openxmlformats.org/spreadsheetml/2006/main" count="7853" uniqueCount="6485">
  <si>
    <t>BECKHAM SOUTHERLAND</t>
  </si>
  <si>
    <t>247 HWY 990</t>
  </si>
  <si>
    <t>A-0409</t>
  </si>
  <si>
    <t>03172577</t>
  </si>
  <si>
    <t>BENI MOORE</t>
  </si>
  <si>
    <t>P-5450</t>
  </si>
  <si>
    <t>03172575</t>
  </si>
  <si>
    <t>BONNIE NIX</t>
  </si>
  <si>
    <t>P-0750</t>
  </si>
  <si>
    <t>03172702</t>
  </si>
  <si>
    <t>BRADLEY ROBINSON</t>
  </si>
  <si>
    <t>81 FLAT BRANCH RD</t>
  </si>
  <si>
    <t>P-1100</t>
  </si>
  <si>
    <t>03172579</t>
  </si>
  <si>
    <t>P-3200</t>
  </si>
  <si>
    <t>03172598</t>
  </si>
  <si>
    <t>CASSIE STEWART</t>
  </si>
  <si>
    <t>P-0700</t>
  </si>
  <si>
    <t>03172632</t>
  </si>
  <si>
    <t>CLIFFORD LEE</t>
  </si>
  <si>
    <t>1044 HWY 2005</t>
  </si>
  <si>
    <t>P-3800</t>
  </si>
  <si>
    <t>03172597</t>
  </si>
  <si>
    <t>CRYSTAL STEWART</t>
  </si>
  <si>
    <t>P-0725</t>
  </si>
  <si>
    <t>03172609</t>
  </si>
  <si>
    <t>DANNY DANIELS</t>
  </si>
  <si>
    <t>39 FLAT BRANCH</t>
  </si>
  <si>
    <t>P-3100</t>
  </si>
  <si>
    <t>03172517</t>
  </si>
  <si>
    <t>160 BLUE DIAMOND CAMP</t>
  </si>
  <si>
    <t>P-1625</t>
  </si>
  <si>
    <t>03172537</t>
  </si>
  <si>
    <t>DENNIS GOODEN</t>
  </si>
  <si>
    <t>P-3650</t>
  </si>
  <si>
    <t>03172539</t>
  </si>
  <si>
    <t>P-3700</t>
  </si>
  <si>
    <t>03172610</t>
  </si>
  <si>
    <t>DIANA DANIELS</t>
  </si>
  <si>
    <t>P-2475</t>
  </si>
  <si>
    <t>03172581</t>
  </si>
  <si>
    <t>DORIS BLANTON</t>
  </si>
  <si>
    <t>176 BLANTON DR</t>
  </si>
  <si>
    <t>P-1237</t>
  </si>
  <si>
    <t>03172668</t>
  </si>
  <si>
    <t>ELLA HAMLIN</t>
  </si>
  <si>
    <t>4626 E HWY 72</t>
  </si>
  <si>
    <t>P-3600</t>
  </si>
  <si>
    <t>03172679</t>
  </si>
  <si>
    <t>EVERETTE EADS</t>
  </si>
  <si>
    <t>P-2600</t>
  </si>
  <si>
    <t>03172608</t>
  </si>
  <si>
    <t>EWELL V DANIELS</t>
  </si>
  <si>
    <t>P-0800</t>
  </si>
  <si>
    <t>03172635</t>
  </si>
  <si>
    <t>GEONA SNELLING</t>
  </si>
  <si>
    <t>5445 E HWY 72</t>
  </si>
  <si>
    <t>P-5175</t>
  </si>
  <si>
    <t>03172541</t>
  </si>
  <si>
    <t>HAROLD EALY</t>
  </si>
  <si>
    <t>P-2000</t>
  </si>
  <si>
    <t>03172504</t>
  </si>
  <si>
    <t>HAZEL HENDERSON</t>
  </si>
  <si>
    <t>1070 HWY 2005</t>
  </si>
  <si>
    <t>P-1925</t>
  </si>
  <si>
    <t>03172612</t>
  </si>
  <si>
    <t>HERMAN DANIELS</t>
  </si>
  <si>
    <t>P-1400</t>
  </si>
  <si>
    <t>03172699</t>
  </si>
  <si>
    <t>JAMES EADS</t>
  </si>
  <si>
    <t>109 FLAT BRANCH RD</t>
  </si>
  <si>
    <t>P-0300</t>
  </si>
  <si>
    <t>03172689</t>
  </si>
  <si>
    <t>P-0775</t>
  </si>
  <si>
    <t>03172630</t>
  </si>
  <si>
    <t>JIMMY ROARK</t>
  </si>
  <si>
    <t>P-0400</t>
  </si>
  <si>
    <t>03172605</t>
  </si>
  <si>
    <t>JOANNA PERRY</t>
  </si>
  <si>
    <t>50 BACK ROW ST</t>
  </si>
  <si>
    <t>P-9875</t>
  </si>
  <si>
    <t>03172607</t>
  </si>
  <si>
    <t>JOE GRIFFIN</t>
  </si>
  <si>
    <t>P-6350</t>
  </si>
  <si>
    <t>03172600</t>
  </si>
  <si>
    <t>38 BACK ROW ST</t>
  </si>
  <si>
    <t>P-1350</t>
  </si>
  <si>
    <t>03172602</t>
  </si>
  <si>
    <t>62 BACK ROW ST</t>
  </si>
  <si>
    <t>P-1362</t>
  </si>
  <si>
    <t>03172543</t>
  </si>
  <si>
    <t>6362 E HWY 72</t>
  </si>
  <si>
    <t>P-2500</t>
  </si>
  <si>
    <t>03172552</t>
  </si>
  <si>
    <t>KIMBERLY BAKER</t>
  </si>
  <si>
    <t>P-0275</t>
  </si>
  <si>
    <t>03172700</t>
  </si>
  <si>
    <t>137 FLAT BRANCH</t>
  </si>
  <si>
    <t>P-1125</t>
  </si>
  <si>
    <t>03172606</t>
  </si>
  <si>
    <t>P-0600</t>
  </si>
  <si>
    <t>03172603</t>
  </si>
  <si>
    <t>P-1500</t>
  </si>
  <si>
    <t>03172544</t>
  </si>
  <si>
    <t>LINDA BARNES</t>
  </si>
  <si>
    <t>6045 E HWY 72</t>
  </si>
  <si>
    <t>P-2175</t>
  </si>
  <si>
    <t>03172638</t>
  </si>
  <si>
    <t>P-3350</t>
  </si>
  <si>
    <t>03172576</t>
  </si>
  <si>
    <t>MICHAEL WILSON</t>
  </si>
  <si>
    <t>189 PATH ST</t>
  </si>
  <si>
    <t>P-0925</t>
  </si>
  <si>
    <t>03172555</t>
  </si>
  <si>
    <t>MILDRED HENSLEY</t>
  </si>
  <si>
    <t>P-0625</t>
  </si>
  <si>
    <t>03172704</t>
  </si>
  <si>
    <t>NADINE CRAIG</t>
  </si>
  <si>
    <t>P-9975</t>
  </si>
  <si>
    <t>03172538</t>
  </si>
  <si>
    <t>P-2800</t>
  </si>
  <si>
    <t>03172559</t>
  </si>
  <si>
    <t>ONZEL D HELTON</t>
  </si>
  <si>
    <t>93 BLUE DIAMOND CAMP</t>
  </si>
  <si>
    <t>P-1475</t>
  </si>
  <si>
    <t>03172545</t>
  </si>
  <si>
    <t>5397 E HWY 72</t>
  </si>
  <si>
    <t>P-3750</t>
  </si>
  <si>
    <t>03172614</t>
  </si>
  <si>
    <t>PEARL DANIELS</t>
  </si>
  <si>
    <t>P-6000</t>
  </si>
  <si>
    <t>03172468</t>
  </si>
  <si>
    <t>ROBERT HOWARD</t>
  </si>
  <si>
    <t>5627 E HWY 72</t>
  </si>
  <si>
    <t>P-5150</t>
  </si>
  <si>
    <t>03172703</t>
  </si>
  <si>
    <t>SAM CRAIG</t>
  </si>
  <si>
    <t>P-1275</t>
  </si>
  <si>
    <t>SANDRA EALY</t>
  </si>
  <si>
    <t>P-1725</t>
  </si>
  <si>
    <t>03172583</t>
  </si>
  <si>
    <t>THOMAS JACKSON</t>
  </si>
  <si>
    <t>6013 E HWY 72</t>
  </si>
  <si>
    <t>P-2150</t>
  </si>
  <si>
    <t>P-1225</t>
  </si>
  <si>
    <t>03172501</t>
  </si>
  <si>
    <t>THURMAN DANIELS</t>
  </si>
  <si>
    <t>45 BLUE DIAMOND CAMP</t>
  </si>
  <si>
    <t>P-0550</t>
  </si>
  <si>
    <t>03172604</t>
  </si>
  <si>
    <t>TONY EALY</t>
  </si>
  <si>
    <t>P-1175</t>
  </si>
  <si>
    <t>03172507</t>
  </si>
  <si>
    <t>TYLA DANIELS</t>
  </si>
  <si>
    <t>54 DIAMOND LANE</t>
  </si>
  <si>
    <t>P-2650</t>
  </si>
  <si>
    <t>03172503</t>
  </si>
  <si>
    <t>48 BLUE DIAMOND CAMP</t>
  </si>
  <si>
    <t>P-1325</t>
  </si>
  <si>
    <t>03172613</t>
  </si>
  <si>
    <t>WILLIAM L MOORE</t>
  </si>
  <si>
    <t>32 FORK ST</t>
  </si>
  <si>
    <t>P-0875</t>
  </si>
  <si>
    <t>03172582</t>
  </si>
  <si>
    <t>WILSE HOWARD</t>
  </si>
  <si>
    <t>P-4700</t>
  </si>
  <si>
    <t>03172520</t>
  </si>
  <si>
    <t>HENRY SAYLOR</t>
  </si>
  <si>
    <t>P-3000</t>
  </si>
  <si>
    <t>03172644</t>
  </si>
  <si>
    <t>JAMES TEMPLETON</t>
  </si>
  <si>
    <t>6177 E HWY 72</t>
  </si>
  <si>
    <t>P-1700</t>
  </si>
  <si>
    <t>03172553</t>
  </si>
  <si>
    <t>JERRY RICE</t>
  </si>
  <si>
    <t>P-0425</t>
  </si>
  <si>
    <t>03172568</t>
  </si>
  <si>
    <t>JOHNNY TEMPLETON</t>
  </si>
  <si>
    <t>6113 E HWY 72</t>
  </si>
  <si>
    <t>P-2300</t>
  </si>
  <si>
    <t>03172519</t>
  </si>
  <si>
    <t>LEWANDA HAIL</t>
  </si>
  <si>
    <t>5695 E HWY 72</t>
  </si>
  <si>
    <t>P-0575</t>
  </si>
  <si>
    <t>03172572</t>
  </si>
  <si>
    <t>SHIRLEY HENSLEY</t>
  </si>
  <si>
    <t>P-0475</t>
  </si>
  <si>
    <t>03172640</t>
  </si>
  <si>
    <t>52 FORK ST</t>
  </si>
  <si>
    <t>P-1900</t>
  </si>
  <si>
    <t>LOUISE TAYLOR</t>
  </si>
  <si>
    <t>P-0737</t>
  </si>
  <si>
    <t>GREEN SAYLOR</t>
  </si>
  <si>
    <t>P-6500</t>
  </si>
  <si>
    <t>P-5125</t>
  </si>
  <si>
    <t>03172593</t>
  </si>
  <si>
    <t>DANNY A TEMPLETON</t>
  </si>
  <si>
    <t>143 BLUE DIAMOND CAMP</t>
  </si>
  <si>
    <t>P-5075</t>
  </si>
  <si>
    <t>JOYCE H HUFF</t>
  </si>
  <si>
    <t>227 LAMBERT DR</t>
  </si>
  <si>
    <t>P-0087</t>
  </si>
  <si>
    <t>5333 E HWY 72</t>
  </si>
  <si>
    <t>P-3325</t>
  </si>
  <si>
    <t>03172565</t>
  </si>
  <si>
    <t>ASHLEY SMITH</t>
  </si>
  <si>
    <t>148 POPE HILL</t>
  </si>
  <si>
    <t>C-3360</t>
  </si>
  <si>
    <t>03172564</t>
  </si>
  <si>
    <t>LOGAN FEE</t>
  </si>
  <si>
    <t>357 NOE BRANCH</t>
  </si>
  <si>
    <t>D-1366</t>
  </si>
  <si>
    <t>03172563</t>
  </si>
  <si>
    <t>MARVIN JEFFERS</t>
  </si>
  <si>
    <t>55 PANSY LOOP</t>
  </si>
  <si>
    <t>D-7050</t>
  </si>
  <si>
    <t>03172619</t>
  </si>
  <si>
    <t>DANIEL MILLS</t>
  </si>
  <si>
    <t>436 GRIFFITH LN</t>
  </si>
  <si>
    <t>D-3920</t>
  </si>
  <si>
    <t>1828147</t>
  </si>
  <si>
    <t>DORIS HUBBS</t>
  </si>
  <si>
    <t>255 HWY 990</t>
  </si>
  <si>
    <t>A-0420</t>
  </si>
  <si>
    <t>04100217</t>
  </si>
  <si>
    <t>GARY GRUBBS</t>
  </si>
  <si>
    <t>1642 HWY 1137</t>
  </si>
  <si>
    <t>8-1175</t>
  </si>
  <si>
    <t>04100221</t>
  </si>
  <si>
    <t>LARRY GRUBBS</t>
  </si>
  <si>
    <t>1905 HWY 1137</t>
  </si>
  <si>
    <t>8-2700</t>
  </si>
  <si>
    <t>1828108</t>
  </si>
  <si>
    <t>MARY HELEN METHODIST CHURCH</t>
  </si>
  <si>
    <t>67 CIRCLE PINE DR</t>
  </si>
  <si>
    <t>A-0500</t>
  </si>
  <si>
    <t>04100219</t>
  </si>
  <si>
    <t>ROBERT BREWER</t>
  </si>
  <si>
    <t>510 QUALLS RD</t>
  </si>
  <si>
    <t>5-0336</t>
  </si>
  <si>
    <t>03172472</t>
  </si>
  <si>
    <t>HAZEL HOWARD</t>
  </si>
  <si>
    <t>90 FLAT BRANCH RD</t>
  </si>
  <si>
    <t>P-8025</t>
  </si>
  <si>
    <t>16882070</t>
  </si>
  <si>
    <t>COAP</t>
  </si>
  <si>
    <t>178 WAMPUS CREEK</t>
  </si>
  <si>
    <t>A-0726</t>
  </si>
  <si>
    <t>03025281</t>
  </si>
  <si>
    <t>EMERSON BAKER</t>
  </si>
  <si>
    <t>1832 HWY 568</t>
  </si>
  <si>
    <t>0-4127</t>
  </si>
  <si>
    <t>03172623</t>
  </si>
  <si>
    <t>45 FOXLEY ST</t>
  </si>
  <si>
    <t>P-0037</t>
  </si>
  <si>
    <t>1828195</t>
  </si>
  <si>
    <t>GARY SMITH</t>
  </si>
  <si>
    <t>4464 HWY 421</t>
  </si>
  <si>
    <t>B-0400</t>
  </si>
  <si>
    <t>04100220</t>
  </si>
  <si>
    <t>BILL W JOHNSON</t>
  </si>
  <si>
    <t>38 BRANSON ST</t>
  </si>
  <si>
    <t>C-0925</t>
  </si>
  <si>
    <t>34167990</t>
  </si>
  <si>
    <t>DAVID BURKHART</t>
  </si>
  <si>
    <t>310 HWY 991</t>
  </si>
  <si>
    <t>3-0200</t>
  </si>
  <si>
    <t>DAVID LEE</t>
  </si>
  <si>
    <t>P-2625</t>
  </si>
  <si>
    <t>03172514</t>
  </si>
  <si>
    <t>DOROTHY MIRACLE</t>
  </si>
  <si>
    <t>126 BLUE DIAMOND CAMP</t>
  </si>
  <si>
    <t>P-1450</t>
  </si>
  <si>
    <t>34350565</t>
  </si>
  <si>
    <t>FAYE BRUCE</t>
  </si>
  <si>
    <t>141 BRUCE DR</t>
  </si>
  <si>
    <t>A-0062</t>
  </si>
  <si>
    <t>JERRY BROCK</t>
  </si>
  <si>
    <t>319 SLACK HOLLOW</t>
  </si>
  <si>
    <t>1-0240</t>
  </si>
  <si>
    <t>03172534</t>
  </si>
  <si>
    <t>ORA LUCKADOO</t>
  </si>
  <si>
    <t>377 GREEN RD</t>
  </si>
  <si>
    <t>3-1966</t>
  </si>
  <si>
    <t>34168113</t>
  </si>
  <si>
    <t>BETTY JONES</t>
  </si>
  <si>
    <t>93 HAL ST</t>
  </si>
  <si>
    <t>4-3000</t>
  </si>
  <si>
    <t>35843328</t>
  </si>
  <si>
    <t>JAMIE JOHNSON</t>
  </si>
  <si>
    <t>540 READY MIX RD</t>
  </si>
  <si>
    <t>B-3150</t>
  </si>
  <si>
    <t>34168109</t>
  </si>
  <si>
    <t>JOHN CARROLL</t>
  </si>
  <si>
    <t>1403 HWY 1137 LOT 21</t>
  </si>
  <si>
    <t>8-2075</t>
  </si>
  <si>
    <t>34350647</t>
  </si>
  <si>
    <t>36 MORRIS LN</t>
  </si>
  <si>
    <t>34168053</t>
  </si>
  <si>
    <t>RODNEY SELLERS</t>
  </si>
  <si>
    <t>61 OHIO ST</t>
  </si>
  <si>
    <t>C-1360</t>
  </si>
  <si>
    <t>119398</t>
  </si>
  <si>
    <t>ROY BRITTON</t>
  </si>
  <si>
    <t>206 HWY 1137</t>
  </si>
  <si>
    <t>4-1328</t>
  </si>
  <si>
    <t>34350708</t>
  </si>
  <si>
    <t>TAMMY HENSLEY</t>
  </si>
  <si>
    <t>105 ALDER LN</t>
  </si>
  <si>
    <t>3-1737</t>
  </si>
  <si>
    <t>34586233</t>
  </si>
  <si>
    <t>DAVID BROCK</t>
  </si>
  <si>
    <t>90 WAMPUS CREEK</t>
  </si>
  <si>
    <t>A-0700</t>
  </si>
  <si>
    <t>34350681</t>
  </si>
  <si>
    <t>JILL CARMACK</t>
  </si>
  <si>
    <t>72 JONATHAN DR</t>
  </si>
  <si>
    <t>D-3075</t>
  </si>
  <si>
    <t>34350676</t>
  </si>
  <si>
    <t>JIMMY S FREEMAN</t>
  </si>
  <si>
    <t>4546 E HWY 72</t>
  </si>
  <si>
    <t>P-1015</t>
  </si>
  <si>
    <t>34350675</t>
  </si>
  <si>
    <t>TIMOTHY HALL</t>
  </si>
  <si>
    <t>P-3575</t>
  </si>
  <si>
    <t>34167991</t>
  </si>
  <si>
    <t>AGNES OSBORNE</t>
  </si>
  <si>
    <t>549 HWY 987</t>
  </si>
  <si>
    <t>3-0150</t>
  </si>
  <si>
    <t>34586228</t>
  </si>
  <si>
    <t>AMBER KEITH</t>
  </si>
  <si>
    <t>161 1ST ST</t>
  </si>
  <si>
    <t>B-1254</t>
  </si>
  <si>
    <t>34635369</t>
  </si>
  <si>
    <t>ANNA BRITTIAN</t>
  </si>
  <si>
    <t>PO BOX 238</t>
  </si>
  <si>
    <t>B-0138</t>
  </si>
  <si>
    <t>34635378</t>
  </si>
  <si>
    <t>BARBARA J WHITAKER</t>
  </si>
  <si>
    <t>400 HWY 990</t>
  </si>
  <si>
    <t>A-1450</t>
  </si>
  <si>
    <t>34586188</t>
  </si>
  <si>
    <t xml:space="preserve">BETTY ROWE </t>
  </si>
  <si>
    <t>20 5TH ST</t>
  </si>
  <si>
    <t>B-2173</t>
  </si>
  <si>
    <t>35843344</t>
  </si>
  <si>
    <t>BILL COKER</t>
  </si>
  <si>
    <t>32 MORRIS LN</t>
  </si>
  <si>
    <t>34350566</t>
  </si>
  <si>
    <t>BILL GROSS</t>
  </si>
  <si>
    <t>183 BRUCE DR</t>
  </si>
  <si>
    <t>A-0075</t>
  </si>
  <si>
    <t>34586258</t>
  </si>
  <si>
    <t>BILL HOLLORS</t>
  </si>
  <si>
    <t>167 HWY 990</t>
  </si>
  <si>
    <t>A-2000</t>
  </si>
  <si>
    <t>34635399</t>
  </si>
  <si>
    <t>BILLY G ENGLE</t>
  </si>
  <si>
    <t>006 JOHNSON DR</t>
  </si>
  <si>
    <t>A-0025</t>
  </si>
  <si>
    <t>34635403</t>
  </si>
  <si>
    <t>BILLY WAYNE HENSLEY</t>
  </si>
  <si>
    <t>2190 S HWY 3001</t>
  </si>
  <si>
    <t>A-0120</t>
  </si>
  <si>
    <t>34350649</t>
  </si>
  <si>
    <t>BRADLEY BURKHART</t>
  </si>
  <si>
    <t>237 HWY 2425</t>
  </si>
  <si>
    <t>D-5075</t>
  </si>
  <si>
    <t>CHRIS STRINGER</t>
  </si>
  <si>
    <t>171 THOMPSON BR</t>
  </si>
  <si>
    <t>7-0070</t>
  </si>
  <si>
    <t>34350564</t>
  </si>
  <si>
    <t>DAVID BRUCE</t>
  </si>
  <si>
    <t>2287 HWY 3001</t>
  </si>
  <si>
    <t>A-0100</t>
  </si>
  <si>
    <t>34586192</t>
  </si>
  <si>
    <t>DAVID CLEM</t>
  </si>
  <si>
    <t>335 GRAYS DR</t>
  </si>
  <si>
    <t>B-1650</t>
  </si>
  <si>
    <t>34350684</t>
  </si>
  <si>
    <t>DAVID ENIX</t>
  </si>
  <si>
    <t>168 SALLY RACHEL RD</t>
  </si>
  <si>
    <t>D-5962</t>
  </si>
  <si>
    <t>34586176</t>
  </si>
  <si>
    <t>DAVID LIVELY</t>
  </si>
  <si>
    <t>161 ARVIN RD</t>
  </si>
  <si>
    <t>D-2200</t>
  </si>
  <si>
    <t>DENVER OSBORNE</t>
  </si>
  <si>
    <t>20 SAWMILL HOLLOW</t>
  </si>
  <si>
    <t>1-0268</t>
  </si>
  <si>
    <t>34586191</t>
  </si>
  <si>
    <t>EDITH ENGLE</t>
  </si>
  <si>
    <t>51 5TH ST</t>
  </si>
  <si>
    <t>B-2900</t>
  </si>
  <si>
    <t>34350685</t>
  </si>
  <si>
    <t>ELIZABETH HUBBS</t>
  </si>
  <si>
    <t>261 HWY 990</t>
  </si>
  <si>
    <t>A-3050</t>
  </si>
  <si>
    <t>1828424</t>
  </si>
  <si>
    <t>ELMER JOHNSON</t>
  </si>
  <si>
    <t xml:space="preserve">35 6TH ST </t>
  </si>
  <si>
    <t>B-3200</t>
  </si>
  <si>
    <t>34586226</t>
  </si>
  <si>
    <t>EVELYN SARGENT</t>
  </si>
  <si>
    <t>171 1ST ST</t>
  </si>
  <si>
    <t>B-1300</t>
  </si>
  <si>
    <t>1828443</t>
  </si>
  <si>
    <t>GARY L CRAIG SR</t>
  </si>
  <si>
    <t>50 LANGLEY DR</t>
  </si>
  <si>
    <t>B-3466</t>
  </si>
  <si>
    <t>34586190</t>
  </si>
  <si>
    <t>GARY LAWS</t>
  </si>
  <si>
    <t>352 GRAYS DR</t>
  </si>
  <si>
    <t>B-1800</t>
  </si>
  <si>
    <t>34635316</t>
  </si>
  <si>
    <t>GORDON SIZEMORE</t>
  </si>
  <si>
    <t>104 HWY 1216</t>
  </si>
  <si>
    <t>D-9080</t>
  </si>
  <si>
    <t>GREG COLDIRON</t>
  </si>
  <si>
    <t>34350654</t>
  </si>
  <si>
    <t>291 HWY 990</t>
  </si>
  <si>
    <t>A-0450</t>
  </si>
  <si>
    <t>34586193</t>
  </si>
  <si>
    <t>HARLEY ROBBINS</t>
  </si>
  <si>
    <t>348 GRAYS DR</t>
  </si>
  <si>
    <t>B-1700</t>
  </si>
  <si>
    <t>34586149</t>
  </si>
  <si>
    <t>HENRY GREEN</t>
  </si>
  <si>
    <t>3-3400</t>
  </si>
  <si>
    <t>34350655</t>
  </si>
  <si>
    <t>HERMAN HILL</t>
  </si>
  <si>
    <t>86 HWY 990</t>
  </si>
  <si>
    <t>A-0200</t>
  </si>
  <si>
    <t>34635371</t>
  </si>
  <si>
    <t>JACK HAMPTON JR</t>
  </si>
  <si>
    <t>24 HAMPTON RD</t>
  </si>
  <si>
    <t>B-0287</t>
  </si>
  <si>
    <t>34586143</t>
  </si>
  <si>
    <t>JAMES F RAGG</t>
  </si>
  <si>
    <t>70 NICHOLSON BLVD</t>
  </si>
  <si>
    <t>D-0035</t>
  </si>
  <si>
    <t>34635320</t>
  </si>
  <si>
    <t>JESSIE YOUNG</t>
  </si>
  <si>
    <t>7 BRANSON ST</t>
  </si>
  <si>
    <t>C-6450</t>
  </si>
  <si>
    <t>34586255</t>
  </si>
  <si>
    <t>JIM RODDY</t>
  </si>
  <si>
    <t>2221 S HWY 3001</t>
  </si>
  <si>
    <t>A-0117</t>
  </si>
  <si>
    <t>JUNE MILWEE</t>
  </si>
  <si>
    <t>133 CHEVORLET CAMP</t>
  </si>
  <si>
    <t>B-0050</t>
  </si>
  <si>
    <t>34635343</t>
  </si>
  <si>
    <t>KAREN HOWARD</t>
  </si>
  <si>
    <t>41 3RD ST</t>
  </si>
  <si>
    <t>B-2130</t>
  </si>
  <si>
    <t>34586274</t>
  </si>
  <si>
    <t>KCEOC</t>
  </si>
  <si>
    <t>84 MORGAN DR</t>
  </si>
  <si>
    <t>B-3397</t>
  </si>
  <si>
    <t>34586224</t>
  </si>
  <si>
    <t>KENNETH SHEPHERD</t>
  </si>
  <si>
    <t>46 2ND ST</t>
  </si>
  <si>
    <t>B-8100</t>
  </si>
  <si>
    <t>34586283</t>
  </si>
  <si>
    <t>LARRY HUBBS</t>
  </si>
  <si>
    <t>250 HWY 1556</t>
  </si>
  <si>
    <t>A-0053</t>
  </si>
  <si>
    <t>34635402</t>
  </si>
  <si>
    <t>LINDA BREWER</t>
  </si>
  <si>
    <t>2535 HWY 3001</t>
  </si>
  <si>
    <t>A-1800</t>
  </si>
  <si>
    <t xml:space="preserve">MARY GOLDESBERRY </t>
  </si>
  <si>
    <t>216 THOMAS ROBBINS</t>
  </si>
  <si>
    <t>7-0900</t>
  </si>
  <si>
    <t>MICHAEL GRUBBS</t>
  </si>
  <si>
    <t>510 LITTLE CREEK RD</t>
  </si>
  <si>
    <t>9-0700</t>
  </si>
  <si>
    <t>34586208</t>
  </si>
  <si>
    <t>PAM MIDDLETON</t>
  </si>
  <si>
    <t>48 ANDERSON ST</t>
  </si>
  <si>
    <t>C-0387</t>
  </si>
  <si>
    <t>34586179</t>
  </si>
  <si>
    <t>PANSY BAPTIST CHURCH</t>
  </si>
  <si>
    <t>118 HWY 1216</t>
  </si>
  <si>
    <t>D-5050</t>
  </si>
  <si>
    <t>34635377</t>
  </si>
  <si>
    <t>PHILLIP PEGGS</t>
  </si>
  <si>
    <t>148 QUALLS RD</t>
  </si>
  <si>
    <t>5-1400</t>
  </si>
  <si>
    <t>34635319</t>
  </si>
  <si>
    <t>RAPLH NAPIER</t>
  </si>
  <si>
    <t>47 JOHNSON ST</t>
  </si>
  <si>
    <t>C-1144</t>
  </si>
  <si>
    <t>65755608</t>
  </si>
  <si>
    <t>RAVEN ANDERSON</t>
  </si>
  <si>
    <t>6119 W HWY 72</t>
  </si>
  <si>
    <t>D-3425</t>
  </si>
  <si>
    <t>ROGER CLEM</t>
  </si>
  <si>
    <t>72 THOMAS ROBBINS</t>
  </si>
  <si>
    <t>7-0154</t>
  </si>
  <si>
    <t>34633400</t>
  </si>
  <si>
    <t>RONALD SMITH</t>
  </si>
  <si>
    <t>107JOHNSON DR</t>
  </si>
  <si>
    <t>A-0044</t>
  </si>
  <si>
    <t>34586281</t>
  </si>
  <si>
    <t>SAMUEL SMITH</t>
  </si>
  <si>
    <t>102 ALLEN DR</t>
  </si>
  <si>
    <t>0-0325</t>
  </si>
  <si>
    <t>34350570</t>
  </si>
  <si>
    <t>SCOTT MCCREARY</t>
  </si>
  <si>
    <t>213 HWY 2425</t>
  </si>
  <si>
    <t>D-4425</t>
  </si>
  <si>
    <t>SHELLEY ENGLE</t>
  </si>
  <si>
    <t>03172620</t>
  </si>
  <si>
    <t>TEETERSVILLE CHURCH</t>
  </si>
  <si>
    <t>75 JOHNSON ST</t>
  </si>
  <si>
    <t>C-1371</t>
  </si>
  <si>
    <t>34635344</t>
  </si>
  <si>
    <t>TIM ENGLE</t>
  </si>
  <si>
    <t>78 4TH ST</t>
  </si>
  <si>
    <t>B-2200</t>
  </si>
  <si>
    <t>34586238</t>
  </si>
  <si>
    <t>TIMOTHY HOWARD</t>
  </si>
  <si>
    <t>135 BIG BERTHE DR</t>
  </si>
  <si>
    <t>A-0146</t>
  </si>
  <si>
    <t>34350561</t>
  </si>
  <si>
    <t>TOMMY HENSLEY</t>
  </si>
  <si>
    <t>50 HENSLEY LN</t>
  </si>
  <si>
    <t>5-0375</t>
  </si>
  <si>
    <t>34586275</t>
  </si>
  <si>
    <t>TOMMY MOORE</t>
  </si>
  <si>
    <t>92 LANGLEY DR</t>
  </si>
  <si>
    <t>B-3471</t>
  </si>
  <si>
    <t>34635379</t>
  </si>
  <si>
    <t>TOMMY PACE</t>
  </si>
  <si>
    <t>506 HWY 990</t>
  </si>
  <si>
    <t>A-0465</t>
  </si>
  <si>
    <t>34586276</t>
  </si>
  <si>
    <t>VINSON FARMER</t>
  </si>
  <si>
    <t>14 6TH ST</t>
  </si>
  <si>
    <t>B-3100</t>
  </si>
  <si>
    <t>34586177</t>
  </si>
  <si>
    <t>VIRGIL ARVIN</t>
  </si>
  <si>
    <t>7228 HWY 72</t>
  </si>
  <si>
    <t>D-9075</t>
  </si>
  <si>
    <t>34586189</t>
  </si>
  <si>
    <t>VIRGIL BARRETT</t>
  </si>
  <si>
    <t>41 5TH ST</t>
  </si>
  <si>
    <t>B-2800</t>
  </si>
  <si>
    <t>19629206</t>
  </si>
  <si>
    <t>VIRGINIA MIDDLETON</t>
  </si>
  <si>
    <t>206 QUALLS RD</t>
  </si>
  <si>
    <t>5-0242</t>
  </si>
  <si>
    <t>34586178</t>
  </si>
  <si>
    <t>WAYNE PHILLIPS</t>
  </si>
  <si>
    <t>6984 HWY 72</t>
  </si>
  <si>
    <t>D-7325</t>
  </si>
  <si>
    <t>34635342</t>
  </si>
  <si>
    <t>WILLARD KING</t>
  </si>
  <si>
    <t>46 1ST ST</t>
  </si>
  <si>
    <t>B-1438</t>
  </si>
  <si>
    <t>49084189</t>
  </si>
  <si>
    <t>IRENE HAMLITON</t>
  </si>
  <si>
    <t>12 UPPER ELCOMB</t>
  </si>
  <si>
    <t>C-0771</t>
  </si>
  <si>
    <t>1223421</t>
  </si>
  <si>
    <t>JAMES WILSON</t>
  </si>
  <si>
    <t>835 HWY 3001</t>
  </si>
  <si>
    <t>A-0137</t>
  </si>
  <si>
    <t>34586136</t>
  </si>
  <si>
    <t>LARRY JOHNSON</t>
  </si>
  <si>
    <t>9721 S HWY 421</t>
  </si>
  <si>
    <t>A-0005</t>
  </si>
  <si>
    <t>17844277</t>
  </si>
  <si>
    <t>LAURELS INC</t>
  </si>
  <si>
    <t>19 COUNTY PIKE</t>
  </si>
  <si>
    <t>C-1099</t>
  </si>
  <si>
    <t>34586137</t>
  </si>
  <si>
    <t>MARCIA MILLER</t>
  </si>
  <si>
    <t>200 NOLA ST</t>
  </si>
  <si>
    <t>4-0460</t>
  </si>
  <si>
    <t>34586138</t>
  </si>
  <si>
    <t>ROBERT DAY</t>
  </si>
  <si>
    <t>250 NOLA ST</t>
  </si>
  <si>
    <t>4-0472</t>
  </si>
  <si>
    <t>34635315</t>
  </si>
  <si>
    <t>SHIRLEY MILLER</t>
  </si>
  <si>
    <t>228 GRIFFITH LN</t>
  </si>
  <si>
    <t>D-1114</t>
  </si>
  <si>
    <t>34586207</t>
  </si>
  <si>
    <t xml:space="preserve">TERRY WELLS </t>
  </si>
  <si>
    <t>59 GATE DR</t>
  </si>
  <si>
    <t>C-0514</t>
  </si>
  <si>
    <t>34586271</t>
  </si>
  <si>
    <t>AMBRIES SMITH</t>
  </si>
  <si>
    <t>411 GRIFFITH LN</t>
  </si>
  <si>
    <t>D-1466</t>
  </si>
  <si>
    <t>34586263</t>
  </si>
  <si>
    <t>ASHLEY HATFIELD</t>
  </si>
  <si>
    <t>5628 HWY 72</t>
  </si>
  <si>
    <t>D-0759</t>
  </si>
  <si>
    <t>34586237</t>
  </si>
  <si>
    <t xml:space="preserve">BARBARA SHORT </t>
  </si>
  <si>
    <t>101 OAK DR</t>
  </si>
  <si>
    <t>A-2200</t>
  </si>
  <si>
    <t>34586140</t>
  </si>
  <si>
    <t>BOBBY ANDERSON</t>
  </si>
  <si>
    <t>D-0776</t>
  </si>
  <si>
    <t>34586264</t>
  </si>
  <si>
    <t>CARL SMITH</t>
  </si>
  <si>
    <t>5247 W HWY 72</t>
  </si>
  <si>
    <t>D-0756</t>
  </si>
  <si>
    <t>34586232</t>
  </si>
  <si>
    <t>CHARLIE RHYMER SR</t>
  </si>
  <si>
    <t>2154 HWY 568</t>
  </si>
  <si>
    <t>0-7725</t>
  </si>
  <si>
    <t>34586147</t>
  </si>
  <si>
    <t>7832 HWY 72</t>
  </si>
  <si>
    <t>D-2137</t>
  </si>
  <si>
    <t>34635301</t>
  </si>
  <si>
    <t>EDWARD ARVIN</t>
  </si>
  <si>
    <t>131 ARVIN RD</t>
  </si>
  <si>
    <t>D-2000</t>
  </si>
  <si>
    <t>34635299</t>
  </si>
  <si>
    <t>ELIZABETH HOWARD</t>
  </si>
  <si>
    <t>56 HOWARD DR</t>
  </si>
  <si>
    <t>D-9090</t>
  </si>
  <si>
    <t>34635409</t>
  </si>
  <si>
    <t>ELSIE BURKHART</t>
  </si>
  <si>
    <t>5682 W HWY 72</t>
  </si>
  <si>
    <t>D-0761</t>
  </si>
  <si>
    <t>34586267</t>
  </si>
  <si>
    <t>EUGENE FARLEY</t>
  </si>
  <si>
    <t>95 FARLEY ST</t>
  </si>
  <si>
    <t>C-0725</t>
  </si>
  <si>
    <t>34586261</t>
  </si>
  <si>
    <t>EVELYN HOPKINS</t>
  </si>
  <si>
    <t>5542 W HWY 72</t>
  </si>
  <si>
    <t>D-9550</t>
  </si>
  <si>
    <t>34350600</t>
  </si>
  <si>
    <t>GAYLE JURGENS</t>
  </si>
  <si>
    <t>17 KIRBY TRACE</t>
  </si>
  <si>
    <t>D-2725</t>
  </si>
  <si>
    <t>34586235</t>
  </si>
  <si>
    <t>GEORGE ALLEN</t>
  </si>
  <si>
    <t>592 HWY 1137</t>
  </si>
  <si>
    <t>7-0143</t>
  </si>
  <si>
    <t>34635407</t>
  </si>
  <si>
    <t>HARRY GIBSON</t>
  </si>
  <si>
    <t>6543 HWY 72</t>
  </si>
  <si>
    <t>D-1161</t>
  </si>
  <si>
    <t>34586204</t>
  </si>
  <si>
    <t>HEIGHTS FINANCE</t>
  </si>
  <si>
    <t>2550 W HWY 72 SUITE 2</t>
  </si>
  <si>
    <t>C-3737</t>
  </si>
  <si>
    <t>34586144</t>
  </si>
  <si>
    <t>IMOGEAN JOHNSON</t>
  </si>
  <si>
    <t>82 BRANSON ST</t>
  </si>
  <si>
    <t>C-1025</t>
  </si>
  <si>
    <t>JAMES NEAL</t>
  </si>
  <si>
    <t>94 HENSLEY ST</t>
  </si>
  <si>
    <t>P-5012</t>
  </si>
  <si>
    <t>34350710</t>
  </si>
  <si>
    <t>JOYCE COWAN</t>
  </si>
  <si>
    <t>107 2ND ST</t>
  </si>
  <si>
    <t>B-6250</t>
  </si>
  <si>
    <t>34350630</t>
  </si>
  <si>
    <t>KELLY FEE</t>
  </si>
  <si>
    <t>33 FEE DR</t>
  </si>
  <si>
    <t>3-1800</t>
  </si>
  <si>
    <t>34586265</t>
  </si>
  <si>
    <t>LEO MILLER</t>
  </si>
  <si>
    <t>97 HWY 2425</t>
  </si>
  <si>
    <t>D-0739</t>
  </si>
  <si>
    <t>34586262</t>
  </si>
  <si>
    <t>111 HWY 2425</t>
  </si>
  <si>
    <t>D-0743</t>
  </si>
  <si>
    <t>34635408</t>
  </si>
  <si>
    <t xml:space="preserve">LISA TURNER </t>
  </si>
  <si>
    <t>5681 HWY 72</t>
  </si>
  <si>
    <t>D-9007</t>
  </si>
  <si>
    <t>34635433</t>
  </si>
  <si>
    <t>LOREN PATE</t>
  </si>
  <si>
    <t>148 NOE BRANCH</t>
  </si>
  <si>
    <t>D-3030</t>
  </si>
  <si>
    <t>19629067</t>
  </si>
  <si>
    <t>MARK CAVINS</t>
  </si>
  <si>
    <t>176 GRIFFITH LN</t>
  </si>
  <si>
    <t>D-4485</t>
  </si>
  <si>
    <t>34635434</t>
  </si>
  <si>
    <t>MELISSA JONES</t>
  </si>
  <si>
    <t>250 HWY 990</t>
  </si>
  <si>
    <t>A-0407</t>
  </si>
  <si>
    <t>34635314</t>
  </si>
  <si>
    <t>OLYMPIC HOMES 147</t>
  </si>
  <si>
    <t>READY MIX</t>
  </si>
  <si>
    <t>B-9750</t>
  </si>
  <si>
    <t>34586291</t>
  </si>
  <si>
    <t>PATSY PATE</t>
  </si>
  <si>
    <t>191 NOE BRANCH</t>
  </si>
  <si>
    <t>D-1213</t>
  </si>
  <si>
    <t>34586210</t>
  </si>
  <si>
    <t>PATTY IRVIN</t>
  </si>
  <si>
    <t>7986 HWY 72</t>
  </si>
  <si>
    <t>D-3950</t>
  </si>
  <si>
    <t>34635311</t>
  </si>
  <si>
    <t>RALPH SOULEYRET JR</t>
  </si>
  <si>
    <t>150 HWY 2425</t>
  </si>
  <si>
    <t>D-0747</t>
  </si>
  <si>
    <t>34586201</t>
  </si>
  <si>
    <t>RUSSELL TAYLOR</t>
  </si>
  <si>
    <t>131 SOULEYRAT</t>
  </si>
  <si>
    <t>D-9005</t>
  </si>
  <si>
    <t>STANLEY LOGAN</t>
  </si>
  <si>
    <t>584 HWY 1137</t>
  </si>
  <si>
    <t>7-0110</t>
  </si>
  <si>
    <t>34635300</t>
  </si>
  <si>
    <t>TEETERSVILLE BAPTIST CHURCH</t>
  </si>
  <si>
    <t xml:space="preserve">119 COUNTY PIKE </t>
  </si>
  <si>
    <t>C-1105</t>
  </si>
  <si>
    <t>34350601</t>
  </si>
  <si>
    <t>TERRI WILLIAMS</t>
  </si>
  <si>
    <t>240 MAPLE DR</t>
  </si>
  <si>
    <t>C-1649</t>
  </si>
  <si>
    <t>34586203</t>
  </si>
  <si>
    <t>TERRY BRANSON</t>
  </si>
  <si>
    <t>3571 W HWY 72</t>
  </si>
  <si>
    <t>C-6500</t>
  </si>
  <si>
    <t>34350597</t>
  </si>
  <si>
    <t>TONY CHARLES</t>
  </si>
  <si>
    <t xml:space="preserve">20 RAY AVE </t>
  </si>
  <si>
    <t>D-4500</t>
  </si>
  <si>
    <t>34635405</t>
  </si>
  <si>
    <t>WILLIAM HATFIELD</t>
  </si>
  <si>
    <t>7256 HWY 72</t>
  </si>
  <si>
    <t>D-1469</t>
  </si>
  <si>
    <t>34635298</t>
  </si>
  <si>
    <t>FAYE ADAMS</t>
  </si>
  <si>
    <t>27 BRANSON ST</t>
  </si>
  <si>
    <t>C-0950</t>
  </si>
  <si>
    <t>03172688</t>
  </si>
  <si>
    <t>ALONZO SMITH</t>
  </si>
  <si>
    <t>32 STANFILL DR</t>
  </si>
  <si>
    <t>D-1510</t>
  </si>
  <si>
    <t>34586295</t>
  </si>
  <si>
    <t xml:space="preserve">BARNEY GIBSON </t>
  </si>
  <si>
    <t>30 HWY 1216</t>
  </si>
  <si>
    <t>D-1164</t>
  </si>
  <si>
    <t>03172647</t>
  </si>
  <si>
    <t>BRANDIE SHIPMAN</t>
  </si>
  <si>
    <t>5522 W HWY 72</t>
  </si>
  <si>
    <t>D-3437</t>
  </si>
  <si>
    <t>34350646</t>
  </si>
  <si>
    <t>BRANDON JOHNSON</t>
  </si>
  <si>
    <t>111 ANDERSON ST</t>
  </si>
  <si>
    <t>C-6525</t>
  </si>
  <si>
    <t>34586170</t>
  </si>
  <si>
    <t>DARRELL PHILLIPS</t>
  </si>
  <si>
    <t>20 OHIO ST</t>
  </si>
  <si>
    <t>C-1383</t>
  </si>
  <si>
    <t>34586294</t>
  </si>
  <si>
    <t>DAVID GREENE</t>
  </si>
  <si>
    <t>39 LUKE DR</t>
  </si>
  <si>
    <t>D-1975</t>
  </si>
  <si>
    <t>34168050</t>
  </si>
  <si>
    <t>DIXIE FUEL</t>
  </si>
  <si>
    <t>5321 HWY 421</t>
  </si>
  <si>
    <t>B-0327</t>
  </si>
  <si>
    <t>34586285</t>
  </si>
  <si>
    <t>EDNA BURKHART</t>
  </si>
  <si>
    <t>233 HWY 2425</t>
  </si>
  <si>
    <t>JACK E THOMPSON</t>
  </si>
  <si>
    <t>72 ANDERSON ST</t>
  </si>
  <si>
    <t>C-0362</t>
  </si>
  <si>
    <t>34586174</t>
  </si>
  <si>
    <t>JACK ISON</t>
  </si>
  <si>
    <t>110 GOLDEN GATE DR</t>
  </si>
  <si>
    <t>C-1737</t>
  </si>
  <si>
    <t>34586172</t>
  </si>
  <si>
    <t>JUDY DICKENSHEET</t>
  </si>
  <si>
    <t>76 JOHNSON ST</t>
  </si>
  <si>
    <t>C-1131</t>
  </si>
  <si>
    <t>34586288</t>
  </si>
  <si>
    <t>JULIUS RAY</t>
  </si>
  <si>
    <t>107 HWY 3009</t>
  </si>
  <si>
    <t>3-1555</t>
  </si>
  <si>
    <t>34586289</t>
  </si>
  <si>
    <t>LOLA MILLION</t>
  </si>
  <si>
    <t>80 NOLA ST</t>
  </si>
  <si>
    <t>4-0332</t>
  </si>
  <si>
    <t>LUCILLE MILLER</t>
  </si>
  <si>
    <t>D-1198</t>
  </si>
  <si>
    <t>MARTHA CARTER</t>
  </si>
  <si>
    <t>65 MILDRED ST</t>
  </si>
  <si>
    <t>6-0084</t>
  </si>
  <si>
    <t>34635462</t>
  </si>
  <si>
    <t>PETE POYNTER</t>
  </si>
  <si>
    <t>50 BARGO LANE</t>
  </si>
  <si>
    <t>D-0757</t>
  </si>
  <si>
    <t>123 LUKE DR</t>
  </si>
  <si>
    <t>34586171</t>
  </si>
  <si>
    <t>SMITH GILBERT</t>
  </si>
  <si>
    <t>28 SHOPE LN</t>
  </si>
  <si>
    <t>C-1393</t>
  </si>
  <si>
    <t>34586256</t>
  </si>
  <si>
    <t>TIM ROUSE</t>
  </si>
  <si>
    <t>318 MARY ALICE DR</t>
  </si>
  <si>
    <t>D-3337</t>
  </si>
  <si>
    <t>35504164</t>
  </si>
  <si>
    <t>WILBERN MADON</t>
  </si>
  <si>
    <t>470 HWY 2425</t>
  </si>
  <si>
    <t>D-7762</t>
  </si>
  <si>
    <t>1828365</t>
  </si>
  <si>
    <t>ALBERTA COLLINS</t>
  </si>
  <si>
    <t>132 W HWY 990</t>
  </si>
  <si>
    <t>A-0300</t>
  </si>
  <si>
    <t>1828318</t>
  </si>
  <si>
    <t>BILL HATFIELD</t>
  </si>
  <si>
    <t>7280 HWY 72</t>
  </si>
  <si>
    <t>D-1472</t>
  </si>
  <si>
    <t>1828364</t>
  </si>
  <si>
    <t>CHARLES HENSLEY</t>
  </si>
  <si>
    <t>65 KNOB LN</t>
  </si>
  <si>
    <t>B-0535</t>
  </si>
  <si>
    <t>1204028</t>
  </si>
  <si>
    <t>DANNY GALLAGHER</t>
  </si>
  <si>
    <t>99 BEECH GROVE LN</t>
  </si>
  <si>
    <t>D-0773</t>
  </si>
  <si>
    <t>2692146</t>
  </si>
  <si>
    <t>EARL GOINS</t>
  </si>
  <si>
    <t>610 HWY 1556</t>
  </si>
  <si>
    <t>A-0058</t>
  </si>
  <si>
    <t>ESTEL PATE</t>
  </si>
  <si>
    <t>212 NOE BRANCH</t>
  </si>
  <si>
    <t>D-1222</t>
  </si>
  <si>
    <t>1828657</t>
  </si>
  <si>
    <t>EVELYN POSEY</t>
  </si>
  <si>
    <t>230 HWY 990</t>
  </si>
  <si>
    <t>A-0375</t>
  </si>
  <si>
    <t>1828332</t>
  </si>
  <si>
    <t>HARLAN COUNTRY CLUB</t>
  </si>
  <si>
    <t>1509 HWY 3001</t>
  </si>
  <si>
    <t>A-0143</t>
  </si>
  <si>
    <t>1828324</t>
  </si>
  <si>
    <t>ILONA POLITE</t>
  </si>
  <si>
    <t>970 HWY 3001</t>
  </si>
  <si>
    <t>A-1520</t>
  </si>
  <si>
    <t>1828371</t>
  </si>
  <si>
    <t>IVA WEST</t>
  </si>
  <si>
    <t>7311 HWY 72</t>
  </si>
  <si>
    <t>D-1474</t>
  </si>
  <si>
    <t>1828550</t>
  </si>
  <si>
    <t>JOYCE A COWAN</t>
  </si>
  <si>
    <t>5000 HWY 421</t>
  </si>
  <si>
    <t>B-0333</t>
  </si>
  <si>
    <t>1828237</t>
  </si>
  <si>
    <t>KAREN ROARK</t>
  </si>
  <si>
    <t>61 MYERS RD</t>
  </si>
  <si>
    <t>D-1393</t>
  </si>
  <si>
    <t>1828221</t>
  </si>
  <si>
    <t>MARGO ALFORD</t>
  </si>
  <si>
    <t>96 JOHNSON ST</t>
  </si>
  <si>
    <t>C-1113</t>
  </si>
  <si>
    <t>34350602</t>
  </si>
  <si>
    <t>MARY M BLANTON</t>
  </si>
  <si>
    <t>86 JOHNSON ST</t>
  </si>
  <si>
    <t>C-1118</t>
  </si>
  <si>
    <t>1828607</t>
  </si>
  <si>
    <t>MAUDIE SUTTON</t>
  </si>
  <si>
    <t>3226 MARY ALICE DR</t>
  </si>
  <si>
    <t>D-3328</t>
  </si>
  <si>
    <t>653203</t>
  </si>
  <si>
    <t>OLYMPIC HOMES 152</t>
  </si>
  <si>
    <t>B-9875</t>
  </si>
  <si>
    <t>1828466</t>
  </si>
  <si>
    <t>OPAL SMITH</t>
  </si>
  <si>
    <t>118 HWY 990</t>
  </si>
  <si>
    <t>A-0262</t>
  </si>
  <si>
    <t>1828832</t>
  </si>
  <si>
    <t>RICHARD BURKHART</t>
  </si>
  <si>
    <t>26 STANFILL DR</t>
  </si>
  <si>
    <t>D-1600</t>
  </si>
  <si>
    <t>SANDY HATFIELD</t>
  </si>
  <si>
    <t>89 PANSY LOOP</t>
  </si>
  <si>
    <t>D-1435</t>
  </si>
  <si>
    <t>1828120</t>
  </si>
  <si>
    <t>TOMMY E PACE</t>
  </si>
  <si>
    <t>516 HWY 990</t>
  </si>
  <si>
    <t>A-0496</t>
  </si>
  <si>
    <t>1828512</t>
  </si>
  <si>
    <t>TONY VAUGHN</t>
  </si>
  <si>
    <t>92 KNOB LN</t>
  </si>
  <si>
    <t>B-0550</t>
  </si>
  <si>
    <t>19629525</t>
  </si>
  <si>
    <t>CHARLES HATFIELD</t>
  </si>
  <si>
    <t>7872 HWY 72</t>
  </si>
  <si>
    <t>D-1831</t>
  </si>
  <si>
    <t>1828556</t>
  </si>
  <si>
    <t>JAMES BRYANT</t>
  </si>
  <si>
    <t>517 TWAY HOLLOW</t>
  </si>
  <si>
    <t>B-5300</t>
  </si>
  <si>
    <t>03155742</t>
  </si>
  <si>
    <t>KATHY CAUDILL</t>
  </si>
  <si>
    <t>73 STANFILL DR</t>
  </si>
  <si>
    <t>D-4020</t>
  </si>
  <si>
    <t>19629600</t>
  </si>
  <si>
    <t>KEN THOMAS</t>
  </si>
  <si>
    <t>103 THOMAS ROBBINS</t>
  </si>
  <si>
    <t>7-0200</t>
  </si>
  <si>
    <t>03172527</t>
  </si>
  <si>
    <t>LINDA BROWN</t>
  </si>
  <si>
    <t>63 NAPIER LN</t>
  </si>
  <si>
    <t>D-6875</t>
  </si>
  <si>
    <t>34350678</t>
  </si>
  <si>
    <t>RICHARD GELNER</t>
  </si>
  <si>
    <t>5921 E HWY 72</t>
  </si>
  <si>
    <t>P-0387</t>
  </si>
  <si>
    <t>VIRGIE BREWER</t>
  </si>
  <si>
    <t>4007 HWY 3001</t>
  </si>
  <si>
    <t>2-0171</t>
  </si>
  <si>
    <t>34586229</t>
  </si>
  <si>
    <t>WALTER BURKHART</t>
  </si>
  <si>
    <t>322 HWY 991</t>
  </si>
  <si>
    <t>3-0100</t>
  </si>
  <si>
    <t>BILLY J CAWOOD</t>
  </si>
  <si>
    <t>131 GOLDEN GATE DR</t>
  </si>
  <si>
    <t>C-1700</t>
  </si>
  <si>
    <t>65755629</t>
  </si>
  <si>
    <t>CLARK TURNER</t>
  </si>
  <si>
    <t>116 MAPLE DR</t>
  </si>
  <si>
    <t>C-1600</t>
  </si>
  <si>
    <t>653133</t>
  </si>
  <si>
    <t>DAVID HENSLEY</t>
  </si>
  <si>
    <t>33 CORNETT ST</t>
  </si>
  <si>
    <t>C-1250</t>
  </si>
  <si>
    <t>66631182</t>
  </si>
  <si>
    <t>DREW CHAMBERLAIN</t>
  </si>
  <si>
    <t>40 HENDRICKSON PASS</t>
  </si>
  <si>
    <t>D-4013</t>
  </si>
  <si>
    <t>1828381</t>
  </si>
  <si>
    <t>ELMER REYNOLDS</t>
  </si>
  <si>
    <t>116 BAKERS ST</t>
  </si>
  <si>
    <t>C-2135</t>
  </si>
  <si>
    <t>1828366</t>
  </si>
  <si>
    <t>GARRY BRANSON</t>
  </si>
  <si>
    <t>67 JOHNSON ST</t>
  </si>
  <si>
    <t>C-1134</t>
  </si>
  <si>
    <t>65755625</t>
  </si>
  <si>
    <t>GARY RAINS</t>
  </si>
  <si>
    <t>246 MEADOWS BROOK LANE</t>
  </si>
  <si>
    <t>C-1525</t>
  </si>
  <si>
    <t>2692226</t>
  </si>
  <si>
    <t xml:space="preserve">GULSTON CHURCH OF GOD </t>
  </si>
  <si>
    <t>25 PACE HILL</t>
  </si>
  <si>
    <t>D-1391</t>
  </si>
  <si>
    <t>65755630</t>
  </si>
  <si>
    <t>GURNEY LUTTRELL JT</t>
  </si>
  <si>
    <t>177 MAPLE DR</t>
  </si>
  <si>
    <t>C-1625</t>
  </si>
  <si>
    <t>65755628</t>
  </si>
  <si>
    <t>JOHN D HENSON</t>
  </si>
  <si>
    <t>94 MAPLE DR</t>
  </si>
  <si>
    <t>C-1575</t>
  </si>
  <si>
    <t>2657708</t>
  </si>
  <si>
    <t>KATHLEEN STEWART ll</t>
  </si>
  <si>
    <t>147 SUGAR CAMP</t>
  </si>
  <si>
    <t>8-0239</t>
  </si>
  <si>
    <t>03172701</t>
  </si>
  <si>
    <t>LORETTA KINDER</t>
  </si>
  <si>
    <t>4053 E HWY 72</t>
  </si>
  <si>
    <t>P-2025</t>
  </si>
  <si>
    <t>66631196</t>
  </si>
  <si>
    <t>MARGARET JOHNSON</t>
  </si>
  <si>
    <t>372 POPE HILL</t>
  </si>
  <si>
    <t>C-0025</t>
  </si>
  <si>
    <t>66631197</t>
  </si>
  <si>
    <t>MARIE SULLIVAN</t>
  </si>
  <si>
    <t>217 POPE HILL</t>
  </si>
  <si>
    <t>C-0001</t>
  </si>
  <si>
    <t>MICHAEL STEWART</t>
  </si>
  <si>
    <t>353 SUGAR CAMP</t>
  </si>
  <si>
    <t>8-0241</t>
  </si>
  <si>
    <t>65755600</t>
  </si>
  <si>
    <t>NOAH ASHER</t>
  </si>
  <si>
    <t>96 NICHOLSON BLVD</t>
  </si>
  <si>
    <t>D-3700</t>
  </si>
  <si>
    <t>65755626</t>
  </si>
  <si>
    <t>STACY NOE</t>
  </si>
  <si>
    <t>90 MAPLE DR</t>
  </si>
  <si>
    <t>C-4400</t>
  </si>
  <si>
    <t>66631181</t>
  </si>
  <si>
    <t>STEPHANIE REYNOLDS</t>
  </si>
  <si>
    <t>197 SALLY RACHEL RD</t>
  </si>
  <si>
    <t>D-3300</t>
  </si>
  <si>
    <t>1203921</t>
  </si>
  <si>
    <t>96 MEADOWS BROOK LANE</t>
  </si>
  <si>
    <t>6663117</t>
  </si>
  <si>
    <t>TIM JOHNSON</t>
  </si>
  <si>
    <t>150 LOWER ELCOMB DR</t>
  </si>
  <si>
    <t>C-2737</t>
  </si>
  <si>
    <t>65755599</t>
  </si>
  <si>
    <t>VICTORIA MITCHELL</t>
  </si>
  <si>
    <t>90 NICHOLSON BLVD</t>
  </si>
  <si>
    <t>D-3663</t>
  </si>
  <si>
    <t>VIENNA FEE</t>
  </si>
  <si>
    <t>93 MAPLE DR</t>
  </si>
  <si>
    <t>C-1550</t>
  </si>
  <si>
    <t>66631175</t>
  </si>
  <si>
    <t>WANDA POWELL</t>
  </si>
  <si>
    <t>7097 HWY 72</t>
  </si>
  <si>
    <t>D-2731</t>
  </si>
  <si>
    <t>65755598</t>
  </si>
  <si>
    <t>82 2ND ST</t>
  </si>
  <si>
    <t>1828467</t>
  </si>
  <si>
    <t>WILMA HALEY</t>
  </si>
  <si>
    <t>37 OHIO ST</t>
  </si>
  <si>
    <t>C-1375</t>
  </si>
  <si>
    <t>KATINA YOUNT</t>
  </si>
  <si>
    <t>191 THOMPSON BR</t>
  </si>
  <si>
    <t>7-0081</t>
  </si>
  <si>
    <t>34586300</t>
  </si>
  <si>
    <t>MORRIS CLEM</t>
  </si>
  <si>
    <t>43 7TH ST</t>
  </si>
  <si>
    <t>B-3498</t>
  </si>
  <si>
    <t>5675 HWY 72</t>
  </si>
  <si>
    <t>04112154</t>
  </si>
  <si>
    <t>VERNON LEMAR</t>
  </si>
  <si>
    <t>139 MORRIS LN</t>
  </si>
  <si>
    <t>C-0763</t>
  </si>
  <si>
    <t>65755612</t>
  </si>
  <si>
    <t>ARNOLD MARTIN</t>
  </si>
  <si>
    <t>46 MEADOWS BROOK LANE</t>
  </si>
  <si>
    <t>C-1396</t>
  </si>
  <si>
    <t>66631186</t>
  </si>
  <si>
    <t>CHARLES BAILEY</t>
  </si>
  <si>
    <t>5917 W HWY 72</t>
  </si>
  <si>
    <t>D-5337</t>
  </si>
  <si>
    <t>66631184</t>
  </si>
  <si>
    <t>DESTINY BROCK</t>
  </si>
  <si>
    <t>71 MORRIS LN</t>
  </si>
  <si>
    <t>C-2515</t>
  </si>
  <si>
    <t>524 GRIFFITH LN</t>
  </si>
  <si>
    <t>66631190</t>
  </si>
  <si>
    <t>EDDIE SARGENT</t>
  </si>
  <si>
    <t>34 KNOB LN</t>
  </si>
  <si>
    <t>B-0431</t>
  </si>
  <si>
    <t>03172621</t>
  </si>
  <si>
    <t>HERBERT JENKINS</t>
  </si>
  <si>
    <t>143 UPPER ELCOMB</t>
  </si>
  <si>
    <t>C-3475</t>
  </si>
  <si>
    <t>66631189</t>
  </si>
  <si>
    <t>IMMANUEL BAPTIST</t>
  </si>
  <si>
    <t>550 UPPER ELCOMB</t>
  </si>
  <si>
    <t>C-0914</t>
  </si>
  <si>
    <t>66631176</t>
  </si>
  <si>
    <t>IVAN A ROBINSON</t>
  </si>
  <si>
    <t>181 HWY 990</t>
  </si>
  <si>
    <t>A-3350</t>
  </si>
  <si>
    <t>66631192</t>
  </si>
  <si>
    <t>JAMES DANIELS</t>
  </si>
  <si>
    <t>159 QUALLS RD</t>
  </si>
  <si>
    <t>5-0220</t>
  </si>
  <si>
    <t>19629132</t>
  </si>
  <si>
    <t>827 S HWY 3001</t>
  </si>
  <si>
    <t>A-0145</t>
  </si>
  <si>
    <t>66631036</t>
  </si>
  <si>
    <t>AGNES ABSHER</t>
  </si>
  <si>
    <t>17 WALNUT LOOP</t>
  </si>
  <si>
    <t>D-0288</t>
  </si>
  <si>
    <t>66631031</t>
  </si>
  <si>
    <t>ALBERT CREECH</t>
  </si>
  <si>
    <t>28 UPPER ELCOMB</t>
  </si>
  <si>
    <t>C-0800</t>
  </si>
  <si>
    <t>66631077</t>
  </si>
  <si>
    <t>ARCHIE SMITH</t>
  </si>
  <si>
    <t>252 BALL LN</t>
  </si>
  <si>
    <t>D-0125</t>
  </si>
  <si>
    <t>66631044</t>
  </si>
  <si>
    <t>BILLY ENGLE</t>
  </si>
  <si>
    <t>75 GATE DR</t>
  </si>
  <si>
    <t>C-3616</t>
  </si>
  <si>
    <t>66631157</t>
  </si>
  <si>
    <t>BILLY JOE CLEM JR</t>
  </si>
  <si>
    <t>316 QUALLS RD</t>
  </si>
  <si>
    <t>5-2000</t>
  </si>
  <si>
    <t>BOBBY JONES</t>
  </si>
  <si>
    <t>775 LITTLE CREEK RD</t>
  </si>
  <si>
    <t>9-1900</t>
  </si>
  <si>
    <t>6575564</t>
  </si>
  <si>
    <t>BRIAN CASSIM</t>
  </si>
  <si>
    <t>C-3200</t>
  </si>
  <si>
    <t>1203993</t>
  </si>
  <si>
    <t>CHRISTINA BEGLEY</t>
  </si>
  <si>
    <t>1815 HWY 1137</t>
  </si>
  <si>
    <t>8-3100</t>
  </si>
  <si>
    <t>65755643</t>
  </si>
  <si>
    <t>CLARK JOHNSON</t>
  </si>
  <si>
    <t>9739 S HWY 421</t>
  </si>
  <si>
    <t>A-1400</t>
  </si>
  <si>
    <t>66631033</t>
  </si>
  <si>
    <t>CONNIE CLEM</t>
  </si>
  <si>
    <t xml:space="preserve">86 UPPER ELCOMB </t>
  </si>
  <si>
    <t>C-2200</t>
  </si>
  <si>
    <t>66631001</t>
  </si>
  <si>
    <t>CONNIE DAVIS</t>
  </si>
  <si>
    <t>C-1125</t>
  </si>
  <si>
    <t>66631043</t>
  </si>
  <si>
    <t>DONNIE REEVES</t>
  </si>
  <si>
    <t>1863 HWY 1137</t>
  </si>
  <si>
    <t>8-1700</t>
  </si>
  <si>
    <t>65755605</t>
  </si>
  <si>
    <t>ELCOMB BAPTIST CHURCH</t>
  </si>
  <si>
    <t>44 GATE DR</t>
  </si>
  <si>
    <t>C-0562</t>
  </si>
  <si>
    <t>66631156</t>
  </si>
  <si>
    <t>FRANCES HALEY</t>
  </si>
  <si>
    <t>12 WARD DR</t>
  </si>
  <si>
    <t>C-0625</t>
  </si>
  <si>
    <t>65755606</t>
  </si>
  <si>
    <t>GARY COCHRAN</t>
  </si>
  <si>
    <t>94 UPPER ELCOMB</t>
  </si>
  <si>
    <t>C-2020</t>
  </si>
  <si>
    <t>19629143</t>
  </si>
  <si>
    <t>GEORGE THACKER</t>
  </si>
  <si>
    <t>3073 HWY 568</t>
  </si>
  <si>
    <t>0-2712</t>
  </si>
  <si>
    <t>HARMON GRUBBS JR</t>
  </si>
  <si>
    <t>23 THOMAS ROBBINS</t>
  </si>
  <si>
    <t>7-0160</t>
  </si>
  <si>
    <t>66631037</t>
  </si>
  <si>
    <t>HD OSBORNE</t>
  </si>
  <si>
    <t>149 WALNUT LOOP</t>
  </si>
  <si>
    <t>D-4320</t>
  </si>
  <si>
    <t>1828549</t>
  </si>
  <si>
    <t>HERMAN MOORE</t>
  </si>
  <si>
    <t>218 S HWY 3001</t>
  </si>
  <si>
    <t>A-0130</t>
  </si>
  <si>
    <t>66631002</t>
  </si>
  <si>
    <t>JIM HILL</t>
  </si>
  <si>
    <t>79 HENDRICKSON PASS</t>
  </si>
  <si>
    <t>D-2525</t>
  </si>
  <si>
    <t>65755645</t>
  </si>
  <si>
    <t>JOHN R BREWER</t>
  </si>
  <si>
    <t>176 MARY ALICE DR</t>
  </si>
  <si>
    <t>D-8922</t>
  </si>
  <si>
    <t>66631164</t>
  </si>
  <si>
    <t>JUSTIN LEMAR</t>
  </si>
  <si>
    <t>99 SALLY RACHEL RD</t>
  </si>
  <si>
    <t>D-1525</t>
  </si>
  <si>
    <t>66631038</t>
  </si>
  <si>
    <t>LUTHER M DAVID</t>
  </si>
  <si>
    <t>241 WALNUT LANE</t>
  </si>
  <si>
    <t>D-0252</t>
  </si>
  <si>
    <t>66631072</t>
  </si>
  <si>
    <t>MADGE ROBINETTE</t>
  </si>
  <si>
    <t>55 WALNUT LN</t>
  </si>
  <si>
    <t>D-0172</t>
  </si>
  <si>
    <t>MARY LOU JONES</t>
  </si>
  <si>
    <t>771 LITTLE CREEK RD</t>
  </si>
  <si>
    <t>9-2000</t>
  </si>
  <si>
    <t>66631075</t>
  </si>
  <si>
    <t>MIKE HOWARD</t>
  </si>
  <si>
    <t>101 WALNNUT LOOP</t>
  </si>
  <si>
    <t>D-0178</t>
  </si>
  <si>
    <t>66631041</t>
  </si>
  <si>
    <t>PATTY FRANCIS</t>
  </si>
  <si>
    <t>169 WALNUT LOOP</t>
  </si>
  <si>
    <t>D-0200</t>
  </si>
  <si>
    <t>65755604</t>
  </si>
  <si>
    <t>PAUL WILLIAMS</t>
  </si>
  <si>
    <t>120 FRYE ST</t>
  </si>
  <si>
    <t>C-0750</t>
  </si>
  <si>
    <t>66631047</t>
  </si>
  <si>
    <t>2322 HWY 568</t>
  </si>
  <si>
    <t>0-2125</t>
  </si>
  <si>
    <t>1828644</t>
  </si>
  <si>
    <t>235 HWY 990</t>
  </si>
  <si>
    <t>34350680</t>
  </si>
  <si>
    <t>5805 E HWY 72</t>
  </si>
  <si>
    <t>P-1337</t>
  </si>
  <si>
    <t>03172578</t>
  </si>
  <si>
    <t>TAMMY VANCE</t>
  </si>
  <si>
    <t>161 PATH ST</t>
  </si>
  <si>
    <t>P-5900</t>
  </si>
  <si>
    <t>66631040</t>
  </si>
  <si>
    <t>THOMAS E WADE</t>
  </si>
  <si>
    <t>231 WALNUT LN</t>
  </si>
  <si>
    <t>D-0240</t>
  </si>
  <si>
    <t>66631039</t>
  </si>
  <si>
    <t>TRACY TURNER</t>
  </si>
  <si>
    <t>345 WALNUT LOOP</t>
  </si>
  <si>
    <t>D-7350</t>
  </si>
  <si>
    <t>34350679</t>
  </si>
  <si>
    <t>VELMA STEWART</t>
  </si>
  <si>
    <t>72 FORK ST</t>
  </si>
  <si>
    <t>P-1137</t>
  </si>
  <si>
    <t>66631074</t>
  </si>
  <si>
    <t>WADE SLUSHER</t>
  </si>
  <si>
    <t>18 BALL LN</t>
  </si>
  <si>
    <t>D-0100</t>
  </si>
  <si>
    <t>65755633</t>
  </si>
  <si>
    <t>AMANDA BENNETT</t>
  </si>
  <si>
    <t>3-3500</t>
  </si>
  <si>
    <t>03025305</t>
  </si>
  <si>
    <t>BARNEY GIBSON JR</t>
  </si>
  <si>
    <t>105 WILSON ST</t>
  </si>
  <si>
    <t>D-6475</t>
  </si>
  <si>
    <t>65755638</t>
  </si>
  <si>
    <t>382 TWAY HOLLOW</t>
  </si>
  <si>
    <t>LOGAN D FEE</t>
  </si>
  <si>
    <t>D-4467</t>
  </si>
  <si>
    <t>66631162</t>
  </si>
  <si>
    <t>PAUL SWANSON</t>
  </si>
  <si>
    <t>1805 HWY 1137</t>
  </si>
  <si>
    <t>8-3050</t>
  </si>
  <si>
    <t>65755637</t>
  </si>
  <si>
    <t>RICK L BROCK</t>
  </si>
  <si>
    <t>119 WAMPUS CREEK</t>
  </si>
  <si>
    <t>A-1150</t>
  </si>
  <si>
    <t>66631034</t>
  </si>
  <si>
    <t>RONNIE FARLEY</t>
  </si>
  <si>
    <t>68 FARLEY ST</t>
  </si>
  <si>
    <t>C-0700</t>
  </si>
  <si>
    <t>65755640</t>
  </si>
  <si>
    <t>SANDRA JOHNSON</t>
  </si>
  <si>
    <t>140 LOWER ELCOMB DR</t>
  </si>
  <si>
    <t>C-8125</t>
  </si>
  <si>
    <t>65755639</t>
  </si>
  <si>
    <t>TIFFANY MITCHELL</t>
  </si>
  <si>
    <t>55 JOHNSON ST</t>
  </si>
  <si>
    <t>C-7725</t>
  </si>
  <si>
    <t>66631146</t>
  </si>
  <si>
    <t>CORETTA MITCHELL</t>
  </si>
  <si>
    <t>15570 HWY 421</t>
  </si>
  <si>
    <t>0-3620</t>
  </si>
  <si>
    <t>MACK VANOVER</t>
  </si>
  <si>
    <t>A-5011</t>
  </si>
  <si>
    <t>ERNEST RAY BARNES</t>
  </si>
  <si>
    <t>147 BUNCH ST</t>
  </si>
  <si>
    <t>P-6650</t>
  </si>
  <si>
    <t>66631124</t>
  </si>
  <si>
    <t>FORREST GORDON</t>
  </si>
  <si>
    <t>95 SALLY RACHEL RD</t>
  </si>
  <si>
    <t>D-8075</t>
  </si>
  <si>
    <t>JEREMIAH CLEM</t>
  </si>
  <si>
    <t>538 HWY 1137</t>
  </si>
  <si>
    <t>7-0115</t>
  </si>
  <si>
    <t>34586139</t>
  </si>
  <si>
    <t>JESSICA DANIELS</t>
  </si>
  <si>
    <t>539 OAK DR</t>
  </si>
  <si>
    <t>A-2260</t>
  </si>
  <si>
    <t xml:space="preserve">JOHNNY NOE </t>
  </si>
  <si>
    <t>1105 HWY 991</t>
  </si>
  <si>
    <t>3-1000</t>
  </si>
  <si>
    <t>KENNETH GRUBBS</t>
  </si>
  <si>
    <t>7 WATER WORK RD</t>
  </si>
  <si>
    <t>2-0280</t>
  </si>
  <si>
    <t>66631148</t>
  </si>
  <si>
    <t>LINCOLN FARMER</t>
  </si>
  <si>
    <t>15247 HWY 421</t>
  </si>
  <si>
    <t>0-5550</t>
  </si>
  <si>
    <t>RANDY BROCK</t>
  </si>
  <si>
    <t>121 WAMPUS CREEK</t>
  </si>
  <si>
    <t>A-3525</t>
  </si>
  <si>
    <t>66631125</t>
  </si>
  <si>
    <t>ROBERTA HOWARD</t>
  </si>
  <si>
    <t>3414 HWY 987</t>
  </si>
  <si>
    <t>3-3600</t>
  </si>
  <si>
    <t>66631121</t>
  </si>
  <si>
    <t>TAMMY SMITH</t>
  </si>
  <si>
    <t>4851 HWY 421</t>
  </si>
  <si>
    <t>B-3213</t>
  </si>
  <si>
    <t>1191447</t>
  </si>
  <si>
    <t>TEETERSVILLE BAPTIST PARSONAGE</t>
  </si>
  <si>
    <t>103 CORNETT ST</t>
  </si>
  <si>
    <t>C-2575</t>
  </si>
  <si>
    <t>66631220</t>
  </si>
  <si>
    <t>17 HARRIS ST</t>
  </si>
  <si>
    <t>68630956</t>
  </si>
  <si>
    <t>238 QUALLS RD</t>
  </si>
  <si>
    <t>66631221</t>
  </si>
  <si>
    <t>BARBARA HELTON</t>
  </si>
  <si>
    <t>20 BRANSON ST</t>
  </si>
  <si>
    <t>C-0918</t>
  </si>
  <si>
    <t>66630959</t>
  </si>
  <si>
    <t>BARBARA SIZEMORE</t>
  </si>
  <si>
    <t>383 UPPER ELCOMB LOT 14</t>
  </si>
  <si>
    <t>C-8000</t>
  </si>
  <si>
    <t>66631218</t>
  </si>
  <si>
    <t>111 GATE DR</t>
  </si>
  <si>
    <t>C-0537</t>
  </si>
  <si>
    <t>66630995</t>
  </si>
  <si>
    <t>CECIL R OWENS</t>
  </si>
  <si>
    <t>178 HWY 990</t>
  </si>
  <si>
    <t>A-0362</t>
  </si>
  <si>
    <t>66630965</t>
  </si>
  <si>
    <t>CHARLES DREW</t>
  </si>
  <si>
    <t>282 HWY 2425</t>
  </si>
  <si>
    <t>D-6900</t>
  </si>
  <si>
    <t>66630963</t>
  </si>
  <si>
    <t>CHARLES R COX</t>
  </si>
  <si>
    <t>185 WALNUT LOOP</t>
  </si>
  <si>
    <t>D-0735</t>
  </si>
  <si>
    <t>66630994</t>
  </si>
  <si>
    <t>COLLEN CLEM</t>
  </si>
  <si>
    <t>54 HWY 990</t>
  </si>
  <si>
    <t>A-0950</t>
  </si>
  <si>
    <t>CVX GARAGE</t>
  </si>
  <si>
    <t>3727 HWY 3001</t>
  </si>
  <si>
    <t>2-0443</t>
  </si>
  <si>
    <t>66631110</t>
  </si>
  <si>
    <t>DANIELLE THOMAS</t>
  </si>
  <si>
    <t>121 ANDERSON ST</t>
  </si>
  <si>
    <t>C-0315</t>
  </si>
  <si>
    <t>65755613</t>
  </si>
  <si>
    <t>DARLAS DAY</t>
  </si>
  <si>
    <t>4 VALLEY DR</t>
  </si>
  <si>
    <t>B-4900</t>
  </si>
  <si>
    <t>66630960</t>
  </si>
  <si>
    <t>EARL BURGAN</t>
  </si>
  <si>
    <t>160 WALNUT LOOP</t>
  </si>
  <si>
    <t>D-0729</t>
  </si>
  <si>
    <t>66631010</t>
  </si>
  <si>
    <t>ELBERT FOWLER</t>
  </si>
  <si>
    <t>7915 HWY 72</t>
  </si>
  <si>
    <t>D-1832</t>
  </si>
  <si>
    <t>BRUCE FARLEY</t>
  </si>
  <si>
    <t>66631123</t>
  </si>
  <si>
    <t>GEARALDINE GOODIE</t>
  </si>
  <si>
    <t>500 READY MIX RD</t>
  </si>
  <si>
    <t>B-5075</t>
  </si>
  <si>
    <t>66630967</t>
  </si>
  <si>
    <t>GLYNN BOGGS</t>
  </si>
  <si>
    <t>350 HWY 2425</t>
  </si>
  <si>
    <t>D-7490</t>
  </si>
  <si>
    <t>66630973</t>
  </si>
  <si>
    <t>GULSTON CHRISTIAN CENTER</t>
  </si>
  <si>
    <t>42 SLATER FORK</t>
  </si>
  <si>
    <t>D-6100</t>
  </si>
  <si>
    <t>65755617</t>
  </si>
  <si>
    <t>142 WALNUT LOOP</t>
  </si>
  <si>
    <t>D-0181</t>
  </si>
  <si>
    <t>66631011</t>
  </si>
  <si>
    <t>HEATHER CLEM</t>
  </si>
  <si>
    <t>35 JOHNSON ST</t>
  </si>
  <si>
    <t>C-6675</t>
  </si>
  <si>
    <t>40432205</t>
  </si>
  <si>
    <t>IDA CUNDIFF</t>
  </si>
  <si>
    <t>8 LANGLEY DR</t>
  </si>
  <si>
    <t>B-3483</t>
  </si>
  <si>
    <t>66630996</t>
  </si>
  <si>
    <t>JACK I HAMPTON</t>
  </si>
  <si>
    <t>44 HAMPTON RD</t>
  </si>
  <si>
    <t>B-0292</t>
  </si>
  <si>
    <t>34586209</t>
  </si>
  <si>
    <t>JEFF WILSON</t>
  </si>
  <si>
    <t>110 WILSON ST</t>
  </si>
  <si>
    <t>D-4125</t>
  </si>
  <si>
    <t>34350628</t>
  </si>
  <si>
    <t>JERRY HOUSLEY</t>
  </si>
  <si>
    <t>249 HWY 991</t>
  </si>
  <si>
    <t>3-0400</t>
  </si>
  <si>
    <t>66631067</t>
  </si>
  <si>
    <t>JOHN B FOLEY SR</t>
  </si>
  <si>
    <t>224 MARY ALICE DR</t>
  </si>
  <si>
    <t>D-0785</t>
  </si>
  <si>
    <t>66631219</t>
  </si>
  <si>
    <t>JOYCE HECK</t>
  </si>
  <si>
    <t>2 BAKER ST</t>
  </si>
  <si>
    <t>C-0399</t>
  </si>
  <si>
    <t>LYNN BRUCE</t>
  </si>
  <si>
    <t>137 ANDERSON ST</t>
  </si>
  <si>
    <t>C-0250</t>
  </si>
  <si>
    <t>66631113</t>
  </si>
  <si>
    <t>MARSHELL ETHIER</t>
  </si>
  <si>
    <t>62 ANDERSON ST</t>
  </si>
  <si>
    <t>C-0375</t>
  </si>
  <si>
    <t>66631154</t>
  </si>
  <si>
    <t>MISTY PENNINGTON</t>
  </si>
  <si>
    <t>3321 HWY 72</t>
  </si>
  <si>
    <t>C-4635</t>
  </si>
  <si>
    <t>66630961</t>
  </si>
  <si>
    <t>PATSY A HARMON</t>
  </si>
  <si>
    <t>121 WALNUT LOOP</t>
  </si>
  <si>
    <t>D-4175</t>
  </si>
  <si>
    <t>66631000</t>
  </si>
  <si>
    <t>RACHEL SWANSON</t>
  </si>
  <si>
    <t>1819 HWY 1137</t>
  </si>
  <si>
    <t>8-3000</t>
  </si>
  <si>
    <t>RICK THOMAS</t>
  </si>
  <si>
    <t>183 THOMAS ROBBINS</t>
  </si>
  <si>
    <t>7-0170</t>
  </si>
  <si>
    <t>66631070</t>
  </si>
  <si>
    <t>ROBERT CLOUD</t>
  </si>
  <si>
    <t>310 MARY ALICE DR</t>
  </si>
  <si>
    <t>D-0795</t>
  </si>
  <si>
    <t>66631109</t>
  </si>
  <si>
    <t>ROY FARLEY</t>
  </si>
  <si>
    <t>120 ANDERSON ST</t>
  </si>
  <si>
    <t>C-0325</t>
  </si>
  <si>
    <t>66630969</t>
  </si>
  <si>
    <t>RUSSELL D TAYLOR</t>
  </si>
  <si>
    <t>121 SOULEYRAT</t>
  </si>
  <si>
    <t>D-9008</t>
  </si>
  <si>
    <t>66631111</t>
  </si>
  <si>
    <t>STACEY THOMAS</t>
  </si>
  <si>
    <t>106 SUNSET DR</t>
  </si>
  <si>
    <t>C-3125</t>
  </si>
  <si>
    <t>66631216</t>
  </si>
  <si>
    <t>TEDDY COX</t>
  </si>
  <si>
    <t>9 ANDERSON ST</t>
  </si>
  <si>
    <t>C-0389</t>
  </si>
  <si>
    <t>03172645</t>
  </si>
  <si>
    <t>BRENDA NOLAN</t>
  </si>
  <si>
    <t>155 HWY 2427</t>
  </si>
  <si>
    <t>C-1187</t>
  </si>
  <si>
    <t>03172506</t>
  </si>
  <si>
    <t>EUGENE ENIX</t>
  </si>
  <si>
    <t>3747 E HWY 72</t>
  </si>
  <si>
    <t>P-6150</t>
  </si>
  <si>
    <t>04112457</t>
  </si>
  <si>
    <t>PATTY MILLER</t>
  </si>
  <si>
    <t>65 HAL ST</t>
  </si>
  <si>
    <t>4-0250</t>
  </si>
  <si>
    <t>04372341</t>
  </si>
  <si>
    <t>ROY FARMER JR</t>
  </si>
  <si>
    <t>215 SKIDMORE CEMETRY RF</t>
  </si>
  <si>
    <t>0-4600</t>
  </si>
  <si>
    <t>35181913</t>
  </si>
  <si>
    <t>ALICIA SHEPHERD</t>
  </si>
  <si>
    <t>189 1ST ST</t>
  </si>
  <si>
    <t>B-1415</t>
  </si>
  <si>
    <t>35181895</t>
  </si>
  <si>
    <t>ALLEN PACE</t>
  </si>
  <si>
    <t>50 BIG BERTHE DR</t>
  </si>
  <si>
    <t>A-0850</t>
  </si>
  <si>
    <t>35504126</t>
  </si>
  <si>
    <t>151 STANFILL DR</t>
  </si>
  <si>
    <t>D-1815</t>
  </si>
  <si>
    <t>35504162</t>
  </si>
  <si>
    <t>BILL R WILSON</t>
  </si>
  <si>
    <t>41 HENDRICKSON PASS</t>
  </si>
  <si>
    <t>D-3450</t>
  </si>
  <si>
    <t>35181896</t>
  </si>
  <si>
    <t>526 HWY 990</t>
  </si>
  <si>
    <t>35487013</t>
  </si>
  <si>
    <t>FRIENDSHIP BAPTIST</t>
  </si>
  <si>
    <t>425 HWY 1137</t>
  </si>
  <si>
    <t>4-0187</t>
  </si>
  <si>
    <t>GENEVA LOGAN</t>
  </si>
  <si>
    <t>137 UPPER ELCOMB</t>
  </si>
  <si>
    <t>C-0880</t>
  </si>
  <si>
    <t>35504163</t>
  </si>
  <si>
    <t>HENRY PRUITT</t>
  </si>
  <si>
    <t>4421 HWY 72</t>
  </si>
  <si>
    <t>D-0095</t>
  </si>
  <si>
    <t>35181915</t>
  </si>
  <si>
    <t>JERRY FELOSI</t>
  </si>
  <si>
    <t xml:space="preserve">44 UPPER ELCOMB </t>
  </si>
  <si>
    <t>C-0814</t>
  </si>
  <si>
    <t>JOHN PATTERSON</t>
  </si>
  <si>
    <t>349 SLACK HOLLOW</t>
  </si>
  <si>
    <t>1-0225</t>
  </si>
  <si>
    <t>35181897</t>
  </si>
  <si>
    <t>JRL COAL INC</t>
  </si>
  <si>
    <t>966 HWY 990</t>
  </si>
  <si>
    <t>A-3351</t>
  </si>
  <si>
    <t>35487009</t>
  </si>
  <si>
    <t>ASHLEY HARDY</t>
  </si>
  <si>
    <t>149 ALLEN DR</t>
  </si>
  <si>
    <t>0-7211</t>
  </si>
  <si>
    <t>BETTY MITCHELL</t>
  </si>
  <si>
    <t>141 MARY ALICE DR</t>
  </si>
  <si>
    <t>D-0886</t>
  </si>
  <si>
    <t>MARTY BOGGS</t>
  </si>
  <si>
    <t>179 CREEK RD</t>
  </si>
  <si>
    <t>1-0380</t>
  </si>
  <si>
    <t>35487017</t>
  </si>
  <si>
    <t>MELVIN JONES</t>
  </si>
  <si>
    <t>650 HWY 991</t>
  </si>
  <si>
    <t>3-0350</t>
  </si>
  <si>
    <t>35181914</t>
  </si>
  <si>
    <t>MONA DAVIS</t>
  </si>
  <si>
    <t>353 POPE HILL</t>
  </si>
  <si>
    <t>C-0019</t>
  </si>
  <si>
    <t>35181918</t>
  </si>
  <si>
    <t>NINA VAUGHN</t>
  </si>
  <si>
    <t>383 UPPER ELCOMB LOT 17</t>
  </si>
  <si>
    <t>C-8075</t>
  </si>
  <si>
    <t>35487034</t>
  </si>
  <si>
    <t>OTIS JACKSON</t>
  </si>
  <si>
    <t>100 BLANTON DR</t>
  </si>
  <si>
    <t>C-3137</t>
  </si>
  <si>
    <t>1828336</t>
  </si>
  <si>
    <t>PAUL BENNINGTON I</t>
  </si>
  <si>
    <t>103 SLATER FORK</t>
  </si>
  <si>
    <t>D-1937</t>
  </si>
  <si>
    <t>1828356</t>
  </si>
  <si>
    <t>PAUL BENNINGTON JR</t>
  </si>
  <si>
    <t>130 SLATER FORK</t>
  </si>
  <si>
    <t>D-1203</t>
  </si>
  <si>
    <t>35504127</t>
  </si>
  <si>
    <t>PAULA FOLEY</t>
  </si>
  <si>
    <t>7481 HWY 72</t>
  </si>
  <si>
    <t>D-1925</t>
  </si>
  <si>
    <t>35181400</t>
  </si>
  <si>
    <t>77 KNOB LN</t>
  </si>
  <si>
    <t>SANDY BENNETT</t>
  </si>
  <si>
    <t>35 CAWOOD ST</t>
  </si>
  <si>
    <t>6-0400</t>
  </si>
  <si>
    <t>35504159</t>
  </si>
  <si>
    <t>SHARON ANGLAIN</t>
  </si>
  <si>
    <t>383 UPPER ELCOMB LOT 6</t>
  </si>
  <si>
    <t>C-6000</t>
  </si>
  <si>
    <t>35181899</t>
  </si>
  <si>
    <t>TINA LEMARR</t>
  </si>
  <si>
    <t>59 KNOB LN</t>
  </si>
  <si>
    <t>B-0510</t>
  </si>
  <si>
    <t>35181898</t>
  </si>
  <si>
    <t>WILLIAM R JOHNSON</t>
  </si>
  <si>
    <t>299 FARMERS MILL RD</t>
  </si>
  <si>
    <t>B-0320</t>
  </si>
  <si>
    <t>35504142</t>
  </si>
  <si>
    <t>CAROLYN IRVIN</t>
  </si>
  <si>
    <t>383 UPPER ELCOMB LOT 12</t>
  </si>
  <si>
    <t>C-3375</t>
  </si>
  <si>
    <t>35504141</t>
  </si>
  <si>
    <t>2521 HWY 72</t>
  </si>
  <si>
    <t>35504145</t>
  </si>
  <si>
    <t>KELLI BLEDSOE</t>
  </si>
  <si>
    <t>160 LOWER ELCOMB DR</t>
  </si>
  <si>
    <t>C-4735</t>
  </si>
  <si>
    <t>35504144</t>
  </si>
  <si>
    <t>LARRY BLEVINS</t>
  </si>
  <si>
    <t>4TH 3RD ST</t>
  </si>
  <si>
    <t>B-2040</t>
  </si>
  <si>
    <t>LOIS CAUSEY</t>
  </si>
  <si>
    <t>530 GRIFFITH LN</t>
  </si>
  <si>
    <t>D-3903</t>
  </si>
  <si>
    <t>35487000</t>
  </si>
  <si>
    <t>MATTHEW TAYLOR</t>
  </si>
  <si>
    <t>295 HWY 2425</t>
  </si>
  <si>
    <t>D-4280</t>
  </si>
  <si>
    <t>35487001</t>
  </si>
  <si>
    <t>NOLA SIZEMORE</t>
  </si>
  <si>
    <t>355 HWY 2425</t>
  </si>
  <si>
    <t>D-4285</t>
  </si>
  <si>
    <t>69918709</t>
  </si>
  <si>
    <t>BILLY R ENGLE</t>
  </si>
  <si>
    <t>544 HWY 2425</t>
  </si>
  <si>
    <t>D-0750</t>
  </si>
  <si>
    <t>34586239</t>
  </si>
  <si>
    <t>EULALAH SKIDMORE</t>
  </si>
  <si>
    <t>15168 HWY 421</t>
  </si>
  <si>
    <t>0-4250</t>
  </si>
  <si>
    <t>69918708</t>
  </si>
  <si>
    <t>RUSSELL BREWER</t>
  </si>
  <si>
    <t>258 PANSY LOOP</t>
  </si>
  <si>
    <t>D-1407</t>
  </si>
  <si>
    <t>69918707</t>
  </si>
  <si>
    <t>SHELIA MIDDLETON</t>
  </si>
  <si>
    <t>221 MILL RD</t>
  </si>
  <si>
    <t>B-1000</t>
  </si>
  <si>
    <t>JOHN OSBORNE</t>
  </si>
  <si>
    <t>4457 S US HWY 3001</t>
  </si>
  <si>
    <t>1-0266</t>
  </si>
  <si>
    <t>35504147</t>
  </si>
  <si>
    <t>244 NOLA ST</t>
  </si>
  <si>
    <t>4-4125</t>
  </si>
  <si>
    <t>69918671</t>
  </si>
  <si>
    <t>EDWARD HOWARD</t>
  </si>
  <si>
    <t>4398 HWY 421</t>
  </si>
  <si>
    <t>B-0350</t>
  </si>
  <si>
    <t>69918672</t>
  </si>
  <si>
    <t>SUSAN TURNER</t>
  </si>
  <si>
    <t>A-1500</t>
  </si>
  <si>
    <t>69918673</t>
  </si>
  <si>
    <t>MARK SPURLOCK</t>
  </si>
  <si>
    <t>263 HWY 990</t>
  </si>
  <si>
    <t>A-3000</t>
  </si>
  <si>
    <t>69918679</t>
  </si>
  <si>
    <t>KATHY PETERY</t>
  </si>
  <si>
    <t>2713 HWY 72</t>
  </si>
  <si>
    <t>C-2925</t>
  </si>
  <si>
    <t>HYMAN FARMER</t>
  </si>
  <si>
    <t>399 HWY 2425</t>
  </si>
  <si>
    <t>D-7725</t>
  </si>
  <si>
    <t>69918695</t>
  </si>
  <si>
    <t>ANDY SHORT</t>
  </si>
  <si>
    <t>65 FARM DR</t>
  </si>
  <si>
    <t>C-4525</t>
  </si>
  <si>
    <t>69918699</t>
  </si>
  <si>
    <t>PHILLIP COKER</t>
  </si>
  <si>
    <t>125 ALDER LN</t>
  </si>
  <si>
    <t>3-2625</t>
  </si>
  <si>
    <t>CORRINE GOLDSBERRY</t>
  </si>
  <si>
    <t>190 HWY 990</t>
  </si>
  <si>
    <t>A-0365</t>
  </si>
  <si>
    <t>69918703</t>
  </si>
  <si>
    <t>DOYLE SMITH</t>
  </si>
  <si>
    <t>693 HWY 991</t>
  </si>
  <si>
    <t>3-0375</t>
  </si>
  <si>
    <t>03172624</t>
  </si>
  <si>
    <t>KIMBERLY CRAIG</t>
  </si>
  <si>
    <t>P-3337</t>
  </si>
  <si>
    <t>69918659</t>
  </si>
  <si>
    <t>JEFF CAUSEY</t>
  </si>
  <si>
    <t>45 ANDERSON ST</t>
  </si>
  <si>
    <t>C-4250</t>
  </si>
  <si>
    <t>69918682</t>
  </si>
  <si>
    <t>DENNIS JOHNSON</t>
  </si>
  <si>
    <t>86 PANSY LOOP</t>
  </si>
  <si>
    <t>D-4450</t>
  </si>
  <si>
    <t>69918685</t>
  </si>
  <si>
    <t>CLARENCE FLOYD</t>
  </si>
  <si>
    <t>6457 HWY 72</t>
  </si>
  <si>
    <t>D-1152</t>
  </si>
  <si>
    <t>69918686</t>
  </si>
  <si>
    <t>JAMES L MILLER</t>
  </si>
  <si>
    <t>D-0098</t>
  </si>
  <si>
    <t>69918696</t>
  </si>
  <si>
    <t>200 SALLY RACHEL RD</t>
  </si>
  <si>
    <t>D-5106</t>
  </si>
  <si>
    <t>69918697</t>
  </si>
  <si>
    <t>BRENDA NAPIER</t>
  </si>
  <si>
    <t>109 MORRIS LN</t>
  </si>
  <si>
    <t>C-0761</t>
  </si>
  <si>
    <t>34350627</t>
  </si>
  <si>
    <t>BRENDA FOSTER</t>
  </si>
  <si>
    <t>JAMES RICE</t>
  </si>
  <si>
    <t>5155 E HWY 72</t>
  </si>
  <si>
    <t>P-5647</t>
  </si>
  <si>
    <t>CHRIS ELLIS</t>
  </si>
  <si>
    <t>3507 E HWY 72</t>
  </si>
  <si>
    <t>P-4035</t>
  </si>
  <si>
    <t>CECIL HENSLEY</t>
  </si>
  <si>
    <t>3707 E HWY 72</t>
  </si>
  <si>
    <t>P-6250</t>
  </si>
  <si>
    <t>CHANGE</t>
  </si>
  <si>
    <t>P-6200</t>
  </si>
  <si>
    <t>CECIL HENSLEY JR</t>
  </si>
  <si>
    <t>3757 E HWY 72</t>
  </si>
  <si>
    <t>P-4150</t>
  </si>
  <si>
    <t>JEFF HOWARD</t>
  </si>
  <si>
    <t>4004 E HWY 72</t>
  </si>
  <si>
    <t>P-2195</t>
  </si>
  <si>
    <t>4021 E HWY 72</t>
  </si>
  <si>
    <t>JOHN HOBBS JR</t>
  </si>
  <si>
    <t>JOSH HOWARD</t>
  </si>
  <si>
    <t>4108 E HWY 72</t>
  </si>
  <si>
    <t>P-2850</t>
  </si>
  <si>
    <t>JOSH HOWARD JR</t>
  </si>
  <si>
    <t>4127 E HWY 72</t>
  </si>
  <si>
    <t>P-4100</t>
  </si>
  <si>
    <t>JAMES E PERRY</t>
  </si>
  <si>
    <t>4487 E HWY 72</t>
  </si>
  <si>
    <t>P-3075</t>
  </si>
  <si>
    <t>JIM FREEMAN</t>
  </si>
  <si>
    <t>4524 E HWY 72</t>
  </si>
  <si>
    <t>P-3050</t>
  </si>
  <si>
    <t>BONNIE OSBON</t>
  </si>
  <si>
    <t>4568 HWY 72</t>
  </si>
  <si>
    <t>P-5824</t>
  </si>
  <si>
    <t>DARLENE HENSLEY</t>
  </si>
  <si>
    <t>4541 E HWY 72</t>
  </si>
  <si>
    <t>P-1050</t>
  </si>
  <si>
    <t>FRANKLIN HENSLEY</t>
  </si>
  <si>
    <t>4600 E HWY 72</t>
  </si>
  <si>
    <t>03172637</t>
  </si>
  <si>
    <t>TOMMY EVANS</t>
  </si>
  <si>
    <t>46 MILL CREEK RD</t>
  </si>
  <si>
    <t>P-1200</t>
  </si>
  <si>
    <t>SHEILA HOWARD</t>
  </si>
  <si>
    <t>P-4040</t>
  </si>
  <si>
    <t>P-1800</t>
  </si>
  <si>
    <t>BERT FREEMAN</t>
  </si>
  <si>
    <t>P-3959</t>
  </si>
  <si>
    <t>MICKEY AND BONNIE MARCUM</t>
  </si>
  <si>
    <t>4897 E HWY 72</t>
  </si>
  <si>
    <t>P-2916</t>
  </si>
  <si>
    <t>DEWEY SHELTON</t>
  </si>
  <si>
    <t>52 FLAT BRANCH RD</t>
  </si>
  <si>
    <t>P-3725</t>
  </si>
  <si>
    <t>4627 HWY 72</t>
  </si>
  <si>
    <t>TOMAS K EVENS JR</t>
  </si>
  <si>
    <t>PO BOX 137</t>
  </si>
  <si>
    <t>24 FLAT BRANCH RD</t>
  </si>
  <si>
    <t>63 FLAT BRANCH RD</t>
  </si>
  <si>
    <t>DANIEL GRIFFIN</t>
  </si>
  <si>
    <t>PO BOX 100</t>
  </si>
  <si>
    <t>P-5220</t>
  </si>
  <si>
    <t>192 FLATBRANCH RD</t>
  </si>
  <si>
    <t>P-4565</t>
  </si>
  <si>
    <t>PO BOX 96</t>
  </si>
  <si>
    <t>PATRICIA R RICE</t>
  </si>
  <si>
    <t>364 FLAT BRANCH RD</t>
  </si>
  <si>
    <t>P-4344</t>
  </si>
  <si>
    <t>CLIFFORD DANIELS</t>
  </si>
  <si>
    <t>P-5040</t>
  </si>
  <si>
    <t>401 FLAT BRANCH RD</t>
  </si>
  <si>
    <t>163 FLAT BRANCH RD</t>
  </si>
  <si>
    <t>179 FLAT BRANCH RD</t>
  </si>
  <si>
    <t>HANNAH LEE</t>
  </si>
  <si>
    <t>252 FLAT BRANCH RD</t>
  </si>
  <si>
    <t>P-4659</t>
  </si>
  <si>
    <t>340 FLAT BRANCH RD</t>
  </si>
  <si>
    <t>360 FLAT BRANCH RD</t>
  </si>
  <si>
    <t>343 FLAT BRANCH RD</t>
  </si>
  <si>
    <t>P-3413</t>
  </si>
  <si>
    <t>RAY AND ESTHER TORRES</t>
  </si>
  <si>
    <t>341 FLAT BRANCH RD</t>
  </si>
  <si>
    <t>LARRY MCFAFFEE</t>
  </si>
  <si>
    <t>MARION STEWART</t>
  </si>
  <si>
    <t>DOROTHY STEWART</t>
  </si>
  <si>
    <t>41 FLAT BRANCH RD</t>
  </si>
  <si>
    <t>SHEILA BARNES</t>
  </si>
  <si>
    <t>120 BACK ROW ST</t>
  </si>
  <si>
    <t>P-4537</t>
  </si>
  <si>
    <t>SUSAN GRIFFIN</t>
  </si>
  <si>
    <t>124 BACK ROW ST</t>
  </si>
  <si>
    <t>P-4825</t>
  </si>
  <si>
    <t>123 BACK ROW ST</t>
  </si>
  <si>
    <t>DENNY E CURTIS</t>
  </si>
  <si>
    <t>37 FORK ST</t>
  </si>
  <si>
    <t>P-4637</t>
  </si>
  <si>
    <t>VICKI BURKE</t>
  </si>
  <si>
    <t>PO BOX 28</t>
  </si>
  <si>
    <t>P-5565</t>
  </si>
  <si>
    <t>ROGER HOWARD</t>
  </si>
  <si>
    <t>55 FORK ST</t>
  </si>
  <si>
    <t>P-0095</t>
  </si>
  <si>
    <t>DIANA AND CHARLES BURKE</t>
  </si>
  <si>
    <t>78 FORK ST</t>
  </si>
  <si>
    <t xml:space="preserve">P-4900 </t>
  </si>
  <si>
    <t>CLARA R SMITH</t>
  </si>
  <si>
    <t>P-6637</t>
  </si>
  <si>
    <t>PO BOX 15</t>
  </si>
  <si>
    <t>JAMIE WILSOON</t>
  </si>
  <si>
    <t>182 PATH ST</t>
  </si>
  <si>
    <t>P-3612</t>
  </si>
  <si>
    <t>PO BOX 56</t>
  </si>
  <si>
    <t>PO BOX 31</t>
  </si>
  <si>
    <t>JAINNA L DANIELS</t>
  </si>
  <si>
    <t>LARRY D TIPTON</t>
  </si>
  <si>
    <t>33 FOXLEY ST</t>
  </si>
  <si>
    <t>P-3537</t>
  </si>
  <si>
    <t>PO BOX 134</t>
  </si>
  <si>
    <t>45 BUNCH ST</t>
  </si>
  <si>
    <t>RONALD BUNCH</t>
  </si>
  <si>
    <t>P-4456</t>
  </si>
  <si>
    <t>45756332</t>
  </si>
  <si>
    <t>NANCY MARTIN</t>
  </si>
  <si>
    <t>323 WYAN DR</t>
  </si>
  <si>
    <t>P-2550</t>
  </si>
  <si>
    <t>PATRICIA MOORE</t>
  </si>
  <si>
    <t>PO BOX 27</t>
  </si>
  <si>
    <t>P-2525</t>
  </si>
  <si>
    <t>VICKY MORELAND</t>
  </si>
  <si>
    <t>28 BLUE DIAMOND CAMP</t>
  </si>
  <si>
    <t>P-5065</t>
  </si>
  <si>
    <t>VICKIE M MOORELAND</t>
  </si>
  <si>
    <t>EARL BLEDSOE</t>
  </si>
  <si>
    <t>86 BLUE DIAMOND CAMP</t>
  </si>
  <si>
    <t>P-1525</t>
  </si>
  <si>
    <t>129 BLUE DIAMOND CAMP</t>
  </si>
  <si>
    <t>P-4050</t>
  </si>
  <si>
    <t>DANNY TIMPLETON</t>
  </si>
  <si>
    <t>LEVI DANIELS</t>
  </si>
  <si>
    <t>19 BLUE DIAMOND CAMP</t>
  </si>
  <si>
    <t>5094979</t>
  </si>
  <si>
    <t>40 DIAMOND LN</t>
  </si>
  <si>
    <t>TIMOTHY DANIELS</t>
  </si>
  <si>
    <t>92 DIAMOND LN</t>
  </si>
  <si>
    <t>P-6525</t>
  </si>
  <si>
    <t>76 DIAMOND LN</t>
  </si>
  <si>
    <t>03177516</t>
  </si>
  <si>
    <t>18 BLUE LN</t>
  </si>
  <si>
    <t>DEANNA BAKER</t>
  </si>
  <si>
    <t>22 BLUE LN</t>
  </si>
  <si>
    <t>P-4020</t>
  </si>
  <si>
    <t>MARTHA GOODIN</t>
  </si>
  <si>
    <t>32 BLUE LN</t>
  </si>
  <si>
    <t>P-5266</t>
  </si>
  <si>
    <t>LARRY ROARD</t>
  </si>
  <si>
    <t>PO BOX 84</t>
  </si>
  <si>
    <t>EMILY CHEEK</t>
  </si>
  <si>
    <t>811 CANNON ST</t>
  </si>
  <si>
    <t>P-2395</t>
  </si>
  <si>
    <t>KATHERINE FREDRICK</t>
  </si>
  <si>
    <t>127 MILLCREEK RD</t>
  </si>
  <si>
    <t>LOSSIE FONES</t>
  </si>
  <si>
    <t>1172 HWY 2005</t>
  </si>
  <si>
    <t>P-1418</t>
  </si>
  <si>
    <t>THOMAS FONES</t>
  </si>
  <si>
    <t>1110 HWY 2005</t>
  </si>
  <si>
    <t>P-3289</t>
  </si>
  <si>
    <t>MELODY FONES</t>
  </si>
  <si>
    <t>1082 HWY 2005</t>
  </si>
  <si>
    <t>NANCY CLEM</t>
  </si>
  <si>
    <t>1056 HWY 2005</t>
  </si>
  <si>
    <t>P-4306</t>
  </si>
  <si>
    <t>P-2137</t>
  </si>
  <si>
    <t>MAGGIE SCOTT</t>
  </si>
  <si>
    <t>1012 HWY 2005</t>
  </si>
  <si>
    <t>P4619</t>
  </si>
  <si>
    <t>CHRISTINE MIRACLE</t>
  </si>
  <si>
    <t>579 HWY 2005</t>
  </si>
  <si>
    <t>P-2211</t>
  </si>
  <si>
    <t>MANFORD ROARK</t>
  </si>
  <si>
    <t>453 HWY 2005</t>
  </si>
  <si>
    <t>P-4250</t>
  </si>
  <si>
    <t>BOBBY LEDFORD</t>
  </si>
  <si>
    <t>390 HWY 2005</t>
  </si>
  <si>
    <t>P-3335</t>
  </si>
  <si>
    <t>377 HWY 2005</t>
  </si>
  <si>
    <t>P-1995</t>
  </si>
  <si>
    <t>HARLAN COUNTY COURT</t>
  </si>
  <si>
    <t>PO BOX 956</t>
  </si>
  <si>
    <t>P-1825</t>
  </si>
  <si>
    <t>THE ROCK STORE</t>
  </si>
  <si>
    <t>P-4099</t>
  </si>
  <si>
    <t>PATHFORK HOLINES CHURCH</t>
  </si>
  <si>
    <t>CAROLYN EADS MOFFITT</t>
  </si>
  <si>
    <t>LORA MASSENGILL</t>
  </si>
  <si>
    <t>36 PATH ST</t>
  </si>
  <si>
    <t>P-3727</t>
  </si>
  <si>
    <t>JEFFREY SAYLOR</t>
  </si>
  <si>
    <t>MARY FANE ONDO</t>
  </si>
  <si>
    <t>PO BOX 101</t>
  </si>
  <si>
    <t>SUE SAGE</t>
  </si>
  <si>
    <t>105 HENSLEY ST</t>
  </si>
  <si>
    <t>P-2606</t>
  </si>
  <si>
    <t>LAWRENCE HENSLEY</t>
  </si>
  <si>
    <t>84 HENSLEY ST</t>
  </si>
  <si>
    <t>P-0950</t>
  </si>
  <si>
    <t>PATSY THOMPSON</t>
  </si>
  <si>
    <t>57 HENSLEY ST</t>
  </si>
  <si>
    <t>P-5265</t>
  </si>
  <si>
    <t>PATHFORK BAPTIST CHURCH</t>
  </si>
  <si>
    <t>5467 E HWY 72</t>
  </si>
  <si>
    <t>P-2750</t>
  </si>
  <si>
    <t>JAMES E GILBERT</t>
  </si>
  <si>
    <t>5443 HWY 72</t>
  </si>
  <si>
    <t>NAOMI ROARD CRAIG</t>
  </si>
  <si>
    <t>UNIT #1</t>
  </si>
  <si>
    <t xml:space="preserve">DENNIS GOODEN </t>
  </si>
  <si>
    <t>UNIT #2</t>
  </si>
  <si>
    <t>5695 HWY 72</t>
  </si>
  <si>
    <t>5713 EHWY 72</t>
  </si>
  <si>
    <t>RONALD E BUNCH</t>
  </si>
  <si>
    <t>5739 E HWY 72</t>
  </si>
  <si>
    <t>P-3460</t>
  </si>
  <si>
    <t>ROBERT SLUSHER</t>
  </si>
  <si>
    <t>5789 E HWY 72</t>
  </si>
  <si>
    <t>P-0350</t>
  </si>
  <si>
    <t>TAMMY SNELLINGS</t>
  </si>
  <si>
    <t>SHELIA HOWARD</t>
  </si>
  <si>
    <t>5827 E HWY 72</t>
  </si>
  <si>
    <t>P-4437</t>
  </si>
  <si>
    <t>MARY HELTON</t>
  </si>
  <si>
    <t>PO BOX 69</t>
  </si>
  <si>
    <t>P-0375</t>
  </si>
  <si>
    <t>KATHY W LEFEVERS</t>
  </si>
  <si>
    <t>P-4444</t>
  </si>
  <si>
    <t>5865 E HWY 72</t>
  </si>
  <si>
    <t>ILEEN CRAIG</t>
  </si>
  <si>
    <t>5937 E HWY 72</t>
  </si>
  <si>
    <t>P-2599</t>
  </si>
  <si>
    <t>JAMES LAWSON</t>
  </si>
  <si>
    <t>5973 E HWY 72</t>
  </si>
  <si>
    <t>P-4175</t>
  </si>
  <si>
    <t>RANDY L PAECE</t>
  </si>
  <si>
    <t>6087 E HWY 72</t>
  </si>
  <si>
    <t>PO BOX 104</t>
  </si>
  <si>
    <t>6283E HWY 70</t>
  </si>
  <si>
    <t>STACY R HOWARD</t>
  </si>
  <si>
    <t>6284 E HWY 72</t>
  </si>
  <si>
    <t>P-3275</t>
  </si>
  <si>
    <t>LESLIE SAYLOR</t>
  </si>
  <si>
    <t>7 JACKSON MILL RD</t>
  </si>
  <si>
    <t>P-7139</t>
  </si>
  <si>
    <t>JERRY BLANTON</t>
  </si>
  <si>
    <t>TIM COLLINS</t>
  </si>
  <si>
    <t>27 JACKSON MILL CREEK</t>
  </si>
  <si>
    <t>P-0225</t>
  </si>
  <si>
    <t>39 JACKSON MILL CREEK RD</t>
  </si>
  <si>
    <t>93 JACKSON MILL RD</t>
  </si>
  <si>
    <t>NANCY ESTES</t>
  </si>
  <si>
    <t>6414 E HWY 72</t>
  </si>
  <si>
    <t>P-2250</t>
  </si>
  <si>
    <t>JOEY BROCK</t>
  </si>
  <si>
    <t>6459 E HWY 72</t>
  </si>
  <si>
    <t>P-0125</t>
  </si>
  <si>
    <t>WARD HUGHETT</t>
  </si>
  <si>
    <t>6457 E HWY 72</t>
  </si>
  <si>
    <t>P-3913</t>
  </si>
  <si>
    <t>DANIELS BOBBY</t>
  </si>
  <si>
    <t>P-4419</t>
  </si>
  <si>
    <t>HAROLD ERICE</t>
  </si>
  <si>
    <t>111 LAMBERT DR</t>
  </si>
  <si>
    <t>37 LAMBERT DR</t>
  </si>
  <si>
    <t>P-0150</t>
  </si>
  <si>
    <t>WILBURN TAYLOR</t>
  </si>
  <si>
    <t>173 LAMBERT DR</t>
  </si>
  <si>
    <t>05094975</t>
  </si>
  <si>
    <t>BLACK STAR PENTEC CHURCH</t>
  </si>
  <si>
    <t>P-0075</t>
  </si>
  <si>
    <t>7458 HWY 72</t>
  </si>
  <si>
    <t>JAMES E HENSLEY</t>
  </si>
  <si>
    <t>7540 E HWY 72</t>
  </si>
  <si>
    <t>P-0020</t>
  </si>
  <si>
    <t>36424597</t>
  </si>
  <si>
    <t>FELIX BRUCE</t>
  </si>
  <si>
    <t>6189 HWY 3001</t>
  </si>
  <si>
    <t>0-0010</t>
  </si>
  <si>
    <t>71499268</t>
  </si>
  <si>
    <t>CURTIS LEDFORD</t>
  </si>
  <si>
    <t>6477 HWY 3001</t>
  </si>
  <si>
    <t>0-0037</t>
  </si>
  <si>
    <t>36427630</t>
  </si>
  <si>
    <t>MACK MIDDLETON</t>
  </si>
  <si>
    <t>6592 HWY 3001</t>
  </si>
  <si>
    <t>0-0050</t>
  </si>
  <si>
    <t>03172633</t>
  </si>
  <si>
    <t>CARL DANIELS</t>
  </si>
  <si>
    <t>6595 HWY 3001</t>
  </si>
  <si>
    <t>0-0075</t>
  </si>
  <si>
    <t>36427631</t>
  </si>
  <si>
    <t>RANDY DANIELS</t>
  </si>
  <si>
    <t>6634 HWY 3001</t>
  </si>
  <si>
    <t>0-0100</t>
  </si>
  <si>
    <t>36427632</t>
  </si>
  <si>
    <t>DON MIDDLETON</t>
  </si>
  <si>
    <t>6652 HWY 3001</t>
  </si>
  <si>
    <t>0-0200</t>
  </si>
  <si>
    <t>40395227</t>
  </si>
  <si>
    <t>7004 HWY 3001</t>
  </si>
  <si>
    <t>0-0262</t>
  </si>
  <si>
    <t>36427633</t>
  </si>
  <si>
    <t>LEON ALLEN</t>
  </si>
  <si>
    <t>100 ALLEN DR</t>
  </si>
  <si>
    <t>0-0300</t>
  </si>
  <si>
    <t>36427634</t>
  </si>
  <si>
    <t>RL THOMPSON</t>
  </si>
  <si>
    <t>103 ALLEN DR</t>
  </si>
  <si>
    <t>0-0350</t>
  </si>
  <si>
    <t>36427635</t>
  </si>
  <si>
    <t>MIKE SANTI</t>
  </si>
  <si>
    <t>6711 HWY 3001</t>
  </si>
  <si>
    <t>0-0475</t>
  </si>
  <si>
    <t>36427666</t>
  </si>
  <si>
    <t>JONATHAN ALLEN</t>
  </si>
  <si>
    <t>6719 HWY 3001</t>
  </si>
  <si>
    <t>0-0500</t>
  </si>
  <si>
    <t>49565770</t>
  </si>
  <si>
    <t>NANCY GAULT</t>
  </si>
  <si>
    <t>15177A HWY 421</t>
  </si>
  <si>
    <t>0-0516</t>
  </si>
  <si>
    <t>49192299</t>
  </si>
  <si>
    <t>JAMES ALLEN</t>
  </si>
  <si>
    <t>13037 HWY 3001</t>
  </si>
  <si>
    <t>0-0525</t>
  </si>
  <si>
    <t>45756474</t>
  </si>
  <si>
    <t>WHITNEY CHADWICK</t>
  </si>
  <si>
    <t>15139 US HWY 421</t>
  </si>
  <si>
    <t>0-0777</t>
  </si>
  <si>
    <t>36427667</t>
  </si>
  <si>
    <t>JACK ALLEN</t>
  </si>
  <si>
    <t>7227 HWY 3001</t>
  </si>
  <si>
    <t>0-0800</t>
  </si>
  <si>
    <t>36427668</t>
  </si>
  <si>
    <t xml:space="preserve">ROGER SURGENER </t>
  </si>
  <si>
    <t>14055 HWY 421</t>
  </si>
  <si>
    <t>0-0900</t>
  </si>
  <si>
    <t>36427480</t>
  </si>
  <si>
    <t>MARSHALL SKIDMORE</t>
  </si>
  <si>
    <t>664 HWY 1138</t>
  </si>
  <si>
    <t>0-1100</t>
  </si>
  <si>
    <t>49565771</t>
  </si>
  <si>
    <t>MIKE SKIDMORE</t>
  </si>
  <si>
    <t>714 HWY 1138</t>
  </si>
  <si>
    <t>0-1125</t>
  </si>
  <si>
    <t>36427599</t>
  </si>
  <si>
    <t>VANESSA SURGENER</t>
  </si>
  <si>
    <t>1501 HWY 421</t>
  </si>
  <si>
    <t>0-1225</t>
  </si>
  <si>
    <t>46427481</t>
  </si>
  <si>
    <t>AUSTIN POTEET</t>
  </si>
  <si>
    <t>655 HWY 1138</t>
  </si>
  <si>
    <t>0-1250</t>
  </si>
  <si>
    <t>69918674</t>
  </si>
  <si>
    <t>MELISSA LEDFORD</t>
  </si>
  <si>
    <t>259 SHELTER HOUSE RD</t>
  </si>
  <si>
    <t>0-1325</t>
  </si>
  <si>
    <t>2692232</t>
  </si>
  <si>
    <t>MARGIE HALL</t>
  </si>
  <si>
    <t>528 SHELTER HOUSE RD</t>
  </si>
  <si>
    <t>0-1375</t>
  </si>
  <si>
    <t>69918711</t>
  </si>
  <si>
    <t>1846 HWY 568</t>
  </si>
  <si>
    <t>0-1399</t>
  </si>
  <si>
    <t>DISCONNECTED</t>
  </si>
  <si>
    <t>49565772</t>
  </si>
  <si>
    <t>VERNON POWELL</t>
  </si>
  <si>
    <t>1092 HWY 1138</t>
  </si>
  <si>
    <t>0-1400</t>
  </si>
  <si>
    <t>66631007</t>
  </si>
  <si>
    <t>NOAH SURGENER</t>
  </si>
  <si>
    <t>14377 HWY 421</t>
  </si>
  <si>
    <t>0-1425</t>
  </si>
  <si>
    <t>43723473</t>
  </si>
  <si>
    <t>CONNIE CLAYBORNE</t>
  </si>
  <si>
    <t>15924 HWY 421</t>
  </si>
  <si>
    <t>0-1525</t>
  </si>
  <si>
    <t>66631167</t>
  </si>
  <si>
    <t>ELIZABETH BUSH</t>
  </si>
  <si>
    <t>1106 HWY 568</t>
  </si>
  <si>
    <t>0-1565</t>
  </si>
  <si>
    <t>71499381</t>
  </si>
  <si>
    <t>CHARLIE GARRETT</t>
  </si>
  <si>
    <t>199 HWY 568</t>
  </si>
  <si>
    <t>0-1580</t>
  </si>
  <si>
    <t>49565774</t>
  </si>
  <si>
    <t>DEWAYNE JACKSON</t>
  </si>
  <si>
    <t>1254 HWY 1138</t>
  </si>
  <si>
    <t>0-1600</t>
  </si>
  <si>
    <t>71499378</t>
  </si>
  <si>
    <t>ROY DAN JACKSON</t>
  </si>
  <si>
    <t>1286 HWY 1138</t>
  </si>
  <si>
    <t>0-1700</t>
  </si>
  <si>
    <t>49214220</t>
  </si>
  <si>
    <t>MIDDLEFIELD CHURCH</t>
  </si>
  <si>
    <t>14373 US HWY 421</t>
  </si>
  <si>
    <t>0-1840</t>
  </si>
  <si>
    <t>49565874</t>
  </si>
  <si>
    <t>AARON HUCKELBY</t>
  </si>
  <si>
    <t>326 HWY 568</t>
  </si>
  <si>
    <t>0-1918</t>
  </si>
  <si>
    <t>43723472</t>
  </si>
  <si>
    <t>KURT HOWARD</t>
  </si>
  <si>
    <t>210 SKIDMORE CEMETRY RD</t>
  </si>
  <si>
    <t>0-1963</t>
  </si>
  <si>
    <t>36427552</t>
  </si>
  <si>
    <t>RAYMOND DAY</t>
  </si>
  <si>
    <t>14874 HWY 421</t>
  </si>
  <si>
    <t>0-2000</t>
  </si>
  <si>
    <t>34586273</t>
  </si>
  <si>
    <t>DAVID JONES</t>
  </si>
  <si>
    <t>15947 HWY 421</t>
  </si>
  <si>
    <t>0-2012</t>
  </si>
  <si>
    <t>66630971</t>
  </si>
  <si>
    <t xml:space="preserve">13308 HWY 421 </t>
  </si>
  <si>
    <t>49565773</t>
  </si>
  <si>
    <t>TAMMI BALTIMORE</t>
  </si>
  <si>
    <t xml:space="preserve">1135 HWY 1138 </t>
  </si>
  <si>
    <t>0-2017</t>
  </si>
  <si>
    <t>2657724</t>
  </si>
  <si>
    <t>JIMMY STEWART</t>
  </si>
  <si>
    <t>14847 HWY 421</t>
  </si>
  <si>
    <t>0-2050</t>
  </si>
  <si>
    <t>34350632</t>
  </si>
  <si>
    <t>PAT THOMPSON</t>
  </si>
  <si>
    <t>16281 HWY 421</t>
  </si>
  <si>
    <t>0-2063</t>
  </si>
  <si>
    <t>49565769</t>
  </si>
  <si>
    <t>US POST OFFICE (CRANKS)</t>
  </si>
  <si>
    <t>14869 HWY 421</t>
  </si>
  <si>
    <t>0-2100</t>
  </si>
  <si>
    <t>ROGER BARBRA</t>
  </si>
  <si>
    <t>66631159</t>
  </si>
  <si>
    <t>DAVID ADKINS</t>
  </si>
  <si>
    <t>15201 HWY 421</t>
  </si>
  <si>
    <t>0-2144</t>
  </si>
  <si>
    <t>43723439</t>
  </si>
  <si>
    <t>FLOYD W KING</t>
  </si>
  <si>
    <t>1581 HWY 568</t>
  </si>
  <si>
    <t>0-2235</t>
  </si>
  <si>
    <t>71499340</t>
  </si>
  <si>
    <t>FRANCIS CASTLE</t>
  </si>
  <si>
    <t>214 GRANT BRANCH</t>
  </si>
  <si>
    <t>0-2250</t>
  </si>
  <si>
    <t>48164111</t>
  </si>
  <si>
    <t xml:space="preserve">14864 HWY 421 </t>
  </si>
  <si>
    <t>0-2300</t>
  </si>
  <si>
    <t>36427554</t>
  </si>
  <si>
    <t>JOE ROWE</t>
  </si>
  <si>
    <t>14885 HWY 421</t>
  </si>
  <si>
    <t>0-2350</t>
  </si>
  <si>
    <t>34586146</t>
  </si>
  <si>
    <t>JANET CORNETT</t>
  </si>
  <si>
    <t>290 HWY 568</t>
  </si>
  <si>
    <t>0-2365</t>
  </si>
  <si>
    <t>36427555</t>
  </si>
  <si>
    <t>EUGENE BRAY</t>
  </si>
  <si>
    <t>14849 HWY 421</t>
  </si>
  <si>
    <t>0-2400</t>
  </si>
  <si>
    <t>36427556</t>
  </si>
  <si>
    <t>JOE SKIDMORE</t>
  </si>
  <si>
    <t>14911 HWY 421</t>
  </si>
  <si>
    <t>0-2500</t>
  </si>
  <si>
    <t>36427557</t>
  </si>
  <si>
    <t>WAYNE GARRETT</t>
  </si>
  <si>
    <t>14913 HWY 421</t>
  </si>
  <si>
    <t>0-2510</t>
  </si>
  <si>
    <t>35843386</t>
  </si>
  <si>
    <t>MATTHEW CARROLL</t>
  </si>
  <si>
    <t>510 SHELTER HOUSE RD</t>
  </si>
  <si>
    <t>0-2616</t>
  </si>
  <si>
    <t>71499343</t>
  </si>
  <si>
    <t>MOSSIE SKIDMORE</t>
  </si>
  <si>
    <t>15197 HWY 421</t>
  </si>
  <si>
    <t>0-2700</t>
  </si>
  <si>
    <t>1828257</t>
  </si>
  <si>
    <t>LESLIE STEVENS</t>
  </si>
  <si>
    <t>1683 HWY 568</t>
  </si>
  <si>
    <t>0-2709</t>
  </si>
  <si>
    <t>66630970</t>
  </si>
  <si>
    <t>MARY L GENTRY</t>
  </si>
  <si>
    <t>264 SHELTER HOUSE RD</t>
  </si>
  <si>
    <t>0-2759</t>
  </si>
  <si>
    <t>71499386</t>
  </si>
  <si>
    <t>CRANKS METHODIST CHURCH</t>
  </si>
  <si>
    <t>15251 HWY 421</t>
  </si>
  <si>
    <t>0-2800</t>
  </si>
  <si>
    <t>34852364</t>
  </si>
  <si>
    <t>SHAWN ELY</t>
  </si>
  <si>
    <t>1760 HWY 568</t>
  </si>
  <si>
    <t>0-2875</t>
  </si>
  <si>
    <t>03172540</t>
  </si>
  <si>
    <t>JENNY HARRIS</t>
  </si>
  <si>
    <t>3016 HWY 568</t>
  </si>
  <si>
    <t>0-2887</t>
  </si>
  <si>
    <t>49214267</t>
  </si>
  <si>
    <t>NATASHA ELY</t>
  </si>
  <si>
    <t>2445 HWY 568</t>
  </si>
  <si>
    <t>0-2899</t>
  </si>
  <si>
    <t>71499387</t>
  </si>
  <si>
    <t>EDNA SKIDMORE</t>
  </si>
  <si>
    <t>15245 HWY 421</t>
  </si>
  <si>
    <t>0-2900</t>
  </si>
  <si>
    <t>49565875</t>
  </si>
  <si>
    <t>GREGORY SKIDMORE</t>
  </si>
  <si>
    <t>1840 HWY 568</t>
  </si>
  <si>
    <t>0-2911</t>
  </si>
  <si>
    <t>82893808</t>
  </si>
  <si>
    <t xml:space="preserve">EUGENE FARMER </t>
  </si>
  <si>
    <t>16326 HWY 421</t>
  </si>
  <si>
    <t>0-2928</t>
  </si>
  <si>
    <t>43723452</t>
  </si>
  <si>
    <t>JACKIE KELLY</t>
  </si>
  <si>
    <t>219 SULPHER SPRING RD</t>
  </si>
  <si>
    <t>0-2958</t>
  </si>
  <si>
    <t>THERESA HELTON</t>
  </si>
  <si>
    <t>215 SULPHER SPRING RD</t>
  </si>
  <si>
    <t>0-2962</t>
  </si>
  <si>
    <t>36427596</t>
  </si>
  <si>
    <t>MARY KING</t>
  </si>
  <si>
    <t>211 SULPHER SPRING RD</t>
  </si>
  <si>
    <t>0-3000</t>
  </si>
  <si>
    <t>49214316</t>
  </si>
  <si>
    <t>1838 HWY 568</t>
  </si>
  <si>
    <t>71455106</t>
  </si>
  <si>
    <t>PAT TAYLOR</t>
  </si>
  <si>
    <t>221 SULPHER SRPING RD</t>
  </si>
  <si>
    <t>0-3150</t>
  </si>
  <si>
    <t>71455107</t>
  </si>
  <si>
    <t>ANNETT WALKER</t>
  </si>
  <si>
    <t>239 SULPHER SPRING RD</t>
  </si>
  <si>
    <t>0-3200</t>
  </si>
  <si>
    <t>47145935</t>
  </si>
  <si>
    <t>1842 HWY 568</t>
  </si>
  <si>
    <t>71499308</t>
  </si>
  <si>
    <t>RONNIE JACKSON</t>
  </si>
  <si>
    <t>900 HWY 568</t>
  </si>
  <si>
    <t>0-3300</t>
  </si>
  <si>
    <t>19629140</t>
  </si>
  <si>
    <t>LINDA ALLEN</t>
  </si>
  <si>
    <t>7221 S. HWY 3001</t>
  </si>
  <si>
    <t>0-3306</t>
  </si>
  <si>
    <t>47900237</t>
  </si>
  <si>
    <t>MEGAN RHYMER</t>
  </si>
  <si>
    <t>1992 HWY 568</t>
  </si>
  <si>
    <t>0-3314</t>
  </si>
  <si>
    <t>653040</t>
  </si>
  <si>
    <t>MCARTHUR FARMER</t>
  </si>
  <si>
    <t>15141 HWY 421</t>
  </si>
  <si>
    <t>0-3333</t>
  </si>
  <si>
    <t>2692148</t>
  </si>
  <si>
    <t>TABATHA JOHNSON</t>
  </si>
  <si>
    <t>1050 HWY 1138</t>
  </si>
  <si>
    <t>0-3375</t>
  </si>
  <si>
    <t>99086707</t>
  </si>
  <si>
    <t>B R SIMPSON</t>
  </si>
  <si>
    <t>15177 HWY 421</t>
  </si>
  <si>
    <t>0-3387</t>
  </si>
  <si>
    <t>71499310</t>
  </si>
  <si>
    <t>STEVE MITCHELL</t>
  </si>
  <si>
    <t>1218 HWY 568</t>
  </si>
  <si>
    <t>0-3450</t>
  </si>
  <si>
    <t>49565804</t>
  </si>
  <si>
    <t>ROBERT HENSLEY</t>
  </si>
  <si>
    <t>1224 HWY 568</t>
  </si>
  <si>
    <t>0-3455</t>
  </si>
  <si>
    <t>43723455</t>
  </si>
  <si>
    <t>MARK BURKHART</t>
  </si>
  <si>
    <t>2339 HWY 568</t>
  </si>
  <si>
    <t>0-3462</t>
  </si>
  <si>
    <t>71499311</t>
  </si>
  <si>
    <t>MELVIN SKIDMORE</t>
  </si>
  <si>
    <t>1359 HWY 568</t>
  </si>
  <si>
    <t>0-3475</t>
  </si>
  <si>
    <t>03172694</t>
  </si>
  <si>
    <t>GEORGE THOMPSON</t>
  </si>
  <si>
    <t>1448 HWY 568</t>
  </si>
  <si>
    <t>0-3540</t>
  </si>
  <si>
    <t>45756439</t>
  </si>
  <si>
    <t>SCOTTY SKIDMORE</t>
  </si>
  <si>
    <t>15168 S HWY 421</t>
  </si>
  <si>
    <t>0-3599</t>
  </si>
  <si>
    <t>71499393</t>
  </si>
  <si>
    <t>CARLA STEVENS</t>
  </si>
  <si>
    <t>1611 HWY 568</t>
  </si>
  <si>
    <t>0-3650</t>
  </si>
  <si>
    <t>65755631</t>
  </si>
  <si>
    <t>ROBERT BLANTON</t>
  </si>
  <si>
    <t>1828 HWY 568</t>
  </si>
  <si>
    <t>0-3688</t>
  </si>
  <si>
    <t>49775297</t>
  </si>
  <si>
    <t>CRANKS HOLLINESS CHURCH</t>
  </si>
  <si>
    <t>1648 HWY 568</t>
  </si>
  <si>
    <t>0-3725</t>
  </si>
  <si>
    <t>34586266</t>
  </si>
  <si>
    <t>BILLY THACKER</t>
  </si>
  <si>
    <t>3067 HWY 568</t>
  </si>
  <si>
    <t>0-3737</t>
  </si>
  <si>
    <t>71499312</t>
  </si>
  <si>
    <t>LUCILLE BARGO</t>
  </si>
  <si>
    <t>54 GRANT BRANCH</t>
  </si>
  <si>
    <t>0-3800</t>
  </si>
  <si>
    <t>48164060</t>
  </si>
  <si>
    <t>PAMELA WILLIAMS</t>
  </si>
  <si>
    <t>210 SULPHER SPRING RD</t>
  </si>
  <si>
    <t>0-3812</t>
  </si>
  <si>
    <t>48486693</t>
  </si>
  <si>
    <t>PATRICK MIDDLETON</t>
  </si>
  <si>
    <t>14275 US HWY 421</t>
  </si>
  <si>
    <t>0-3818</t>
  </si>
  <si>
    <t>71499338</t>
  </si>
  <si>
    <t>JOANNA VANDAGRIFF</t>
  </si>
  <si>
    <t>79 GRANT BRANCH</t>
  </si>
  <si>
    <t>0-3900</t>
  </si>
  <si>
    <t>48145115</t>
  </si>
  <si>
    <t>CLAUDETTE WRIGHT</t>
  </si>
  <si>
    <t>2996 HWY 568</t>
  </si>
  <si>
    <t>0-3912</t>
  </si>
  <si>
    <t>SHELIA BORING</t>
  </si>
  <si>
    <t>0-3918</t>
  </si>
  <si>
    <t>43723457</t>
  </si>
  <si>
    <t>DAMON WILLIAMS</t>
  </si>
  <si>
    <t>76 GRANT BRANCH</t>
  </si>
  <si>
    <t>0-3950</t>
  </si>
  <si>
    <t>71499339</t>
  </si>
  <si>
    <t>FARRIS KING</t>
  </si>
  <si>
    <t>197 GRANT BRANCH</t>
  </si>
  <si>
    <t>0-4000</t>
  </si>
  <si>
    <t>36427670</t>
  </si>
  <si>
    <t>CRYSTAL JONES</t>
  </si>
  <si>
    <t>14001 HWY 421</t>
  </si>
  <si>
    <t>0-4025</t>
  </si>
  <si>
    <t>47145960</t>
  </si>
  <si>
    <t>JIMMY WAGER</t>
  </si>
  <si>
    <t>15139 HWY 421</t>
  </si>
  <si>
    <t>0-4065</t>
  </si>
  <si>
    <t>48164110</t>
  </si>
  <si>
    <t>PATRICA DANIELS</t>
  </si>
  <si>
    <t>15193 HWY 421</t>
  </si>
  <si>
    <t>0-4114</t>
  </si>
  <si>
    <t>66631114</t>
  </si>
  <si>
    <t>PHILLIP ROWE JR</t>
  </si>
  <si>
    <t>14946 HWY 421</t>
  </si>
  <si>
    <t>0-4120</t>
  </si>
  <si>
    <t>71499333</t>
  </si>
  <si>
    <t>JAMES HINDLEY</t>
  </si>
  <si>
    <t>0-4124</t>
  </si>
  <si>
    <t>82893809</t>
  </si>
  <si>
    <t>HOMER ELY</t>
  </si>
  <si>
    <t>1834 HWY 568</t>
  </si>
  <si>
    <t>0-4126</t>
  </si>
  <si>
    <t>3584381</t>
  </si>
  <si>
    <t>IRENE THOMPSON</t>
  </si>
  <si>
    <t>1847 HWY 568</t>
  </si>
  <si>
    <t>0-4128</t>
  </si>
  <si>
    <t>52158322</t>
  </si>
  <si>
    <t>GARY RHYMER</t>
  </si>
  <si>
    <t>1924 HWY 568</t>
  </si>
  <si>
    <t>0-4129</t>
  </si>
  <si>
    <t>43723386</t>
  </si>
  <si>
    <t>LYNN RHYMER</t>
  </si>
  <si>
    <t>1964 HWY 568</t>
  </si>
  <si>
    <t>0-4130</t>
  </si>
  <si>
    <t>2692200</t>
  </si>
  <si>
    <t>PATRICA THOMPSON</t>
  </si>
  <si>
    <t>3510 HWY 568</t>
  </si>
  <si>
    <t>0-4131</t>
  </si>
  <si>
    <t>35843382</t>
  </si>
  <si>
    <t>THOMAS HELTON</t>
  </si>
  <si>
    <t>3226 HWY 568</t>
  </si>
  <si>
    <t>0-4132</t>
  </si>
  <si>
    <t>71499342</t>
  </si>
  <si>
    <t>ROY RHYMER</t>
  </si>
  <si>
    <t>2365 HWY 568</t>
  </si>
  <si>
    <t>0-4140</t>
  </si>
  <si>
    <t>1242013</t>
  </si>
  <si>
    <t>KYLE SPURLOCK</t>
  </si>
  <si>
    <t>15160 HWY 421</t>
  </si>
  <si>
    <t>0-4265</t>
  </si>
  <si>
    <t>49565872</t>
  </si>
  <si>
    <t>HOBERT PHILPOT</t>
  </si>
  <si>
    <t>15255 HWY 421</t>
  </si>
  <si>
    <t>0-4300</t>
  </si>
  <si>
    <t>52211795</t>
  </si>
  <si>
    <t>FLOSSIE BROWN</t>
  </si>
  <si>
    <t>1343 HWY 3001</t>
  </si>
  <si>
    <t>0-4400</t>
  </si>
  <si>
    <t>49214332</t>
  </si>
  <si>
    <t>GLENN SKIDMORE</t>
  </si>
  <si>
    <t>15941 HWY 421</t>
  </si>
  <si>
    <t>0-4444</t>
  </si>
  <si>
    <t>1203999</t>
  </si>
  <si>
    <t>JAMES BAILEY</t>
  </si>
  <si>
    <t>0-4613</t>
  </si>
  <si>
    <t>19629111</t>
  </si>
  <si>
    <t>ROBERT ALLEN</t>
  </si>
  <si>
    <t>15203 HWY 421</t>
  </si>
  <si>
    <t>0-4715</t>
  </si>
  <si>
    <t>1241088</t>
  </si>
  <si>
    <t>DOROTHY SKIDMORE</t>
  </si>
  <si>
    <t>2079 HWY 568</t>
  </si>
  <si>
    <t>0-4750</t>
  </si>
  <si>
    <t>43723446</t>
  </si>
  <si>
    <t>JOHNNY SKIDMORE</t>
  </si>
  <si>
    <t>160 SKIDMORE CEMETRY RD</t>
  </si>
  <si>
    <t>0-4912</t>
  </si>
  <si>
    <t>71499313</t>
  </si>
  <si>
    <t>TIFFANY CREECH</t>
  </si>
  <si>
    <t>1636 HWY 568</t>
  </si>
  <si>
    <t>0-4995</t>
  </si>
  <si>
    <t>71499341</t>
  </si>
  <si>
    <t>BRENDA COLLETT</t>
  </si>
  <si>
    <t>2020 HWY 568</t>
  </si>
  <si>
    <t>0-5020</t>
  </si>
  <si>
    <t>49565871</t>
  </si>
  <si>
    <t>WARPATH RENTAL</t>
  </si>
  <si>
    <t>350 HWY 568</t>
  </si>
  <si>
    <t>0-5037</t>
  </si>
  <si>
    <t>66631045</t>
  </si>
  <si>
    <t>SUMMER BLANTON</t>
  </si>
  <si>
    <t>1728 HWY 568</t>
  </si>
  <si>
    <t>0-5040</t>
  </si>
  <si>
    <t>49565873</t>
  </si>
  <si>
    <t>WARPATH RENTALS 1</t>
  </si>
  <si>
    <t>198 LOWER ELCOMB</t>
  </si>
  <si>
    <t>0-5137</t>
  </si>
  <si>
    <t>34350707</t>
  </si>
  <si>
    <t>REVA MIDDLETON</t>
  </si>
  <si>
    <t>80A MIDDLETON RD</t>
  </si>
  <si>
    <t>0-5250</t>
  </si>
  <si>
    <t>82893810</t>
  </si>
  <si>
    <t>DONALD G SKIDMORE</t>
  </si>
  <si>
    <t>15943 HWY 421</t>
  </si>
  <si>
    <t>0-5300</t>
  </si>
  <si>
    <t>71499316</t>
  </si>
  <si>
    <t>MICHAEL CARROLL</t>
  </si>
  <si>
    <t>1200 HWY 568</t>
  </si>
  <si>
    <t>0-5535</t>
  </si>
  <si>
    <t>82893778</t>
  </si>
  <si>
    <t>JOANN SPURLOCK</t>
  </si>
  <si>
    <t>1830 HWY 568</t>
  </si>
  <si>
    <t>0-5625</t>
  </si>
  <si>
    <t>52198494</t>
  </si>
  <si>
    <t>KELLY SURGENER</t>
  </si>
  <si>
    <t>6681 HWY 3001</t>
  </si>
  <si>
    <t>0-5775</t>
  </si>
  <si>
    <t>34635404</t>
  </si>
  <si>
    <t>TERRY HENSLEY</t>
  </si>
  <si>
    <t>1228 HWY 568</t>
  </si>
  <si>
    <t>0-5787</t>
  </si>
  <si>
    <t>43723476</t>
  </si>
  <si>
    <t>WANDA J COOPER</t>
  </si>
  <si>
    <t>15907 HWY 21</t>
  </si>
  <si>
    <t>0-6009</t>
  </si>
  <si>
    <t>65755634</t>
  </si>
  <si>
    <t>REBECCA SIMPSON</t>
  </si>
  <si>
    <t>2202 HWY 568</t>
  </si>
  <si>
    <t>0-6325</t>
  </si>
  <si>
    <t>19629121</t>
  </si>
  <si>
    <t>KALEE CARROLL</t>
  </si>
  <si>
    <t>14134 HWY 421</t>
  </si>
  <si>
    <t>0-6365</t>
  </si>
  <si>
    <t>34635340</t>
  </si>
  <si>
    <t>JASON CLARK</t>
  </si>
  <si>
    <t>1700 HWY 568</t>
  </si>
  <si>
    <t>0-6587</t>
  </si>
  <si>
    <t>34635350</t>
  </si>
  <si>
    <t>BETTY COUCH</t>
  </si>
  <si>
    <t>14033 HWY 421</t>
  </si>
  <si>
    <t>0-6620</t>
  </si>
  <si>
    <t>32169704</t>
  </si>
  <si>
    <t>KIMBERLY JONES</t>
  </si>
  <si>
    <t>1800 HWY 568</t>
  </si>
  <si>
    <t>0-7007</t>
  </si>
  <si>
    <t>82893779</t>
  </si>
  <si>
    <t>BRADLEY W THOMPSON</t>
  </si>
  <si>
    <t>1446 HWY 568</t>
  </si>
  <si>
    <t>0-7500</t>
  </si>
  <si>
    <t>1828392</t>
  </si>
  <si>
    <t>ROBERT SIMPSON</t>
  </si>
  <si>
    <t>2208 HWY 568</t>
  </si>
  <si>
    <t>0-7700</t>
  </si>
  <si>
    <t>82893811</t>
  </si>
  <si>
    <t>JOHN CLEM</t>
  </si>
  <si>
    <t>16042 HWY 421</t>
  </si>
  <si>
    <t>0-7750</t>
  </si>
  <si>
    <t>52199846</t>
  </si>
  <si>
    <t>DONNIE SAYLOR</t>
  </si>
  <si>
    <t>55 GRANT BRANCH</t>
  </si>
  <si>
    <t>0-8000</t>
  </si>
  <si>
    <t>52158335</t>
  </si>
  <si>
    <t>EDDIE GREEN</t>
  </si>
  <si>
    <t>75 MIDDLETON RD</t>
  </si>
  <si>
    <t>0-8150</t>
  </si>
  <si>
    <t>66631042</t>
  </si>
  <si>
    <t>FLOYD KING</t>
  </si>
  <si>
    <t>244 HWY 568</t>
  </si>
  <si>
    <t>0-8325</t>
  </si>
  <si>
    <t>52199844</t>
  </si>
  <si>
    <t>BLANCHE POSEY</t>
  </si>
  <si>
    <t>2964 HWY 568</t>
  </si>
  <si>
    <t>0-8400</t>
  </si>
  <si>
    <t>34586278</t>
  </si>
  <si>
    <t>PAT COOPER</t>
  </si>
  <si>
    <t>3098 HWY 568</t>
  </si>
  <si>
    <t>0-8450</t>
  </si>
  <si>
    <t>34586269</t>
  </si>
  <si>
    <t>MACK HARRIS</t>
  </si>
  <si>
    <t>3191 HWY 568</t>
  </si>
  <si>
    <t>0-8475</t>
  </si>
  <si>
    <t>82893806</t>
  </si>
  <si>
    <t>ROY FARMER SR</t>
  </si>
  <si>
    <t>15534 HWY 421</t>
  </si>
  <si>
    <t>0-8900</t>
  </si>
  <si>
    <t>52199897</t>
  </si>
  <si>
    <t>ELLA SKIDMORE</t>
  </si>
  <si>
    <t>15188 HWY 421</t>
  </si>
  <si>
    <t>0-8950</t>
  </si>
  <si>
    <t>82893838</t>
  </si>
  <si>
    <t>JEFF FARMER</t>
  </si>
  <si>
    <t>15420 HWY 421</t>
  </si>
  <si>
    <t>0-9000</t>
  </si>
  <si>
    <t>82893807</t>
  </si>
  <si>
    <t>REBECCA GRUBBS</t>
  </si>
  <si>
    <t>23 NIMS BRANCH</t>
  </si>
  <si>
    <t>0-9050</t>
  </si>
  <si>
    <t>0-0775</t>
  </si>
  <si>
    <t>7077 HWY 3001</t>
  </si>
  <si>
    <t>MELISSA RICKETT</t>
  </si>
  <si>
    <t>40395226</t>
  </si>
  <si>
    <t>0-4388</t>
  </si>
  <si>
    <t>14275 HWY 421</t>
  </si>
  <si>
    <t>GEORGE STEWART</t>
  </si>
  <si>
    <t>0-3939</t>
  </si>
  <si>
    <t>1848 HWY 421</t>
  </si>
  <si>
    <t>JERRY CLAYBORNE</t>
  </si>
  <si>
    <t>0-3913</t>
  </si>
  <si>
    <t>PO BOX 2</t>
  </si>
  <si>
    <t>JERRY C CLAYBORNE</t>
  </si>
  <si>
    <t>1962971</t>
  </si>
  <si>
    <t>52211799</t>
  </si>
  <si>
    <t>JOE CHILDERS</t>
  </si>
  <si>
    <t>63 NMS BR</t>
  </si>
  <si>
    <t>0-5619</t>
  </si>
  <si>
    <t>0-2765</t>
  </si>
  <si>
    <t>15909 HWY 421</t>
  </si>
  <si>
    <t>TONYA HELTON</t>
  </si>
  <si>
    <t>52208890</t>
  </si>
  <si>
    <t>0-2975</t>
  </si>
  <si>
    <t>LONNIE MIDDLETON</t>
  </si>
  <si>
    <t>43723453</t>
  </si>
  <si>
    <t>0-0013</t>
  </si>
  <si>
    <t>PO BOX 81</t>
  </si>
  <si>
    <t>COAL SALES THREE</t>
  </si>
  <si>
    <t>52208909</t>
  </si>
  <si>
    <t>0-0011</t>
  </si>
  <si>
    <t>THREE STATES COAL SALES</t>
  </si>
  <si>
    <t>52211771</t>
  </si>
  <si>
    <t>0-8311</t>
  </si>
  <si>
    <t>1826 HWY 568</t>
  </si>
  <si>
    <t>ANDREW RISNER</t>
  </si>
  <si>
    <t>48164114</t>
  </si>
  <si>
    <t>0-3962</t>
  </si>
  <si>
    <t>SHAWNDA ROWE</t>
  </si>
  <si>
    <t>0-1619</t>
  </si>
  <si>
    <t>ROBERT PITTMAN</t>
  </si>
  <si>
    <t>0-3717</t>
  </si>
  <si>
    <t>TINA WYNN</t>
  </si>
  <si>
    <t>MELISSA CALDWELL</t>
  </si>
  <si>
    <t>54 LEE DRIVE</t>
  </si>
  <si>
    <t>1-0120</t>
  </si>
  <si>
    <t>48903384</t>
  </si>
  <si>
    <t>GEORGIA SHACKLEFORD</t>
  </si>
  <si>
    <t>5495 HWY 3001</t>
  </si>
  <si>
    <t>1-0160</t>
  </si>
  <si>
    <t>52211787</t>
  </si>
  <si>
    <t>FRANK LINSTER</t>
  </si>
  <si>
    <t>196 LEE DRIVE</t>
  </si>
  <si>
    <t>1-0181</t>
  </si>
  <si>
    <t>JAMES BRAY</t>
  </si>
  <si>
    <t>32 SLACK HOLLOW</t>
  </si>
  <si>
    <t>1-0210</t>
  </si>
  <si>
    <t>49214294</t>
  </si>
  <si>
    <t>JAMES E BROCK</t>
  </si>
  <si>
    <t>420 SLACK HOLLOW</t>
  </si>
  <si>
    <t>1-0262</t>
  </si>
  <si>
    <t>JOE JENKINS</t>
  </si>
  <si>
    <t>226 SAWMILL HOLLOW</t>
  </si>
  <si>
    <t>1-0294</t>
  </si>
  <si>
    <t>JEFF BRUCE</t>
  </si>
  <si>
    <t>10774 HWY 421</t>
  </si>
  <si>
    <t>1-0303</t>
  </si>
  <si>
    <t>HENRY MEADE</t>
  </si>
  <si>
    <t>10550 HWY 421</t>
  </si>
  <si>
    <t>1-0314</t>
  </si>
  <si>
    <t>35843332</t>
  </si>
  <si>
    <t>MARIE GREEN</t>
  </si>
  <si>
    <t>169 CREEK RD</t>
  </si>
  <si>
    <t>1-0357</t>
  </si>
  <si>
    <t>MIKE GREEN</t>
  </si>
  <si>
    <t>170 CREEK RD</t>
  </si>
  <si>
    <t>1-0358</t>
  </si>
  <si>
    <t>JAMES GRUBBS</t>
  </si>
  <si>
    <t>209 CREEK RD</t>
  </si>
  <si>
    <t>1-0359</t>
  </si>
  <si>
    <t>JOYCE FIELDS</t>
  </si>
  <si>
    <t>266 CREEK RD</t>
  </si>
  <si>
    <t>1-0388</t>
  </si>
  <si>
    <t>49214291</t>
  </si>
  <si>
    <t>RAYMOND FIELDS</t>
  </si>
  <si>
    <t>276 CREEK RD</t>
  </si>
  <si>
    <t>1-0394</t>
  </si>
  <si>
    <t>GLEN MUNCY</t>
  </si>
  <si>
    <t>360 CREEK RD</t>
  </si>
  <si>
    <t>1-0400</t>
  </si>
  <si>
    <t>49214295</t>
  </si>
  <si>
    <t>JACK DAVIS</t>
  </si>
  <si>
    <t>448 HWY 3001</t>
  </si>
  <si>
    <t>1-0625</t>
  </si>
  <si>
    <t>49192416</t>
  </si>
  <si>
    <t>HENRY BELCHER</t>
  </si>
  <si>
    <t>11332 HWY 421</t>
  </si>
  <si>
    <t>1-0675</t>
  </si>
  <si>
    <t>49214290</t>
  </si>
  <si>
    <t>DANNY DEAN</t>
  </si>
  <si>
    <t>383 CREEK RD</t>
  </si>
  <si>
    <t>1-1100</t>
  </si>
  <si>
    <t>SHELIA OSBORNE</t>
  </si>
  <si>
    <t>5418 HWY 3001</t>
  </si>
  <si>
    <t>1-1121</t>
  </si>
  <si>
    <t>STACEY NEFF</t>
  </si>
  <si>
    <t>4205 HWY 3001</t>
  </si>
  <si>
    <t>1-1313</t>
  </si>
  <si>
    <t>EMILY NOE</t>
  </si>
  <si>
    <t>207 CREEK RD</t>
  </si>
  <si>
    <t>1-1425</t>
  </si>
  <si>
    <t>STEVEN BROCK</t>
  </si>
  <si>
    <t>371 SLACK HOLLOW</t>
  </si>
  <si>
    <t>1-1512</t>
  </si>
  <si>
    <t>34350705</t>
  </si>
  <si>
    <t>BRENDA YORK</t>
  </si>
  <si>
    <t>4325 HWY 3001</t>
  </si>
  <si>
    <t>1-1565</t>
  </si>
  <si>
    <t>THELMA BRAY</t>
  </si>
  <si>
    <t>5436 HWY 3001</t>
  </si>
  <si>
    <t>1-1589</t>
  </si>
  <si>
    <t>ARLIS R BRAY</t>
  </si>
  <si>
    <t>166 SAWMILL HOLLOW</t>
  </si>
  <si>
    <t>1-1666</t>
  </si>
  <si>
    <t>49565850</t>
  </si>
  <si>
    <t>DARRELL KARI DOUGLAS</t>
  </si>
  <si>
    <t>88 CREEK RD</t>
  </si>
  <si>
    <t>1-1725</t>
  </si>
  <si>
    <t>EDNA GREEN</t>
  </si>
  <si>
    <t>44 CREEK RD</t>
  </si>
  <si>
    <t>1-1814</t>
  </si>
  <si>
    <t>NANCY OSBORNE</t>
  </si>
  <si>
    <t>148 SAWMILL HOLLOW</t>
  </si>
  <si>
    <t>1-1912</t>
  </si>
  <si>
    <t>BIRDIE LUNSFORD</t>
  </si>
  <si>
    <t>5434 HWY 3001</t>
  </si>
  <si>
    <t>1-1913</t>
  </si>
  <si>
    <t>2692240</t>
  </si>
  <si>
    <t xml:space="preserve">STEVEN LEWIS </t>
  </si>
  <si>
    <t xml:space="preserve">309 SLACK HOLLOW </t>
  </si>
  <si>
    <t>1-2251</t>
  </si>
  <si>
    <t>LOUISE BRAY</t>
  </si>
  <si>
    <t>288 SAWMILL HOLLOW</t>
  </si>
  <si>
    <t>1-2700</t>
  </si>
  <si>
    <t>LIZ KINSER</t>
  </si>
  <si>
    <t>190 SAWMILL HOLLOW</t>
  </si>
  <si>
    <t>1-2800</t>
  </si>
  <si>
    <t>JODIE PHILPOT</t>
  </si>
  <si>
    <t>189 SAWMILL HOLLOW</t>
  </si>
  <si>
    <t>1-3019</t>
  </si>
  <si>
    <t>PETE W MEADE</t>
  </si>
  <si>
    <t>10555 HWY 421</t>
  </si>
  <si>
    <t>1-3100</t>
  </si>
  <si>
    <t>STEVEN CLEM JR</t>
  </si>
  <si>
    <t>68 CREEK RD</t>
  </si>
  <si>
    <t>1-3322</t>
  </si>
  <si>
    <t>CRUMMIES PENTCOSTAL CHURCH</t>
  </si>
  <si>
    <t>5438 HWY 3001</t>
  </si>
  <si>
    <t>1-3333</t>
  </si>
  <si>
    <t>ALFRED LINK</t>
  </si>
  <si>
    <t>5421 HWY 3001</t>
  </si>
  <si>
    <t>1-4009</t>
  </si>
  <si>
    <t>49214244</t>
  </si>
  <si>
    <t>LANA PACE</t>
  </si>
  <si>
    <t>110 CREEK RD</t>
  </si>
  <si>
    <t>1-9988</t>
  </si>
  <si>
    <t>52196413</t>
  </si>
  <si>
    <t>288 CREEK ROAD</t>
  </si>
  <si>
    <t>1-1609</t>
  </si>
  <si>
    <t>52211768</t>
  </si>
  <si>
    <t>SUNSHINE FIRE DEPARTMENT</t>
  </si>
  <si>
    <t>1-3962</t>
  </si>
  <si>
    <t>JOHNNY DEAN</t>
  </si>
  <si>
    <t>3584 HWY 3001</t>
  </si>
  <si>
    <t>2-0020</t>
  </si>
  <si>
    <t>CAWOOD POST OFFICE</t>
  </si>
  <si>
    <t>3679 HWY 3001</t>
  </si>
  <si>
    <t>2-0050</t>
  </si>
  <si>
    <t>HART SPURLOCK</t>
  </si>
  <si>
    <t>3805 HWY 3001</t>
  </si>
  <si>
    <t>2-0070</t>
  </si>
  <si>
    <t>KEVIN DANIELS</t>
  </si>
  <si>
    <t>39 PLANT RD</t>
  </si>
  <si>
    <t>2-0099</t>
  </si>
  <si>
    <t>DON HAYNES</t>
  </si>
  <si>
    <t>3859 HWY 3001</t>
  </si>
  <si>
    <t>2-0100</t>
  </si>
  <si>
    <t>82893844</t>
  </si>
  <si>
    <t>GEORGE LEDFORD</t>
  </si>
  <si>
    <t>3887 HWY 3001</t>
  </si>
  <si>
    <t>2-0105</t>
  </si>
  <si>
    <t>CORA FOUST</t>
  </si>
  <si>
    <t>3899 HWY 3001</t>
  </si>
  <si>
    <t>2-0107</t>
  </si>
  <si>
    <t>CAWOOD PARSONAGE CHURCH</t>
  </si>
  <si>
    <t>3973 HWY 3001</t>
  </si>
  <si>
    <t>2-0177</t>
  </si>
  <si>
    <t>JUNE LAMB</t>
  </si>
  <si>
    <t>4027 HWY 3001</t>
  </si>
  <si>
    <t>2-0180</t>
  </si>
  <si>
    <t>49214317</t>
  </si>
  <si>
    <t>MT ASSEMBLY CHURCH</t>
  </si>
  <si>
    <t>2-0230</t>
  </si>
  <si>
    <t>DENNIS DANIELS</t>
  </si>
  <si>
    <t>47 WATER WORKS RD</t>
  </si>
  <si>
    <t>2-0240</t>
  </si>
  <si>
    <t>SHIRLEY HALL</t>
  </si>
  <si>
    <t>3680 HWY 3001</t>
  </si>
  <si>
    <t>2-0311</t>
  </si>
  <si>
    <t>3680 S. HWY 3001</t>
  </si>
  <si>
    <t>KATHY BAUMGARDNER</t>
  </si>
  <si>
    <t>3694 HWY 3001</t>
  </si>
  <si>
    <t>2-0325</t>
  </si>
  <si>
    <t>CVX MARKET</t>
  </si>
  <si>
    <t>3733 HWY 3001</t>
  </si>
  <si>
    <t>2-0444</t>
  </si>
  <si>
    <t>JOHNNY MIDDLETON</t>
  </si>
  <si>
    <t>281 COUNTY LN</t>
  </si>
  <si>
    <t>2-0530</t>
  </si>
  <si>
    <t>CHURCH OF GOD</t>
  </si>
  <si>
    <t>3957 HWY 3001</t>
  </si>
  <si>
    <t>2-0540</t>
  </si>
  <si>
    <t>364 COUNTY LN</t>
  </si>
  <si>
    <t>2-0888</t>
  </si>
  <si>
    <t>REBECCA SIMS</t>
  </si>
  <si>
    <t>29 PLANT RD</t>
  </si>
  <si>
    <t>2-1088</t>
  </si>
  <si>
    <t>3987 HWY 3001</t>
  </si>
  <si>
    <t>2-1319</t>
  </si>
  <si>
    <t>DANIEL NEFF</t>
  </si>
  <si>
    <t>4059 HWY 3001</t>
  </si>
  <si>
    <t>2-1325</t>
  </si>
  <si>
    <t>19629094</t>
  </si>
  <si>
    <t>ZACK ADKINS</t>
  </si>
  <si>
    <t>423 COUNTY LN</t>
  </si>
  <si>
    <t>2-1633</t>
  </si>
  <si>
    <t>49192419</t>
  </si>
  <si>
    <t>4080 HWY 3001</t>
  </si>
  <si>
    <t>49084190</t>
  </si>
  <si>
    <t>CAWOOD PENTECOSTAL CHURCH</t>
  </si>
  <si>
    <t>3765 HWY 3001</t>
  </si>
  <si>
    <t>2-1977</t>
  </si>
  <si>
    <t>40395137</t>
  </si>
  <si>
    <t>KIMBERLY GOODIN</t>
  </si>
  <si>
    <t>3730 HWY 3001</t>
  </si>
  <si>
    <t>2-1999</t>
  </si>
  <si>
    <t>49192418</t>
  </si>
  <si>
    <t>SHARON ALLEN</t>
  </si>
  <si>
    <t>4120 HWY 3001</t>
  </si>
  <si>
    <t>2-2100</t>
  </si>
  <si>
    <t>JOHN LANGFORD</t>
  </si>
  <si>
    <t>3831 HWY 3001</t>
  </si>
  <si>
    <t>2-2217</t>
  </si>
  <si>
    <t>384 COUNTY LN</t>
  </si>
  <si>
    <t>2-2250</t>
  </si>
  <si>
    <t>48486643</t>
  </si>
  <si>
    <t>BILLY ROBBINS</t>
  </si>
  <si>
    <t>195 COUNTY LN</t>
  </si>
  <si>
    <t>2-2418</t>
  </si>
  <si>
    <t>49775300</t>
  </si>
  <si>
    <t>179 COUNTY LN</t>
  </si>
  <si>
    <t>2-2500</t>
  </si>
  <si>
    <t xml:space="preserve">CHARLES ALLEN </t>
  </si>
  <si>
    <t>3684 HWY 3001</t>
  </si>
  <si>
    <t>2-2518</t>
  </si>
  <si>
    <t>AUDREY LEDFORD</t>
  </si>
  <si>
    <t>232 COUNTY LN</t>
  </si>
  <si>
    <t>2-2725</t>
  </si>
  <si>
    <t>6663166</t>
  </si>
  <si>
    <t>3999 HWY 3001</t>
  </si>
  <si>
    <t>2-3314</t>
  </si>
  <si>
    <t>4019 HWY 3001</t>
  </si>
  <si>
    <t>CHARLES BROUGHTON</t>
  </si>
  <si>
    <t>3575 HWY 3001</t>
  </si>
  <si>
    <t>2-3800</t>
  </si>
  <si>
    <t>49214313</t>
  </si>
  <si>
    <t>TRACEY GRIFFITH</t>
  </si>
  <si>
    <t>424 COUNTY LANE</t>
  </si>
  <si>
    <t>2-3166</t>
  </si>
  <si>
    <t>2-3006</t>
  </si>
  <si>
    <t>412 COUNTY LN</t>
  </si>
  <si>
    <t>MARGIE JONES</t>
  </si>
  <si>
    <t>52208910</t>
  </si>
  <si>
    <t>2-2235</t>
  </si>
  <si>
    <t>379 COUNTY LN</t>
  </si>
  <si>
    <t>KATHY KIRK</t>
  </si>
  <si>
    <t>52208901</t>
  </si>
  <si>
    <t>2-1944</t>
  </si>
  <si>
    <t>BILL HOLLMAN</t>
  </si>
  <si>
    <t>2-3013</t>
  </si>
  <si>
    <t>SHONDA MIDDLETON</t>
  </si>
  <si>
    <t>GEORGE ABBUTT</t>
  </si>
  <si>
    <t>2-2311</t>
  </si>
  <si>
    <t>PATRICIA BURD</t>
  </si>
  <si>
    <t>34636401</t>
  </si>
  <si>
    <t>3734 HWY 3001</t>
  </si>
  <si>
    <t>3-0037</t>
  </si>
  <si>
    <t>DISCONECTED</t>
  </si>
  <si>
    <t>DON KING</t>
  </si>
  <si>
    <t>453 HWY 987</t>
  </si>
  <si>
    <t>3-0060</t>
  </si>
  <si>
    <t>35843379</t>
  </si>
  <si>
    <t>BETTY ROSKIE</t>
  </si>
  <si>
    <t>771 HWY 991</t>
  </si>
  <si>
    <t>3-0075</t>
  </si>
  <si>
    <t>KELLI NOE</t>
  </si>
  <si>
    <t>609 LITTLE CREEK RD</t>
  </si>
  <si>
    <t>3-0078</t>
  </si>
  <si>
    <t>82893775</t>
  </si>
  <si>
    <t>ELVIS ROWE</t>
  </si>
  <si>
    <t>437 HWY 987</t>
  </si>
  <si>
    <t>3-0085</t>
  </si>
  <si>
    <t>66631178</t>
  </si>
  <si>
    <t>ANTHONY GRUBBS</t>
  </si>
  <si>
    <t>301 GREEN RD</t>
  </si>
  <si>
    <t>3-0087</t>
  </si>
  <si>
    <t xml:space="preserve">ANTHONY GRUBBS </t>
  </si>
  <si>
    <t>66631140</t>
  </si>
  <si>
    <t>DARRELL M SMITH</t>
  </si>
  <si>
    <t>501 HWY 987</t>
  </si>
  <si>
    <t>3-0166</t>
  </si>
  <si>
    <t>48903386</t>
  </si>
  <si>
    <t>TODD COLLINS</t>
  </si>
  <si>
    <t>3-0250</t>
  </si>
  <si>
    <t>49192321</t>
  </si>
  <si>
    <t>673 HWY 991</t>
  </si>
  <si>
    <t>3-0387</t>
  </si>
  <si>
    <t>52158336</t>
  </si>
  <si>
    <t>PAT HOUSLEY</t>
  </si>
  <si>
    <t>761 HWY 991</t>
  </si>
  <si>
    <t>3-0600</t>
  </si>
  <si>
    <t>71455078</t>
  </si>
  <si>
    <t>DIANA SKIDMORE</t>
  </si>
  <si>
    <t>997 HWY 991</t>
  </si>
  <si>
    <t>3-0700</t>
  </si>
  <si>
    <t>71455079</t>
  </si>
  <si>
    <t>RON CLEM</t>
  </si>
  <si>
    <t>1038 HWY 991</t>
  </si>
  <si>
    <t>3-0800</t>
  </si>
  <si>
    <t>52158337</t>
  </si>
  <si>
    <t>ROY COOK</t>
  </si>
  <si>
    <t>1106 HWY 991</t>
  </si>
  <si>
    <t>3-0900</t>
  </si>
  <si>
    <t>82893784</t>
  </si>
  <si>
    <t>71455080</t>
  </si>
  <si>
    <t>MADGE HAYNES</t>
  </si>
  <si>
    <t>1095 HWY 991</t>
  </si>
  <si>
    <t>3-1100</t>
  </si>
  <si>
    <t>49214308</t>
  </si>
  <si>
    <t>JOEY COLLINS</t>
  </si>
  <si>
    <t>494 HWY 3099</t>
  </si>
  <si>
    <t>3-1413</t>
  </si>
  <si>
    <t>35843388</t>
  </si>
  <si>
    <t>ERIC NOE</t>
  </si>
  <si>
    <t>114 HWY 991</t>
  </si>
  <si>
    <t>3-1450</t>
  </si>
  <si>
    <t>45756479</t>
  </si>
  <si>
    <t>ANTHONY SUTTLES</t>
  </si>
  <si>
    <t>3527 HWY 987</t>
  </si>
  <si>
    <t>3-1475</t>
  </si>
  <si>
    <t>82893814</t>
  </si>
  <si>
    <t>JOHNNY TURNER</t>
  </si>
  <si>
    <t>100 POPE HILL</t>
  </si>
  <si>
    <t>3-1550</t>
  </si>
  <si>
    <t>69918693</t>
  </si>
  <si>
    <t>MARK GOINS</t>
  </si>
  <si>
    <t>DAY BRACH LOT 1</t>
  </si>
  <si>
    <t>3-1580</t>
  </si>
  <si>
    <t>ARNOLD HAMLIN</t>
  </si>
  <si>
    <t>820 HWY 3009</t>
  </si>
  <si>
    <t>3-1600</t>
  </si>
  <si>
    <t>49214218</t>
  </si>
  <si>
    <t>BILL MIDDLETON</t>
  </si>
  <si>
    <t>202 HWY 1137</t>
  </si>
  <si>
    <t>3-1613</t>
  </si>
  <si>
    <t>71499374</t>
  </si>
  <si>
    <t>MONET NOE</t>
  </si>
  <si>
    <t>836 HWY 3009</t>
  </si>
  <si>
    <t>3-1650</t>
  </si>
  <si>
    <t>52158341</t>
  </si>
  <si>
    <t>ROBERT NOE</t>
  </si>
  <si>
    <t>880 HWY 3009</t>
  </si>
  <si>
    <t>3-1725</t>
  </si>
  <si>
    <t>82893771</t>
  </si>
  <si>
    <t>KAREN MIDDLETON</t>
  </si>
  <si>
    <t>13 FEE DR</t>
  </si>
  <si>
    <t>3-1750</t>
  </si>
  <si>
    <t>71163006</t>
  </si>
  <si>
    <t>BILLIE NOE</t>
  </si>
  <si>
    <t>1623 HWY 987</t>
  </si>
  <si>
    <t>3-1765</t>
  </si>
  <si>
    <t>19629178</t>
  </si>
  <si>
    <t>BRENDA PACHOLEWSKI</t>
  </si>
  <si>
    <t>1621 HWY 987</t>
  </si>
  <si>
    <t>3-1775</t>
  </si>
  <si>
    <t>66631083</t>
  </si>
  <si>
    <t>STANLEY FEE</t>
  </si>
  <si>
    <t>145 FEE DR</t>
  </si>
  <si>
    <t>3-1812</t>
  </si>
  <si>
    <t>71499391</t>
  </si>
  <si>
    <t>TRACY S MADISON</t>
  </si>
  <si>
    <t>1120 HWY 991</t>
  </si>
  <si>
    <t>3-1825</t>
  </si>
  <si>
    <t>35843305</t>
  </si>
  <si>
    <t>JOANNE BURKE</t>
  </si>
  <si>
    <t>110 ALDER LN</t>
  </si>
  <si>
    <t>3-1850</t>
  </si>
  <si>
    <t>71499305</t>
  </si>
  <si>
    <t>ALBERT BUMGARDNER SR</t>
  </si>
  <si>
    <t>1004 HWY 3009</t>
  </si>
  <si>
    <t>3-1875</t>
  </si>
  <si>
    <t>52199888</t>
  </si>
  <si>
    <t>TED PACE</t>
  </si>
  <si>
    <t>4058 HWY 987</t>
  </si>
  <si>
    <t>3-1925</t>
  </si>
  <si>
    <t>82893822</t>
  </si>
  <si>
    <t>TOMMY VANNATTER</t>
  </si>
  <si>
    <t>4008 HWY 987</t>
  </si>
  <si>
    <t>3-1950</t>
  </si>
  <si>
    <t>48486688</t>
  </si>
  <si>
    <t>WALTER KELLY</t>
  </si>
  <si>
    <t>2131 HWY 987</t>
  </si>
  <si>
    <t>3-1975</t>
  </si>
  <si>
    <t>DAVID COLLINS</t>
  </si>
  <si>
    <t>3625 LYNCH DR</t>
  </si>
  <si>
    <t>3-1977</t>
  </si>
  <si>
    <t>65755644</t>
  </si>
  <si>
    <t>ERMON SIZEMORE</t>
  </si>
  <si>
    <t>2185 HWY 987</t>
  </si>
  <si>
    <t>3-2175</t>
  </si>
  <si>
    <t>47146008</t>
  </si>
  <si>
    <t>BEVERLY STEPHENS</t>
  </si>
  <si>
    <t>1609 HWY 987</t>
  </si>
  <si>
    <t>3-2207</t>
  </si>
  <si>
    <t>82893773</t>
  </si>
  <si>
    <t>ROBERT JORDAN</t>
  </si>
  <si>
    <t>144 FEE DR</t>
  </si>
  <si>
    <t>3-2250</t>
  </si>
  <si>
    <t>52199901</t>
  </si>
  <si>
    <t>BILLIE DILLMAN</t>
  </si>
  <si>
    <t>2208 HWY 987</t>
  </si>
  <si>
    <t>3-2300</t>
  </si>
  <si>
    <t>82893772</t>
  </si>
  <si>
    <t>HENRY OWENS</t>
  </si>
  <si>
    <t>90 FEE DR</t>
  </si>
  <si>
    <t>3-2450</t>
  </si>
  <si>
    <t>KENTON FEE</t>
  </si>
  <si>
    <t>117 FEE DR</t>
  </si>
  <si>
    <t>3-2500</t>
  </si>
  <si>
    <t>71162925</t>
  </si>
  <si>
    <t>MARLENA GOODIN</t>
  </si>
  <si>
    <t>3287 HWY 987</t>
  </si>
  <si>
    <t>3-2560</t>
  </si>
  <si>
    <t>47145962</t>
  </si>
  <si>
    <t>SAMMY NOE</t>
  </si>
  <si>
    <t xml:space="preserve">2226 HWY 987 </t>
  </si>
  <si>
    <t>3-2600</t>
  </si>
  <si>
    <t>49033936</t>
  </si>
  <si>
    <t>ALLISON HELTON</t>
  </si>
  <si>
    <t>4054 HWY 987</t>
  </si>
  <si>
    <t>3-2645</t>
  </si>
  <si>
    <t>52158339</t>
  </si>
  <si>
    <t>NETTIE CHASTEEN</t>
  </si>
  <si>
    <t>2758 HWY 987</t>
  </si>
  <si>
    <t>3-2750</t>
  </si>
  <si>
    <t>82893823</t>
  </si>
  <si>
    <t>CURTIS NOE</t>
  </si>
  <si>
    <t>2684 HWY 987</t>
  </si>
  <si>
    <t>3-2800</t>
  </si>
  <si>
    <t>1828561</t>
  </si>
  <si>
    <t xml:space="preserve">HELEN BUMGARDNER </t>
  </si>
  <si>
    <t>3-2845</t>
  </si>
  <si>
    <t>71499336</t>
  </si>
  <si>
    <t>JIMMY GARRETT</t>
  </si>
  <si>
    <t>4004 HWY 987</t>
  </si>
  <si>
    <t>3-2877</t>
  </si>
  <si>
    <t>49192302</t>
  </si>
  <si>
    <t>BRANDI LEMAR</t>
  </si>
  <si>
    <t>4052 HWY 987</t>
  </si>
  <si>
    <t>3-2951</t>
  </si>
  <si>
    <t>66631078</t>
  </si>
  <si>
    <t>BRIAN MAGGARD</t>
  </si>
  <si>
    <t>148 FEE DR</t>
  </si>
  <si>
    <t>3-3033</t>
  </si>
  <si>
    <t>52158340</t>
  </si>
  <si>
    <t>HERSHEL STEWART</t>
  </si>
  <si>
    <t>563 GREEN RD</t>
  </si>
  <si>
    <t>3-3100</t>
  </si>
  <si>
    <t>49084187</t>
  </si>
  <si>
    <t>JASON FULTZ</t>
  </si>
  <si>
    <t>1500 HWY 987 LOT 2</t>
  </si>
  <si>
    <t>3-3131</t>
  </si>
  <si>
    <t>71455081</t>
  </si>
  <si>
    <t>BILLY W SHEPHERD</t>
  </si>
  <si>
    <t>53 FEE DR</t>
  </si>
  <si>
    <t>3-3300</t>
  </si>
  <si>
    <t>43723474</t>
  </si>
  <si>
    <t>TERRY SUTTON</t>
  </si>
  <si>
    <t>3295 HWY 987</t>
  </si>
  <si>
    <t>3-3350</t>
  </si>
  <si>
    <t>TRAILER PARK</t>
  </si>
  <si>
    <t>48486646</t>
  </si>
  <si>
    <t>WHITNEY COOPER</t>
  </si>
  <si>
    <t>1500 HWY 987</t>
  </si>
  <si>
    <t>3-3469</t>
  </si>
  <si>
    <t>2212 HWYB 987</t>
  </si>
  <si>
    <t>48486571</t>
  </si>
  <si>
    <t>APRIL GRUBBS</t>
  </si>
  <si>
    <t>365 HWY 3009</t>
  </si>
  <si>
    <t>3-3511</t>
  </si>
  <si>
    <t>49214271</t>
  </si>
  <si>
    <t>VEDIA COLLINS</t>
  </si>
  <si>
    <t>104 HWY 3099</t>
  </si>
  <si>
    <t>3-3513</t>
  </si>
  <si>
    <t>34586231</t>
  </si>
  <si>
    <t>LISA CURNUTT</t>
  </si>
  <si>
    <t>13 HWY 987</t>
  </si>
  <si>
    <t>3-3550</t>
  </si>
  <si>
    <t>71499362</t>
  </si>
  <si>
    <t>ROY HARRIS</t>
  </si>
  <si>
    <t>1154 HWY 3009</t>
  </si>
  <si>
    <t>3-3875</t>
  </si>
  <si>
    <t>19629527</t>
  </si>
  <si>
    <t>EVELYN LYNCH</t>
  </si>
  <si>
    <t>3327 LYNCH RD</t>
  </si>
  <si>
    <t>3-4000</t>
  </si>
  <si>
    <t>45756288</t>
  </si>
  <si>
    <t>JAMES CARL SKIDMORE</t>
  </si>
  <si>
    <t>36 HWY 1137</t>
  </si>
  <si>
    <t>4-0006</t>
  </si>
  <si>
    <t>49214314</t>
  </si>
  <si>
    <t>C&amp;S MARKET</t>
  </si>
  <si>
    <t>4-0020</t>
  </si>
  <si>
    <t>19629633</t>
  </si>
  <si>
    <t>OPAL EARLS</t>
  </si>
  <si>
    <t>172 HWY 1137</t>
  </si>
  <si>
    <t>4-0030</t>
  </si>
  <si>
    <t>2692158</t>
  </si>
  <si>
    <t>NELLIE DAVIS</t>
  </si>
  <si>
    <t>174 HWY 1137</t>
  </si>
  <si>
    <t>4-0035</t>
  </si>
  <si>
    <t>49214318</t>
  </si>
  <si>
    <t>RUTH MIDDLETON</t>
  </si>
  <si>
    <t>204 HWY 1137</t>
  </si>
  <si>
    <t>4-0060</t>
  </si>
  <si>
    <t>71162494</t>
  </si>
  <si>
    <t>ELISE OSBORNE</t>
  </si>
  <si>
    <t>4-0070</t>
  </si>
  <si>
    <t>47900278</t>
  </si>
  <si>
    <t>EUEL CARTER</t>
  </si>
  <si>
    <t>300 HWY 1137</t>
  </si>
  <si>
    <t>4-0100</t>
  </si>
  <si>
    <t>71455004</t>
  </si>
  <si>
    <t>EULA MCHARGUE</t>
  </si>
  <si>
    <t>364 HWY 1137</t>
  </si>
  <si>
    <t>4-0146</t>
  </si>
  <si>
    <t>71499335</t>
  </si>
  <si>
    <t>SHERRY HELTON</t>
  </si>
  <si>
    <t>384 HWY 1137</t>
  </si>
  <si>
    <t>4-0160</t>
  </si>
  <si>
    <t>71162496</t>
  </si>
  <si>
    <t>JAMES OSBORNE</t>
  </si>
  <si>
    <t>381 HWY 1137</t>
  </si>
  <si>
    <t>4-0162</t>
  </si>
  <si>
    <t>653149</t>
  </si>
  <si>
    <t>TED KING</t>
  </si>
  <si>
    <t>402 HWY 1137</t>
  </si>
  <si>
    <t>4-0165</t>
  </si>
  <si>
    <t>49192319</t>
  </si>
  <si>
    <t>ROYAL BARGO SR</t>
  </si>
  <si>
    <t>423 HWY 1137</t>
  </si>
  <si>
    <t>4-0192</t>
  </si>
  <si>
    <t>2692154</t>
  </si>
  <si>
    <t>ELDON JONES</t>
  </si>
  <si>
    <t>73 CARL ST</t>
  </si>
  <si>
    <t>4-0210</t>
  </si>
  <si>
    <t>45756475</t>
  </si>
  <si>
    <t>BETTY BARRETT</t>
  </si>
  <si>
    <t>27 HAL ST</t>
  </si>
  <si>
    <t>4-0215</t>
  </si>
  <si>
    <t>45756476</t>
  </si>
  <si>
    <t>ELSIE STANTON</t>
  </si>
  <si>
    <t>287 HWY 1137</t>
  </si>
  <si>
    <t>4-0246</t>
  </si>
  <si>
    <t>1204068</t>
  </si>
  <si>
    <t>MATTHEW CLEM</t>
  </si>
  <si>
    <t>95 HAL ST</t>
  </si>
  <si>
    <t>4-0265</t>
  </si>
  <si>
    <t>2657697</t>
  </si>
  <si>
    <t>TERESA CLEM</t>
  </si>
  <si>
    <t>151 HAL ST</t>
  </si>
  <si>
    <t>4-0290</t>
  </si>
  <si>
    <t>45756477</t>
  </si>
  <si>
    <t>MAXINE OWENS</t>
  </si>
  <si>
    <t>167 HAL ST</t>
  </si>
  <si>
    <t>4-0300</t>
  </si>
  <si>
    <t>71162497</t>
  </si>
  <si>
    <t>HENRIETTA BENNETT</t>
  </si>
  <si>
    <t>426 LONGWAY 1137</t>
  </si>
  <si>
    <t>4-0306</t>
  </si>
  <si>
    <t>15442172</t>
  </si>
  <si>
    <t>CHRISTY MOORE</t>
  </si>
  <si>
    <t>430 LONG WAY 1137</t>
  </si>
  <si>
    <t>4-0313</t>
  </si>
  <si>
    <t>45756289</t>
  </si>
  <si>
    <t>JESSIE PENNINGTON</t>
  </si>
  <si>
    <t>14 HAL ST</t>
  </si>
  <si>
    <t>4-0316</t>
  </si>
  <si>
    <t>86797583</t>
  </si>
  <si>
    <t>CAWOOD ELEMENTARY</t>
  </si>
  <si>
    <t>51 NOLA ST</t>
  </si>
  <si>
    <t>4-0360</t>
  </si>
  <si>
    <t>1828668</t>
  </si>
  <si>
    <t>HAROLD NOE</t>
  </si>
  <si>
    <t>72 AVA ST</t>
  </si>
  <si>
    <t>4-0410</t>
  </si>
  <si>
    <t>2692166</t>
  </si>
  <si>
    <t>JACK NOE</t>
  </si>
  <si>
    <t>53 AVA ST</t>
  </si>
  <si>
    <t>4-0420</t>
  </si>
  <si>
    <t>1828578</t>
  </si>
  <si>
    <t>CHESTER PERKINS</t>
  </si>
  <si>
    <t>170 NOLA ST</t>
  </si>
  <si>
    <t>4-0450</t>
  </si>
  <si>
    <t>49214319</t>
  </si>
  <si>
    <t>ARCHIE LEON PERKINS</t>
  </si>
  <si>
    <t>260 NOLA ST</t>
  </si>
  <si>
    <t>4-0510</t>
  </si>
  <si>
    <t>52199793</t>
  </si>
  <si>
    <t>ARCHIE PERKINS</t>
  </si>
  <si>
    <t>32 DENHAM ST</t>
  </si>
  <si>
    <t>4-0513</t>
  </si>
  <si>
    <t>45756478</t>
  </si>
  <si>
    <t>ROY KILGORE</t>
  </si>
  <si>
    <t>50 DENHAM ST</t>
  </si>
  <si>
    <t>4-0515</t>
  </si>
  <si>
    <t>47146005</t>
  </si>
  <si>
    <t>CHESTER GOODIE</t>
  </si>
  <si>
    <t>85 DENHAM ST</t>
  </si>
  <si>
    <t>4-0530</t>
  </si>
  <si>
    <t>66631122</t>
  </si>
  <si>
    <t>MELISSA ROWE</t>
  </si>
  <si>
    <t>286 B NOLA ST</t>
  </si>
  <si>
    <t>4-0573</t>
  </si>
  <si>
    <t>71455003</t>
  </si>
  <si>
    <t>CHARLES BRYANT</t>
  </si>
  <si>
    <t>296 NOLA ST</t>
  </si>
  <si>
    <t>4-0580</t>
  </si>
  <si>
    <t>52196454</t>
  </si>
  <si>
    <t>CLARENCE SURGENER</t>
  </si>
  <si>
    <t>317 NOLA ST</t>
  </si>
  <si>
    <t>4-0585</t>
  </si>
  <si>
    <t>82893782</t>
  </si>
  <si>
    <t>74 CARL ST</t>
  </si>
  <si>
    <t>4-0666</t>
  </si>
  <si>
    <t>48903389</t>
  </si>
  <si>
    <t>HIRAM FIELDS</t>
  </si>
  <si>
    <t>313 HWY 1137</t>
  </si>
  <si>
    <t>4-0777</t>
  </si>
  <si>
    <t>49214222</t>
  </si>
  <si>
    <t>LUCY HELTON</t>
  </si>
  <si>
    <t>353 HWY 1137</t>
  </si>
  <si>
    <t>4-1087</t>
  </si>
  <si>
    <t>71162493</t>
  </si>
  <si>
    <t>JAMES POTTER JR</t>
  </si>
  <si>
    <t>427 HWY 1137</t>
  </si>
  <si>
    <t>4-1100</t>
  </si>
  <si>
    <t>34586292</t>
  </si>
  <si>
    <t>CAWOOD PRESBYTERIAN CHURCH</t>
  </si>
  <si>
    <t>148 HWY 1137</t>
  </si>
  <si>
    <t>4-1211</t>
  </si>
  <si>
    <t>82893786</t>
  </si>
  <si>
    <t>KRISTIN SHOEMAKER</t>
  </si>
  <si>
    <t>47 NOLA ST</t>
  </si>
  <si>
    <t>4-1509</t>
  </si>
  <si>
    <t>40395208</t>
  </si>
  <si>
    <t>110 NOLA ST</t>
  </si>
  <si>
    <t>4-1515</t>
  </si>
  <si>
    <t>47145984</t>
  </si>
  <si>
    <t>JUDY FOLEY</t>
  </si>
  <si>
    <t>120 NOLA ST</t>
  </si>
  <si>
    <t>4-1565</t>
  </si>
  <si>
    <t>35843343</t>
  </si>
  <si>
    <t>VENGIE SIZEMORE</t>
  </si>
  <si>
    <t>195 HWY 1137</t>
  </si>
  <si>
    <t>4-1665</t>
  </si>
  <si>
    <t>71499296</t>
  </si>
  <si>
    <t>MICHELLE LEDFORD</t>
  </si>
  <si>
    <t>207 NOLA ST</t>
  </si>
  <si>
    <t>4-1675</t>
  </si>
  <si>
    <t>1203927</t>
  </si>
  <si>
    <t>MARGARET ENGLE</t>
  </si>
  <si>
    <t>4-1711</t>
  </si>
  <si>
    <t>47008865</t>
  </si>
  <si>
    <t xml:space="preserve">LINDA ENGLE </t>
  </si>
  <si>
    <t>62 HAL ST</t>
  </si>
  <si>
    <t>4-1750</t>
  </si>
  <si>
    <t>19629070</t>
  </si>
  <si>
    <t>DENISE THOMAS</t>
  </si>
  <si>
    <t>228 NOLA ST</t>
  </si>
  <si>
    <t>4-1776</t>
  </si>
  <si>
    <t>71499324</t>
  </si>
  <si>
    <t>TRACIE STARKS</t>
  </si>
  <si>
    <t>76 AVA ST</t>
  </si>
  <si>
    <t>4-1820</t>
  </si>
  <si>
    <t>66631108</t>
  </si>
  <si>
    <t>289 HWY 1137</t>
  </si>
  <si>
    <t>4-1875</t>
  </si>
  <si>
    <t>19629074</t>
  </si>
  <si>
    <t>VIRGINA GREGORY</t>
  </si>
  <si>
    <t>33 AVA ST</t>
  </si>
  <si>
    <t>4-2007</t>
  </si>
  <si>
    <t>43723468</t>
  </si>
  <si>
    <t>CHRISTINA PATTERSON</t>
  </si>
  <si>
    <t>422 HWY 1137</t>
  </si>
  <si>
    <t>4-2012</t>
  </si>
  <si>
    <t>71499289</t>
  </si>
  <si>
    <t>FREDA FIELDS</t>
  </si>
  <si>
    <t>254 HWY 1137</t>
  </si>
  <si>
    <t>4-2200</t>
  </si>
  <si>
    <t>71499330</t>
  </si>
  <si>
    <t>JOHN SWANSON</t>
  </si>
  <si>
    <t>242 HWY 1137</t>
  </si>
  <si>
    <t>4-2207</t>
  </si>
  <si>
    <t>68630962</t>
  </si>
  <si>
    <t>BRIAN ANGLIAN</t>
  </si>
  <si>
    <t>261 NOLA ST</t>
  </si>
  <si>
    <t>4-2277</t>
  </si>
  <si>
    <t>71162495</t>
  </si>
  <si>
    <t>LYNDSY COLLETT</t>
  </si>
  <si>
    <t>435 HWY 1137</t>
  </si>
  <si>
    <t>4-2307</t>
  </si>
  <si>
    <t>34635297</t>
  </si>
  <si>
    <t>MELISSA BURTON</t>
  </si>
  <si>
    <t>245 HWY 1137</t>
  </si>
  <si>
    <t>4-2377</t>
  </si>
  <si>
    <t>19408395</t>
  </si>
  <si>
    <t>GEORGE MIDDLETON</t>
  </si>
  <si>
    <t>96 NOLA ST</t>
  </si>
  <si>
    <t>4-2399</t>
  </si>
  <si>
    <t>19629073</t>
  </si>
  <si>
    <t>243 HWY 1137</t>
  </si>
  <si>
    <t>4-2551</t>
  </si>
  <si>
    <t>69918690</t>
  </si>
  <si>
    <t>DORMAN COOPER</t>
  </si>
  <si>
    <t>283 NOLA ST</t>
  </si>
  <si>
    <t>4-2600</t>
  </si>
  <si>
    <t>69918692</t>
  </si>
  <si>
    <t>HEATHER MCMILLIAN</t>
  </si>
  <si>
    <t>130 HAL ST</t>
  </si>
  <si>
    <t>4-2718</t>
  </si>
  <si>
    <t>48486598</t>
  </si>
  <si>
    <t>ROBERT A SMITH</t>
  </si>
  <si>
    <t>88 NOLA ST</t>
  </si>
  <si>
    <t>4-2925</t>
  </si>
  <si>
    <t>34586197</t>
  </si>
  <si>
    <t>VANESSA BROCK</t>
  </si>
  <si>
    <t>348 HWY 1137</t>
  </si>
  <si>
    <t>4-3009</t>
  </si>
  <si>
    <t>47900065</t>
  </si>
  <si>
    <t>ASHLEY ENGLE</t>
  </si>
  <si>
    <t>142 NOLA ST</t>
  </si>
  <si>
    <t>4-3030</t>
  </si>
  <si>
    <t>71499392</t>
  </si>
  <si>
    <t>ORMAN POTTS</t>
  </si>
  <si>
    <t>211 NOLA ST</t>
  </si>
  <si>
    <t>4-3318</t>
  </si>
  <si>
    <t>82893781</t>
  </si>
  <si>
    <t>CHASITY STEWART</t>
  </si>
  <si>
    <t>130 NOLA ST</t>
  </si>
  <si>
    <t>4-3384</t>
  </si>
  <si>
    <t>82893797</t>
  </si>
  <si>
    <t>SHAWN BARGO</t>
  </si>
  <si>
    <t>174 HAL ST</t>
  </si>
  <si>
    <t>4-4975</t>
  </si>
  <si>
    <t>JESSE BAUMGARDNER</t>
  </si>
  <si>
    <t>393 NOLA ST</t>
  </si>
  <si>
    <t>5-0008</t>
  </si>
  <si>
    <t>CARL GRUBBS</t>
  </si>
  <si>
    <t>663 NOLA ST</t>
  </si>
  <si>
    <t>5-0055</t>
  </si>
  <si>
    <t>71455000</t>
  </si>
  <si>
    <t>CHARLES BREWER</t>
  </si>
  <si>
    <t>660 NOLA ST</t>
  </si>
  <si>
    <t>5-0060</t>
  </si>
  <si>
    <t>49192414</t>
  </si>
  <si>
    <t>RAY BURKE</t>
  </si>
  <si>
    <t>776 NOLA ST</t>
  </si>
  <si>
    <t>5-0080</t>
  </si>
  <si>
    <t>WILMA BURKE</t>
  </si>
  <si>
    <t>828 NOLA ST</t>
  </si>
  <si>
    <t>5-0092</t>
  </si>
  <si>
    <t>04100222</t>
  </si>
  <si>
    <t>JANET OWENS</t>
  </si>
  <si>
    <t>765 NOLA ST</t>
  </si>
  <si>
    <t>5-0100</t>
  </si>
  <si>
    <t>35843338</t>
  </si>
  <si>
    <t>HENRY PRICE</t>
  </si>
  <si>
    <t>843 NOLA ST</t>
  </si>
  <si>
    <t>5-0102</t>
  </si>
  <si>
    <t>ROBERT GRUBBS</t>
  </si>
  <si>
    <t>896 NOLA ST</t>
  </si>
  <si>
    <t>5-0120</t>
  </si>
  <si>
    <t>69918677</t>
  </si>
  <si>
    <t>WESLEY DAY</t>
  </si>
  <si>
    <t>109 DAY LN</t>
  </si>
  <si>
    <t>5-0130</t>
  </si>
  <si>
    <t>49192417</t>
  </si>
  <si>
    <t>ALFRED OSBORNE</t>
  </si>
  <si>
    <t>104 DAY LN</t>
  </si>
  <si>
    <t>5-0140</t>
  </si>
  <si>
    <t>35843589</t>
  </si>
  <si>
    <t>LISA SOUBLO</t>
  </si>
  <si>
    <t>50 HANNAH DR</t>
  </si>
  <si>
    <t>5-0147</t>
  </si>
  <si>
    <t>35843390</t>
  </si>
  <si>
    <t>DARRELL MIDDLETON</t>
  </si>
  <si>
    <t>44 HANNAH DR</t>
  </si>
  <si>
    <t>5-0149</t>
  </si>
  <si>
    <t>82893842</t>
  </si>
  <si>
    <t>BERTHA BONHAM</t>
  </si>
  <si>
    <t>76 QUALLS RD</t>
  </si>
  <si>
    <t>5-0180</t>
  </si>
  <si>
    <t>49214292</t>
  </si>
  <si>
    <t>JAMES COLLINS</t>
  </si>
  <si>
    <t>133 QUALLS RD</t>
  </si>
  <si>
    <t>5-0192</t>
  </si>
  <si>
    <t>49192318</t>
  </si>
  <si>
    <t>DARRELL SMITH</t>
  </si>
  <si>
    <t>162 QUALLS RD</t>
  </si>
  <si>
    <t>5-0215</t>
  </si>
  <si>
    <t>49192320</t>
  </si>
  <si>
    <t>LIZZIE DANIELS</t>
  </si>
  <si>
    <t>173 QUALLS RD</t>
  </si>
  <si>
    <t>5-0230</t>
  </si>
  <si>
    <t>49192323</t>
  </si>
  <si>
    <t>ROSCOE SMITH</t>
  </si>
  <si>
    <t>225 QUALLS RD</t>
  </si>
  <si>
    <t>5-0270</t>
  </si>
  <si>
    <t>49214293</t>
  </si>
  <si>
    <t>JENNIFER SMITH</t>
  </si>
  <si>
    <t>248 QUALLS RD</t>
  </si>
  <si>
    <t>5-0275</t>
  </si>
  <si>
    <t>ONEY BROWN</t>
  </si>
  <si>
    <t>312 QUALLS RD</t>
  </si>
  <si>
    <t>5-0279</t>
  </si>
  <si>
    <t>49192396</t>
  </si>
  <si>
    <t>MYRTLE BREWER</t>
  </si>
  <si>
    <t>478 QUALLS RD</t>
  </si>
  <si>
    <t>5-0290</t>
  </si>
  <si>
    <t>49192397</t>
  </si>
  <si>
    <t>PEGGY BREWER</t>
  </si>
  <si>
    <t>472 QUALLS RD</t>
  </si>
  <si>
    <t>5-0295</t>
  </si>
  <si>
    <t>49192398</t>
  </si>
  <si>
    <t>PAUL GOINS</t>
  </si>
  <si>
    <t>506 QUALLS RD</t>
  </si>
  <si>
    <t>5-0310</t>
  </si>
  <si>
    <t>49192399</t>
  </si>
  <si>
    <t>HAZEL BRAY</t>
  </si>
  <si>
    <t>5-0330</t>
  </si>
  <si>
    <t>47900277</t>
  </si>
  <si>
    <t>HARVEY QUALLS</t>
  </si>
  <si>
    <t>640 QUALLS RD</t>
  </si>
  <si>
    <t>5-0340</t>
  </si>
  <si>
    <t>49192400</t>
  </si>
  <si>
    <t>LORI QUALLS</t>
  </si>
  <si>
    <t>774 QUALLS RD</t>
  </si>
  <si>
    <t>5-0350</t>
  </si>
  <si>
    <t>47008870</t>
  </si>
  <si>
    <t>HOWARD QUALLS</t>
  </si>
  <si>
    <t>766 QUALLS RD</t>
  </si>
  <si>
    <t>5-0400</t>
  </si>
  <si>
    <t>49192322</t>
  </si>
  <si>
    <t xml:space="preserve">STEPHANIE DANIELS </t>
  </si>
  <si>
    <t>474 QUALLS RD</t>
  </si>
  <si>
    <t>5-0450</t>
  </si>
  <si>
    <t>OSCAR GRUBBS</t>
  </si>
  <si>
    <t>673 NOLA ST</t>
  </si>
  <si>
    <t>5-0462</t>
  </si>
  <si>
    <t>52199840</t>
  </si>
  <si>
    <t xml:space="preserve">MARY QUALLS </t>
  </si>
  <si>
    <t>763 QUALLS RD</t>
  </si>
  <si>
    <t>5-0475</t>
  </si>
  <si>
    <t>GEORGE GRUBBS</t>
  </si>
  <si>
    <t>633 NOLA ST</t>
  </si>
  <si>
    <t>5-0500</t>
  </si>
  <si>
    <t>MARGARET FIELDS</t>
  </si>
  <si>
    <t>69 QUALLS RD</t>
  </si>
  <si>
    <t>5-0526</t>
  </si>
  <si>
    <t>96725999</t>
  </si>
  <si>
    <t>TOM QUALLS</t>
  </si>
  <si>
    <t>240 QUALLS RD</t>
  </si>
  <si>
    <t>5-0537</t>
  </si>
  <si>
    <t>69918676</t>
  </si>
  <si>
    <t>GLENNA BARGO</t>
  </si>
  <si>
    <t>187 QUALLS RD</t>
  </si>
  <si>
    <t>5-0637</t>
  </si>
  <si>
    <t>71499260</t>
  </si>
  <si>
    <t>BILLIE HENSLEY</t>
  </si>
  <si>
    <t>102 HENSLEY DR</t>
  </si>
  <si>
    <t>5-0650</t>
  </si>
  <si>
    <t xml:space="preserve">JASON OWENS </t>
  </si>
  <si>
    <t>751 NOLA ST</t>
  </si>
  <si>
    <t>5-1002</t>
  </si>
  <si>
    <t>45756442</t>
  </si>
  <si>
    <t xml:space="preserve">LONNIE LANE </t>
  </si>
  <si>
    <t xml:space="preserve">425 NOLA ST </t>
  </si>
  <si>
    <t>5-1099</t>
  </si>
  <si>
    <t>49192415</t>
  </si>
  <si>
    <t>LOUISE DAY</t>
  </si>
  <si>
    <t>102 DAY LN</t>
  </si>
  <si>
    <t>5-1300</t>
  </si>
  <si>
    <t>JACKIE FRANKS</t>
  </si>
  <si>
    <t>548 NOLA ST</t>
  </si>
  <si>
    <t>5-1350</t>
  </si>
  <si>
    <t>35843387</t>
  </si>
  <si>
    <t>SHIRLEY HEISER</t>
  </si>
  <si>
    <t>46 HANNAH DR</t>
  </si>
  <si>
    <t>5-1525</t>
  </si>
  <si>
    <t>ROSE STEWART</t>
  </si>
  <si>
    <t>466 NOLA ST</t>
  </si>
  <si>
    <t>5-1600</t>
  </si>
  <si>
    <t>49214243</t>
  </si>
  <si>
    <t>CHARLENE NOE</t>
  </si>
  <si>
    <t>114 QUALLS RD</t>
  </si>
  <si>
    <t>5-1806</t>
  </si>
  <si>
    <t>35487012</t>
  </si>
  <si>
    <t>STEVEN SHEPHERD</t>
  </si>
  <si>
    <t>20 QUALLS RD</t>
  </si>
  <si>
    <t>5-2006</t>
  </si>
  <si>
    <t>35487018</t>
  </si>
  <si>
    <t>ASHELY HARDY</t>
  </si>
  <si>
    <t>144 QUALLS RD</t>
  </si>
  <si>
    <t>5-2277</t>
  </si>
  <si>
    <t>RONNIE THORNBERRY</t>
  </si>
  <si>
    <t>189 TURNER HILL</t>
  </si>
  <si>
    <t>5-2375</t>
  </si>
  <si>
    <t>BASIL BRAY</t>
  </si>
  <si>
    <t>52 HANNAH DR</t>
  </si>
  <si>
    <t>5-2717</t>
  </si>
  <si>
    <t>PAIGE CRONAN</t>
  </si>
  <si>
    <t>44 QUALLS RD</t>
  </si>
  <si>
    <t>5-3023</t>
  </si>
  <si>
    <t>34350631</t>
  </si>
  <si>
    <t>KAYLA TURNER</t>
  </si>
  <si>
    <t>80 HANNAH DR</t>
  </si>
  <si>
    <t>5-3045</t>
  </si>
  <si>
    <t>71499317</t>
  </si>
  <si>
    <t>180 QUALLS RD</t>
  </si>
  <si>
    <t>5-3055</t>
  </si>
  <si>
    <t>JOSHUA BALL</t>
  </si>
  <si>
    <t>956 NOLA ST</t>
  </si>
  <si>
    <t>5-3215</t>
  </si>
  <si>
    <t>46994815</t>
  </si>
  <si>
    <t>MARY MIDDLETON</t>
  </si>
  <si>
    <t>5-3225</t>
  </si>
  <si>
    <t>KRIS ROWE</t>
  </si>
  <si>
    <t xml:space="preserve">518 NOLA ST </t>
  </si>
  <si>
    <t>5-3911</t>
  </si>
  <si>
    <t>ANGELA HALL</t>
  </si>
  <si>
    <t>437 NOLA ST</t>
  </si>
  <si>
    <t>5-4003</t>
  </si>
  <si>
    <t>03172469</t>
  </si>
  <si>
    <t>DIANE STAPLETON</t>
  </si>
  <si>
    <t>1006 NOLA ST</t>
  </si>
  <si>
    <t>5-4004</t>
  </si>
  <si>
    <t>ANDREW WHITEHEAD</t>
  </si>
  <si>
    <t>5-4035</t>
  </si>
  <si>
    <t xml:space="preserve">ABE FIELDS </t>
  </si>
  <si>
    <t>22 MILDRED ST</t>
  </si>
  <si>
    <t>6-0015</t>
  </si>
  <si>
    <t>JACKIE PETE DEAN</t>
  </si>
  <si>
    <t>33 MILDRED ST</t>
  </si>
  <si>
    <t>6-0020</t>
  </si>
  <si>
    <t>GLENNA DEAN</t>
  </si>
  <si>
    <t>36 MILDRED ST</t>
  </si>
  <si>
    <t>6-0025</t>
  </si>
  <si>
    <t xml:space="preserve">BILLY JOE CLEM </t>
  </si>
  <si>
    <t>70 MILDRED ST</t>
  </si>
  <si>
    <t>6-0080</t>
  </si>
  <si>
    <t>HOWARD FARMER JR</t>
  </si>
  <si>
    <t>82 MILDRED ST</t>
  </si>
  <si>
    <t>6-0082</t>
  </si>
  <si>
    <t>DEBBIE MCCALL</t>
  </si>
  <si>
    <t>91 MILDRED ST</t>
  </si>
  <si>
    <t>6-0097</t>
  </si>
  <si>
    <t>JAMES BOLTON</t>
  </si>
  <si>
    <t>107 MILDRED ST</t>
  </si>
  <si>
    <t>6-0110</t>
  </si>
  <si>
    <t>04112450</t>
  </si>
  <si>
    <t>EMMA MITCHELL</t>
  </si>
  <si>
    <t>117 MILDRED ST</t>
  </si>
  <si>
    <t>6-0130</t>
  </si>
  <si>
    <t>49084192</t>
  </si>
  <si>
    <t>MILLARD PACE</t>
  </si>
  <si>
    <t>93 CAWOOD ST</t>
  </si>
  <si>
    <t>6-0170</t>
  </si>
  <si>
    <t>MARILYN FARMER</t>
  </si>
  <si>
    <t>159 HWY 1137</t>
  </si>
  <si>
    <t>6-0215</t>
  </si>
  <si>
    <t>ALEX STANTON</t>
  </si>
  <si>
    <t>102 MILDRED ST</t>
  </si>
  <si>
    <t>6-0550</t>
  </si>
  <si>
    <t>MARY SKIDMORE</t>
  </si>
  <si>
    <t>45 CAWOOD ST</t>
  </si>
  <si>
    <t>6-0668</t>
  </si>
  <si>
    <t>ROBERT CASSITY</t>
  </si>
  <si>
    <t>51 MILDRED ST</t>
  </si>
  <si>
    <t>6-0700</t>
  </si>
  <si>
    <t>48164042</t>
  </si>
  <si>
    <t>THOMAS JORDAN</t>
  </si>
  <si>
    <t>201 HWY 1137</t>
  </si>
  <si>
    <t>6-1265</t>
  </si>
  <si>
    <t>ROBBIE CURTIS</t>
  </si>
  <si>
    <t>78 MILDRED ST</t>
  </si>
  <si>
    <t>6-1400</t>
  </si>
  <si>
    <t>RHONDA HICKSON</t>
  </si>
  <si>
    <t>97 MILDRED ST</t>
  </si>
  <si>
    <t>6-1433</t>
  </si>
  <si>
    <t>JOSHUA STEWART</t>
  </si>
  <si>
    <t>181 MILDRED ST</t>
  </si>
  <si>
    <t>6-1537</t>
  </si>
  <si>
    <t>MARGIE ROLFES</t>
  </si>
  <si>
    <t>393 COUNTY LN</t>
  </si>
  <si>
    <t>6-2466</t>
  </si>
  <si>
    <t>49192298</t>
  </si>
  <si>
    <t>TIM BALL</t>
  </si>
  <si>
    <t>442 HWY 1137</t>
  </si>
  <si>
    <t>7-0006</t>
  </si>
  <si>
    <t>PEGGY SWANSON</t>
  </si>
  <si>
    <t>472 HWY 1137</t>
  </si>
  <si>
    <t>7-0010</t>
  </si>
  <si>
    <t>49192297</t>
  </si>
  <si>
    <t>RONNIE STRINGER</t>
  </si>
  <si>
    <t>107 THOMPSON BR</t>
  </si>
  <si>
    <t>7-0060</t>
  </si>
  <si>
    <t>DANNY STANTON</t>
  </si>
  <si>
    <t>259 THOMPSON BR</t>
  </si>
  <si>
    <t>7-0085</t>
  </si>
  <si>
    <t>RALPH OSBORNE</t>
  </si>
  <si>
    <t>574 HWY 1137</t>
  </si>
  <si>
    <t>7-0105</t>
  </si>
  <si>
    <t>ED CLEM</t>
  </si>
  <si>
    <t>625 HWY 1137</t>
  </si>
  <si>
    <t>7-0120</t>
  </si>
  <si>
    <t>49192300</t>
  </si>
  <si>
    <t>ERNESTA STEWART</t>
  </si>
  <si>
    <t>665 HWY 1137</t>
  </si>
  <si>
    <t>7-0140</t>
  </si>
  <si>
    <t xml:space="preserve">JOYCE THOMAS </t>
  </si>
  <si>
    <t>119 THOMAS ROBBINS</t>
  </si>
  <si>
    <t>7-0180</t>
  </si>
  <si>
    <t>49192301</t>
  </si>
  <si>
    <t>OTIS ROBBINS</t>
  </si>
  <si>
    <t xml:space="preserve">276 THOMAS ROBBINS </t>
  </si>
  <si>
    <t>7-0260</t>
  </si>
  <si>
    <t>DEBORAH ROBBINS</t>
  </si>
  <si>
    <t>268 THOMAS ROBBINS</t>
  </si>
  <si>
    <t>7-0280</t>
  </si>
  <si>
    <t>MINNIE EARLS</t>
  </si>
  <si>
    <t>219 THOMAS ROBBINS</t>
  </si>
  <si>
    <t>7-0575</t>
  </si>
  <si>
    <t>PAM BREWER</t>
  </si>
  <si>
    <t>523 HWY 1137</t>
  </si>
  <si>
    <t>7-0600</t>
  </si>
  <si>
    <t>DRUCILLA SWANSON</t>
  </si>
  <si>
    <t>55 THOMPSON BR</t>
  </si>
  <si>
    <t>7-0700</t>
  </si>
  <si>
    <t>KATHY CLEM</t>
  </si>
  <si>
    <t xml:space="preserve">29 THOMAS ROBBINS </t>
  </si>
  <si>
    <t>7-1075</t>
  </si>
  <si>
    <t>JOETTA SWANSON</t>
  </si>
  <si>
    <t>227 THOMPSON BR</t>
  </si>
  <si>
    <t>7-1100</t>
  </si>
  <si>
    <t>MARGARET SERGENT</t>
  </si>
  <si>
    <t>586 HWY 1137</t>
  </si>
  <si>
    <t>7-1125</t>
  </si>
  <si>
    <t>STEVEN LEWIS</t>
  </si>
  <si>
    <t>83 THOMPSON BR</t>
  </si>
  <si>
    <t>7-1215</t>
  </si>
  <si>
    <t>JONATHAN KERRY SIMPSON</t>
  </si>
  <si>
    <t xml:space="preserve">157 THOMAS ROBBINS </t>
  </si>
  <si>
    <t>7-1366</t>
  </si>
  <si>
    <t>MELISSA THOMAS</t>
  </si>
  <si>
    <t>101 THOMAS ROBBINS</t>
  </si>
  <si>
    <t>7-1550</t>
  </si>
  <si>
    <t>PENNY STEWART</t>
  </si>
  <si>
    <t>465 HYW 1137</t>
  </si>
  <si>
    <t>7-1650</t>
  </si>
  <si>
    <t>34168110</t>
  </si>
  <si>
    <t>BILL ROBBINS</t>
  </si>
  <si>
    <t>203 THOMAS ROBBINS</t>
  </si>
  <si>
    <t>7-2112</t>
  </si>
  <si>
    <t>DEVIN DANIELS</t>
  </si>
  <si>
    <t>649 HWY 1137</t>
  </si>
  <si>
    <t>7-2211</t>
  </si>
  <si>
    <t>45756327</t>
  </si>
  <si>
    <t>WALTER CALDWELL JR</t>
  </si>
  <si>
    <t>813 HWY 1137</t>
  </si>
  <si>
    <t>8-0010</t>
  </si>
  <si>
    <t>45756328</t>
  </si>
  <si>
    <t>LILLIE ENGLE (TRAILER)</t>
  </si>
  <si>
    <t>853 HWY 1137</t>
  </si>
  <si>
    <t>8-0014</t>
  </si>
  <si>
    <t>43723456</t>
  </si>
  <si>
    <t>LILLIE ENGLE (HOUSE)</t>
  </si>
  <si>
    <t>833 HWY 1137</t>
  </si>
  <si>
    <t>8-0015</t>
  </si>
  <si>
    <t>49192296</t>
  </si>
  <si>
    <t>LAURA FARMER</t>
  </si>
  <si>
    <t>829 HWY 1137</t>
  </si>
  <si>
    <t>8-0040</t>
  </si>
  <si>
    <t>45756329</t>
  </si>
  <si>
    <t>EARNEST CLYDE GAILEY</t>
  </si>
  <si>
    <t>830 HWY 1137</t>
  </si>
  <si>
    <t>8-0055</t>
  </si>
  <si>
    <t>49192305</t>
  </si>
  <si>
    <t>JAMES CLEM</t>
  </si>
  <si>
    <t>1539 HWY 1137</t>
  </si>
  <si>
    <t>8-0080</t>
  </si>
  <si>
    <t>45756402</t>
  </si>
  <si>
    <t>DANNY MCCLAIN</t>
  </si>
  <si>
    <t>60 CLEM COURT</t>
  </si>
  <si>
    <t>8-0090</t>
  </si>
  <si>
    <t>45756403</t>
  </si>
  <si>
    <t>EWELL CLEM</t>
  </si>
  <si>
    <t>114 CLEM COURT</t>
  </si>
  <si>
    <t>8-0100</t>
  </si>
  <si>
    <t>45756404</t>
  </si>
  <si>
    <t>JERRY CLEM</t>
  </si>
  <si>
    <t>116 CLEM COURT</t>
  </si>
  <si>
    <t>8-0130</t>
  </si>
  <si>
    <t>34586270</t>
  </si>
  <si>
    <t>WANDA PENNINGTON</t>
  </si>
  <si>
    <t>2067 HWY 1137</t>
  </si>
  <si>
    <t>8-0141</t>
  </si>
  <si>
    <t>45756406</t>
  </si>
  <si>
    <t>TERRY SAYLOR</t>
  </si>
  <si>
    <t>33 SUGAR CAMP</t>
  </si>
  <si>
    <t>8-0155</t>
  </si>
  <si>
    <t>49192304</t>
  </si>
  <si>
    <t xml:space="preserve">CHARLENE YOUNT </t>
  </si>
  <si>
    <t xml:space="preserve">57 SUGAR CAMP </t>
  </si>
  <si>
    <t>8-0181</t>
  </si>
  <si>
    <t>03172591</t>
  </si>
  <si>
    <t>KENNETH HILL</t>
  </si>
  <si>
    <t>59 SUGAR CAMP</t>
  </si>
  <si>
    <t>8-0188</t>
  </si>
  <si>
    <t>45756366</t>
  </si>
  <si>
    <t>JIM VANOVER</t>
  </si>
  <si>
    <t>67 SUGAR CAMP</t>
  </si>
  <si>
    <t>8-0200</t>
  </si>
  <si>
    <t>45756367</t>
  </si>
  <si>
    <t>JERRY COLLINS</t>
  </si>
  <si>
    <t xml:space="preserve">87 SUGAR CAMP </t>
  </si>
  <si>
    <t>8-0210</t>
  </si>
  <si>
    <t>45756368</t>
  </si>
  <si>
    <t>TOMMY HARRIS</t>
  </si>
  <si>
    <t>133 SUGAR CAMP</t>
  </si>
  <si>
    <t>8-0220</t>
  </si>
  <si>
    <t>71499367</t>
  </si>
  <si>
    <t>BARBARA BRUCE</t>
  </si>
  <si>
    <t>313 SUGAR CAMP</t>
  </si>
  <si>
    <t>8-0233</t>
  </si>
  <si>
    <t>45756369</t>
  </si>
  <si>
    <t>JOHN ROBERT STEWART</t>
  </si>
  <si>
    <t>331 SUGAR CAMP</t>
  </si>
  <si>
    <t>8-0236</t>
  </si>
  <si>
    <t>48486619</t>
  </si>
  <si>
    <t>DOUGLAS STEWART</t>
  </si>
  <si>
    <t>420 SUGAR CAMP</t>
  </si>
  <si>
    <t>8-0250</t>
  </si>
  <si>
    <t>45756370</t>
  </si>
  <si>
    <t>ROBERT LEE STEWART</t>
  </si>
  <si>
    <t>400 SUGAR CAMP</t>
  </si>
  <si>
    <t>8-0260</t>
  </si>
  <si>
    <t>47900238</t>
  </si>
  <si>
    <t>KEN PENNINGTON</t>
  </si>
  <si>
    <t>1117 HWY 1137</t>
  </si>
  <si>
    <t>8-0277</t>
  </si>
  <si>
    <t>43723480</t>
  </si>
  <si>
    <t>STEPHEN DANIEL</t>
  </si>
  <si>
    <t>779 HWY 1137</t>
  </si>
  <si>
    <t>8-0295</t>
  </si>
  <si>
    <t>49192295</t>
  </si>
  <si>
    <t>PATRICIA SKIDMORE</t>
  </si>
  <si>
    <t>1403 HWY 1137 LOT 4</t>
  </si>
  <si>
    <t>8-0358</t>
  </si>
  <si>
    <t>34586279</t>
  </si>
  <si>
    <t>MAUDIE SUE COMBS</t>
  </si>
  <si>
    <t>1403 HWY 1137 LOT 6</t>
  </si>
  <si>
    <t>8-0382</t>
  </si>
  <si>
    <t>19629486</t>
  </si>
  <si>
    <t>BETTY LOGAN</t>
  </si>
  <si>
    <t>1403 HWY 1137 LOT 10</t>
  </si>
  <si>
    <t>8-0625</t>
  </si>
  <si>
    <t>71499302</t>
  </si>
  <si>
    <t>DOLLY KELLY</t>
  </si>
  <si>
    <t>1403 HWY 1137 LOT 24</t>
  </si>
  <si>
    <t>8-0987</t>
  </si>
  <si>
    <t>49214315</t>
  </si>
  <si>
    <t>SAMANTHA N SIMPSON</t>
  </si>
  <si>
    <t>159 SUGAR CAMP</t>
  </si>
  <si>
    <t>8-1111</t>
  </si>
  <si>
    <t>STEPAHNIE MOSLEY</t>
  </si>
  <si>
    <t>1760 HWY 1137</t>
  </si>
  <si>
    <t>8-1213</t>
  </si>
  <si>
    <t>48903388</t>
  </si>
  <si>
    <t>KIMBERLY CLEM NOE</t>
  </si>
  <si>
    <t>37 SUGAR CAMP</t>
  </si>
  <si>
    <t>8-1250</t>
  </si>
  <si>
    <t>71499421</t>
  </si>
  <si>
    <t>DARLENE NOE</t>
  </si>
  <si>
    <t>8-1300</t>
  </si>
  <si>
    <t>69918669</t>
  </si>
  <si>
    <t xml:space="preserve">WANDA GREEN </t>
  </si>
  <si>
    <t>1403 HWY 1137</t>
  </si>
  <si>
    <t>8-1518</t>
  </si>
  <si>
    <t>35487032</t>
  </si>
  <si>
    <t>MICHAEL GOINS</t>
  </si>
  <si>
    <t>20 FAITH LN</t>
  </si>
  <si>
    <t>8-1618</t>
  </si>
  <si>
    <t>71499303</t>
  </si>
  <si>
    <t>1500 HWY 1137 LOT 19</t>
  </si>
  <si>
    <t>8-1707</t>
  </si>
  <si>
    <t>19629489</t>
  </si>
  <si>
    <t>SAMANTHA  SIMPSON</t>
  </si>
  <si>
    <t>163 SUGAR CAMP</t>
  </si>
  <si>
    <t>8-1749</t>
  </si>
  <si>
    <t>34586164</t>
  </si>
  <si>
    <t>DUSTIN SHORT</t>
  </si>
  <si>
    <t>1403 HWY 1137 LOT 8</t>
  </si>
  <si>
    <t>8-1833</t>
  </si>
  <si>
    <t>71499346</t>
  </si>
  <si>
    <t>JOUSHA TURNER</t>
  </si>
  <si>
    <t>1403 HWY 1137 LOT 48</t>
  </si>
  <si>
    <t>8-1836</t>
  </si>
  <si>
    <t>04855751</t>
  </si>
  <si>
    <t>ISSAC STRUNK</t>
  </si>
  <si>
    <t>1682 HWY 1137</t>
  </si>
  <si>
    <t>8-1977</t>
  </si>
  <si>
    <t>71499271</t>
  </si>
  <si>
    <t xml:space="preserve">RENEE LAMBERT </t>
  </si>
  <si>
    <t>1403 HWY 1138 LOT 36</t>
  </si>
  <si>
    <t>8-2100</t>
  </si>
  <si>
    <t>82893795</t>
  </si>
  <si>
    <t>PATRICA SHORT</t>
  </si>
  <si>
    <t>1403 HWY 1137 LOT 5</t>
  </si>
  <si>
    <t>8-2207</t>
  </si>
  <si>
    <t>03025309</t>
  </si>
  <si>
    <t>JACQULINE GRUBBS</t>
  </si>
  <si>
    <t>1825 HWY 1137</t>
  </si>
  <si>
    <t>8-2217</t>
  </si>
  <si>
    <t>71499344</t>
  </si>
  <si>
    <t>JASON COLLINS</t>
  </si>
  <si>
    <t>785 FAITH LN</t>
  </si>
  <si>
    <t>8-2275</t>
  </si>
  <si>
    <t>82893798</t>
  </si>
  <si>
    <t>NEALUS CLEM KIRK</t>
  </si>
  <si>
    <t>11 FAITH LN</t>
  </si>
  <si>
    <t>8-2365</t>
  </si>
  <si>
    <t>45756407</t>
  </si>
  <si>
    <t>TABBATHA HENSLEY</t>
  </si>
  <si>
    <t>55 SUGAR CAMP</t>
  </si>
  <si>
    <t>8-2500</t>
  </si>
  <si>
    <t>48164039</t>
  </si>
  <si>
    <t>JAMES HAYNES</t>
  </si>
  <si>
    <t>8-2616</t>
  </si>
  <si>
    <t>71499300</t>
  </si>
  <si>
    <t>KORI TURNER</t>
  </si>
  <si>
    <t>1403 HWY 1137 LOT 28</t>
  </si>
  <si>
    <t>8-2744</t>
  </si>
  <si>
    <t>71162927</t>
  </si>
  <si>
    <t>771 FAITH LN</t>
  </si>
  <si>
    <t>8-2850</t>
  </si>
  <si>
    <t>35487019</t>
  </si>
  <si>
    <t>MEGAN STEWART</t>
  </si>
  <si>
    <t>359 SUGAR CAMP</t>
  </si>
  <si>
    <t>8-3035</t>
  </si>
  <si>
    <t>71162996</t>
  </si>
  <si>
    <t>773 HWY 1137</t>
  </si>
  <si>
    <t>8-3250</t>
  </si>
  <si>
    <t>45756405</t>
  </si>
  <si>
    <t>1905 A HWY 1137</t>
  </si>
  <si>
    <t>8-3300</t>
  </si>
  <si>
    <t>19408391</t>
  </si>
  <si>
    <t>CHRISTINE JOHNSON</t>
  </si>
  <si>
    <t>1403 HWY 1137 LOT 34</t>
  </si>
  <si>
    <t>8-3311</t>
  </si>
  <si>
    <t>71163013</t>
  </si>
  <si>
    <t>GEORGE ADKINS</t>
  </si>
  <si>
    <t>1403 HWY 1137 LOT 7</t>
  </si>
  <si>
    <t>8-3318</t>
  </si>
  <si>
    <t>71499437</t>
  </si>
  <si>
    <t xml:space="preserve">EVA HUGHES </t>
  </si>
  <si>
    <t>4130 HWY 987</t>
  </si>
  <si>
    <t>S-0100</t>
  </si>
  <si>
    <t>35486999</t>
  </si>
  <si>
    <t>JAMES HENSLEY</t>
  </si>
  <si>
    <t>420 GILBERT RD</t>
  </si>
  <si>
    <t>S-0888</t>
  </si>
  <si>
    <t>71499314</t>
  </si>
  <si>
    <t>ALLEN MCARTHUR</t>
  </si>
  <si>
    <t>820 HWY 3463</t>
  </si>
  <si>
    <t>S-1000</t>
  </si>
  <si>
    <t>43723458</t>
  </si>
  <si>
    <t>JUDY SMITH</t>
  </si>
  <si>
    <t>128 FRANCES LN</t>
  </si>
  <si>
    <t>S-1319</t>
  </si>
  <si>
    <t>34586180</t>
  </si>
  <si>
    <t>OMA STAPLETON</t>
  </si>
  <si>
    <t>245 FRANCES LN</t>
  </si>
  <si>
    <t>S-1519</t>
  </si>
  <si>
    <t>71499290</t>
  </si>
  <si>
    <t>NEW RIVERSIDE CHURCH</t>
  </si>
  <si>
    <t>55 LANGFORD RD</t>
  </si>
  <si>
    <t>S-1800</t>
  </si>
  <si>
    <t>71499266</t>
  </si>
  <si>
    <t>VENETTA ADKINS</t>
  </si>
  <si>
    <t>8061 HWY 987</t>
  </si>
  <si>
    <t>S-1825</t>
  </si>
  <si>
    <t>34586151</t>
  </si>
  <si>
    <t>THOMAS KEITH</t>
  </si>
  <si>
    <t>114 BRITTON RD</t>
  </si>
  <si>
    <t>S-2055</t>
  </si>
  <si>
    <t>71162963</t>
  </si>
  <si>
    <t>BEVERLY GENTRY</t>
  </si>
  <si>
    <t>8793 HWY 987</t>
  </si>
  <si>
    <t>S-2100</t>
  </si>
  <si>
    <t>71499295</t>
  </si>
  <si>
    <t>EVERETT SAYLOR</t>
  </si>
  <si>
    <t>9275 BARB SAYLOR RD</t>
  </si>
  <si>
    <t>S-2250</t>
  </si>
  <si>
    <t>71162924</t>
  </si>
  <si>
    <t>PACE CHAPEL CHURCH</t>
  </si>
  <si>
    <t>4 SHULER RD</t>
  </si>
  <si>
    <t>S-2400</t>
  </si>
  <si>
    <t>69918668</t>
  </si>
  <si>
    <t>JOHNNY ENGLE</t>
  </si>
  <si>
    <t>8383 HWY 987</t>
  </si>
  <si>
    <t>S-2450</t>
  </si>
  <si>
    <t>71499262</t>
  </si>
  <si>
    <t>PAULINE HARBER</t>
  </si>
  <si>
    <t>35 HARBER RD</t>
  </si>
  <si>
    <t>S-2500</t>
  </si>
  <si>
    <t>JACK STEVENS</t>
  </si>
  <si>
    <t>34 SHULER RD</t>
  </si>
  <si>
    <t>S-2511</t>
  </si>
  <si>
    <t>71499263</t>
  </si>
  <si>
    <t>EDWINA BURKHART</t>
  </si>
  <si>
    <t>9261 HWY 987</t>
  </si>
  <si>
    <t>S-2600</t>
  </si>
  <si>
    <t>71499398</t>
  </si>
  <si>
    <t>KENNETH W DAY</t>
  </si>
  <si>
    <t>201 KENNETH DR</t>
  </si>
  <si>
    <t>S-2700</t>
  </si>
  <si>
    <t>71499400</t>
  </si>
  <si>
    <t>10167 HWY 987</t>
  </si>
  <si>
    <t>S-2800</t>
  </si>
  <si>
    <t>43723392</t>
  </si>
  <si>
    <t>JAMIE HAYNES</t>
  </si>
  <si>
    <t>147 SHULER LN</t>
  </si>
  <si>
    <t>S-2950</t>
  </si>
  <si>
    <t>71499288</t>
  </si>
  <si>
    <t>DONNIE BRITTON</t>
  </si>
  <si>
    <t>9577 HWY 987</t>
  </si>
  <si>
    <t>S-3030</t>
  </si>
  <si>
    <t>71499402</t>
  </si>
  <si>
    <t>DANNY PACE</t>
  </si>
  <si>
    <t>78 BRITTON RD</t>
  </si>
  <si>
    <t>S-3100</t>
  </si>
  <si>
    <t>2692247</t>
  </si>
  <si>
    <t>ROGER HENSLEY</t>
  </si>
  <si>
    <t>145 LANGFORD RD</t>
  </si>
  <si>
    <t>S-3135</t>
  </si>
  <si>
    <t>71499261</t>
  </si>
  <si>
    <t>AMY BRITTON</t>
  </si>
  <si>
    <t>92 BRITTON RD</t>
  </si>
  <si>
    <t>S-3150</t>
  </si>
  <si>
    <t>71455068</t>
  </si>
  <si>
    <t>8363 HWY 987</t>
  </si>
  <si>
    <t>S-3200</t>
  </si>
  <si>
    <t>71499363</t>
  </si>
  <si>
    <t>BRENDA MIRACLE</t>
  </si>
  <si>
    <t>16171 HWY 987</t>
  </si>
  <si>
    <t>S-3250</t>
  </si>
  <si>
    <t>71162965</t>
  </si>
  <si>
    <t>CHARLIE SMITH</t>
  </si>
  <si>
    <t>10962 HWY 987</t>
  </si>
  <si>
    <t>S-3275</t>
  </si>
  <si>
    <t>34586167</t>
  </si>
  <si>
    <t>HAROLD HENSLEY SR</t>
  </si>
  <si>
    <t>10818 HWY 987</t>
  </si>
  <si>
    <t>S-3337</t>
  </si>
  <si>
    <t>71499332</t>
  </si>
  <si>
    <t>WOODROW SMITH</t>
  </si>
  <si>
    <t>11303 HWY 987</t>
  </si>
  <si>
    <t>S-3350</t>
  </si>
  <si>
    <t>71499292</t>
  </si>
  <si>
    <t>RANDY BALL</t>
  </si>
  <si>
    <t>8399 HWY 987</t>
  </si>
  <si>
    <t>49214266</t>
  </si>
  <si>
    <t>MARY NOCHOMSON</t>
  </si>
  <si>
    <t>160 L. HAMBLIN RD</t>
  </si>
  <si>
    <t>S-3399</t>
  </si>
  <si>
    <t>65755646</t>
  </si>
  <si>
    <t>MARVIN MIDDLETON</t>
  </si>
  <si>
    <t>10219 HWY 987</t>
  </si>
  <si>
    <t>S-3475</t>
  </si>
  <si>
    <t>236 FRANCES LANE</t>
  </si>
  <si>
    <t>S-3506</t>
  </si>
  <si>
    <t>71499273</t>
  </si>
  <si>
    <t>SHELIA SMITH</t>
  </si>
  <si>
    <t>179 FRANCES LN</t>
  </si>
  <si>
    <t>S-3535</t>
  </si>
  <si>
    <t>71499350</t>
  </si>
  <si>
    <t>JOYCE BRADFORD</t>
  </si>
  <si>
    <t>82 KENNETH LN</t>
  </si>
  <si>
    <t>S-3575</t>
  </si>
  <si>
    <t>48486641</t>
  </si>
  <si>
    <t>KATELYN THOMPSON</t>
  </si>
  <si>
    <t>12270 HWY 987</t>
  </si>
  <si>
    <t>S-3625</t>
  </si>
  <si>
    <t>71499396</t>
  </si>
  <si>
    <t>ERNEST HENSLEY</t>
  </si>
  <si>
    <t>11351 HWY 987</t>
  </si>
  <si>
    <t>71499416</t>
  </si>
  <si>
    <t>MARK HENDERSON</t>
  </si>
  <si>
    <t>59 LANGFORD RD</t>
  </si>
  <si>
    <t>S-3750</t>
  </si>
  <si>
    <t>71499389</t>
  </si>
  <si>
    <t>LARRY SMITH</t>
  </si>
  <si>
    <t>8980 HWY 987</t>
  </si>
  <si>
    <t>S-3775</t>
  </si>
  <si>
    <t>40395223</t>
  </si>
  <si>
    <t>CHARLENE E SMITH</t>
  </si>
  <si>
    <t>1126 HWY 987</t>
  </si>
  <si>
    <t>S-3825</t>
  </si>
  <si>
    <t>71499417</t>
  </si>
  <si>
    <t>PAULINE CORNETT</t>
  </si>
  <si>
    <t>11179 HWY 987</t>
  </si>
  <si>
    <t>S-3850</t>
  </si>
  <si>
    <t>71499301</t>
  </si>
  <si>
    <t>CLARRISA SMITH</t>
  </si>
  <si>
    <t>11586 HWY 987</t>
  </si>
  <si>
    <t>S-3940</t>
  </si>
  <si>
    <t>71499358</t>
  </si>
  <si>
    <t>CHARLES TOMLIN</t>
  </si>
  <si>
    <t>57 LANGFORD RD</t>
  </si>
  <si>
    <t>S-4050</t>
  </si>
  <si>
    <t>71499264</t>
  </si>
  <si>
    <t>ASHLEY MIDDLETON</t>
  </si>
  <si>
    <t>93 BRITTON RD</t>
  </si>
  <si>
    <t>S-4075</t>
  </si>
  <si>
    <t>71499399</t>
  </si>
  <si>
    <t>US ARMY CORP ENGINEERS</t>
  </si>
  <si>
    <t>5965 HWY 987</t>
  </si>
  <si>
    <t>S-4200</t>
  </si>
  <si>
    <t>71162926</t>
  </si>
  <si>
    <t>OSCAR WILSON</t>
  </si>
  <si>
    <t>241 WILSON RD</t>
  </si>
  <si>
    <t>S-4300</t>
  </si>
  <si>
    <t>71499327</t>
  </si>
  <si>
    <t>11655 HWY 987</t>
  </si>
  <si>
    <t>71499265</t>
  </si>
  <si>
    <t>216 WILSON RD</t>
  </si>
  <si>
    <t>S-4575</t>
  </si>
  <si>
    <t>71499395</t>
  </si>
  <si>
    <t>KENNETH R DAY</t>
  </si>
  <si>
    <t>301 KENNETH DR</t>
  </si>
  <si>
    <t>S-4700</t>
  </si>
  <si>
    <t>47146031</t>
  </si>
  <si>
    <t>CAROLYN SMITH</t>
  </si>
  <si>
    <t>222 FRANCES LN</t>
  </si>
  <si>
    <t>S-4725</t>
  </si>
  <si>
    <t>66631008</t>
  </si>
  <si>
    <t>11509 HWY 987</t>
  </si>
  <si>
    <t>S-4800</t>
  </si>
  <si>
    <t>71455133</t>
  </si>
  <si>
    <t>JURLEAN BRITTON</t>
  </si>
  <si>
    <t xml:space="preserve">11123 HWY 987 </t>
  </si>
  <si>
    <t>S-4850</t>
  </si>
  <si>
    <t>71455066</t>
  </si>
  <si>
    <t>BILL DANIEL</t>
  </si>
  <si>
    <t>15 HAMLIN RD</t>
  </si>
  <si>
    <t>S-5000</t>
  </si>
  <si>
    <t>34586141</t>
  </si>
  <si>
    <t>TOMMY ENGLE</t>
  </si>
  <si>
    <t>10374 HWY 987</t>
  </si>
  <si>
    <t>S-5001</t>
  </si>
  <si>
    <t>47146033</t>
  </si>
  <si>
    <t>RAYMOND SMITH</t>
  </si>
  <si>
    <t>115 KELLY SMITH RD</t>
  </si>
  <si>
    <t>S-5025</t>
  </si>
  <si>
    <t>71162964</t>
  </si>
  <si>
    <t>10995 HWY 987</t>
  </si>
  <si>
    <t>S-5050</t>
  </si>
  <si>
    <t>71499354</t>
  </si>
  <si>
    <t>LAVONNE SMITH</t>
  </si>
  <si>
    <t>8984 HWY 987</t>
  </si>
  <si>
    <t>71499394</t>
  </si>
  <si>
    <t>TINA CLEM</t>
  </si>
  <si>
    <t>9253 HWY 987</t>
  </si>
  <si>
    <t>S-5150</t>
  </si>
  <si>
    <t>15708294</t>
  </si>
  <si>
    <t xml:space="preserve">IVA STEWART </t>
  </si>
  <si>
    <t>10948 HWY 987</t>
  </si>
  <si>
    <t>S-5200</t>
  </si>
  <si>
    <t>71499275</t>
  </si>
  <si>
    <t>LIGE HENSLEY</t>
  </si>
  <si>
    <t>14885 HWY 987</t>
  </si>
  <si>
    <t>S-5425</t>
  </si>
  <si>
    <t>43723478</t>
  </si>
  <si>
    <t>DAVID ROBINSON</t>
  </si>
  <si>
    <t>108 GERALD RD</t>
  </si>
  <si>
    <t>S-5525</t>
  </si>
  <si>
    <t>71455071</t>
  </si>
  <si>
    <t>MICHELLE SMITH</t>
  </si>
  <si>
    <t>12250 HWY 987</t>
  </si>
  <si>
    <t>S-5550</t>
  </si>
  <si>
    <t>71455070</t>
  </si>
  <si>
    <t xml:space="preserve">HAROLD HENSLEY </t>
  </si>
  <si>
    <t>10880 HWY 987</t>
  </si>
  <si>
    <t>S-5600</t>
  </si>
  <si>
    <t>48486644</t>
  </si>
  <si>
    <t>AARON MILLS</t>
  </si>
  <si>
    <t>16121 HWY 987</t>
  </si>
  <si>
    <t>S-5618</t>
  </si>
  <si>
    <t>71455033</t>
  </si>
  <si>
    <t>PAUL GROSS</t>
  </si>
  <si>
    <t>81 HOBERT DR</t>
  </si>
  <si>
    <t>S-5800</t>
  </si>
  <si>
    <t>71455135</t>
  </si>
  <si>
    <t>BYRD HENSLEY</t>
  </si>
  <si>
    <t>11389 HWY 987</t>
  </si>
  <si>
    <t>S-6000</t>
  </si>
  <si>
    <t>66630964</t>
  </si>
  <si>
    <t>ANNETTE DANIELS</t>
  </si>
  <si>
    <t>16349 HWY 987</t>
  </si>
  <si>
    <t>S-6025</t>
  </si>
  <si>
    <t>71499353</t>
  </si>
  <si>
    <t>EARLINA HAYS</t>
  </si>
  <si>
    <t>9583 HWY 987</t>
  </si>
  <si>
    <t>S-6050</t>
  </si>
  <si>
    <t>43723487</t>
  </si>
  <si>
    <t xml:space="preserve">OPHA HENSLEY </t>
  </si>
  <si>
    <t>11373 HWY 987</t>
  </si>
  <si>
    <t>S-6075</t>
  </si>
  <si>
    <t>71499326</t>
  </si>
  <si>
    <t>GILBERT HENSLEY</t>
  </si>
  <si>
    <t>386 GILBERT RD</t>
  </si>
  <si>
    <t>S-6100</t>
  </si>
  <si>
    <t>71163003</t>
  </si>
  <si>
    <t>SHANNON PRUITT</t>
  </si>
  <si>
    <t>320 GILBERT RD</t>
  </si>
  <si>
    <t>S-6250</t>
  </si>
  <si>
    <t>71162929</t>
  </si>
  <si>
    <t>MARY SMITH</t>
  </si>
  <si>
    <t>266 HOBERT DR</t>
  </si>
  <si>
    <t>S-6300</t>
  </si>
  <si>
    <t>71455067</t>
  </si>
  <si>
    <t>11122 HWY 987</t>
  </si>
  <si>
    <t>S-6450</t>
  </si>
  <si>
    <t>71162960</t>
  </si>
  <si>
    <t>HAROLD HENSLEY JR</t>
  </si>
  <si>
    <t>14264 HWY 987</t>
  </si>
  <si>
    <t>S-6500</t>
  </si>
  <si>
    <t>71162962</t>
  </si>
  <si>
    <t xml:space="preserve">SUZI DANIELS </t>
  </si>
  <si>
    <t>14277 HWY 987</t>
  </si>
  <si>
    <t>S-7000</t>
  </si>
  <si>
    <t>71455069</t>
  </si>
  <si>
    <t>FULL GOSPEL CHURCH</t>
  </si>
  <si>
    <t>12628 HWY 987</t>
  </si>
  <si>
    <t>S-7100</t>
  </si>
  <si>
    <t>71499282</t>
  </si>
  <si>
    <t>CHARLENE BUNDY</t>
  </si>
  <si>
    <t>365 GILBERT RD</t>
  </si>
  <si>
    <t>S-7150</t>
  </si>
  <si>
    <t>47145966</t>
  </si>
  <si>
    <t>440 GILBERT RD</t>
  </si>
  <si>
    <t>S-7250</t>
  </si>
  <si>
    <t>52212896</t>
  </si>
  <si>
    <t>LOLA GOODIN</t>
  </si>
  <si>
    <t>11950 HWY 987</t>
  </si>
  <si>
    <t>S-7350</t>
  </si>
  <si>
    <t>71499331</t>
  </si>
  <si>
    <t>GILBERT HENSLEY JR</t>
  </si>
  <si>
    <t>394 GILBERT RD</t>
  </si>
  <si>
    <t>S-7400</t>
  </si>
  <si>
    <t>71499328</t>
  </si>
  <si>
    <t>FAITH HOLLINESS CHURCH</t>
  </si>
  <si>
    <t>S-7500</t>
  </si>
  <si>
    <t>71163002</t>
  </si>
  <si>
    <t>ESCO HENSLEY</t>
  </si>
  <si>
    <t>15411 HWY 987</t>
  </si>
  <si>
    <t>S-7800</t>
  </si>
  <si>
    <t>71499278</t>
  </si>
  <si>
    <t xml:space="preserve">JAMES DANIELS </t>
  </si>
  <si>
    <t>15377 HWY 987</t>
  </si>
  <si>
    <t>S-8000</t>
  </si>
  <si>
    <t>49565800</t>
  </si>
  <si>
    <t>WILLIE DANIELS</t>
  </si>
  <si>
    <t xml:space="preserve">15739 HWY 987 </t>
  </si>
  <si>
    <t>S-8100</t>
  </si>
  <si>
    <t>49565802</t>
  </si>
  <si>
    <t>JASON DANIELS</t>
  </si>
  <si>
    <t>15742 HWY 987</t>
  </si>
  <si>
    <t>S-8300</t>
  </si>
  <si>
    <t>RON SWANSON JR</t>
  </si>
  <si>
    <t xml:space="preserve">374 LITTLE CREEK RD </t>
  </si>
  <si>
    <t>9-0010</t>
  </si>
  <si>
    <t xml:space="preserve">MCKINLEY GRUBBS </t>
  </si>
  <si>
    <t>436 LITTLE CREEK RD</t>
  </si>
  <si>
    <t>9-0012</t>
  </si>
  <si>
    <t>WINSTON BRITE</t>
  </si>
  <si>
    <t>456 LITTLE CREEK RD</t>
  </si>
  <si>
    <t>9-0013</t>
  </si>
  <si>
    <t>JACK CLEM</t>
  </si>
  <si>
    <t>579 LITTLE CREEK RD</t>
  </si>
  <si>
    <t>9-0025</t>
  </si>
  <si>
    <t>QUENTIN BRITE</t>
  </si>
  <si>
    <t>612 LITTLE CREEK RD</t>
  </si>
  <si>
    <t>9-0030</t>
  </si>
  <si>
    <t>CHRIS CALDWELL</t>
  </si>
  <si>
    <t>9-0036</t>
  </si>
  <si>
    <t>52158338</t>
  </si>
  <si>
    <t>RUFUS WHITE</t>
  </si>
  <si>
    <t>633 LITTLE CREEK RD</t>
  </si>
  <si>
    <t>9-0040</t>
  </si>
  <si>
    <t>DALE BAKER</t>
  </si>
  <si>
    <t>370 LITTLE CREEK RD</t>
  </si>
  <si>
    <t>9-0050</t>
  </si>
  <si>
    <t>TIM STEWART</t>
  </si>
  <si>
    <t>677 LITTLE CREEK RD</t>
  </si>
  <si>
    <t>9-0500</t>
  </si>
  <si>
    <t>GEORGINA PERKINS</t>
  </si>
  <si>
    <t>446 LITTLE CREEK RD</t>
  </si>
  <si>
    <t>9-0600</t>
  </si>
  <si>
    <t>JACQUATA GRUBBS</t>
  </si>
  <si>
    <t>441 LITTLE CREEK RD</t>
  </si>
  <si>
    <t>9-0630</t>
  </si>
  <si>
    <t>FREDDIE EPPERSON</t>
  </si>
  <si>
    <t>351 LITTLE CREEK RD</t>
  </si>
  <si>
    <t>9-0777</t>
  </si>
  <si>
    <t>49214289</t>
  </si>
  <si>
    <t>RYAN WHITE</t>
  </si>
  <si>
    <t>645 LITTLE CREEK RD</t>
  </si>
  <si>
    <t>9-0991</t>
  </si>
  <si>
    <t>JUDY LANGFORD</t>
  </si>
  <si>
    <t>402 LITTLE CREEK RD</t>
  </si>
  <si>
    <t>9-1025</t>
  </si>
  <si>
    <t>69918688</t>
  </si>
  <si>
    <t>CAROLINE GRUBBS</t>
  </si>
  <si>
    <t>551 LITTLE CREEK RD</t>
  </si>
  <si>
    <t>9-1165</t>
  </si>
  <si>
    <t>TAMMY LEDFORD</t>
  </si>
  <si>
    <t>440 LITTLE CREEK RD</t>
  </si>
  <si>
    <t>9-1199</t>
  </si>
  <si>
    <t>45756398</t>
  </si>
  <si>
    <t>LITTLE CREEK CHURCH</t>
  </si>
  <si>
    <t>550 LITTLE CREEK</t>
  </si>
  <si>
    <t>9-1400</t>
  </si>
  <si>
    <t>48555756</t>
  </si>
  <si>
    <t>JB NAPIER</t>
  </si>
  <si>
    <t>864 LITTLE CREEK</t>
  </si>
  <si>
    <t>9-1518</t>
  </si>
  <si>
    <t>BETTY BAKER</t>
  </si>
  <si>
    <t>368 LITTLE CREEK RD</t>
  </si>
  <si>
    <t>9-1525</t>
  </si>
  <si>
    <t>KATRINA BAKER</t>
  </si>
  <si>
    <t>9-1535</t>
  </si>
  <si>
    <t>82893794</t>
  </si>
  <si>
    <t>RICHARD STEWART</t>
  </si>
  <si>
    <t>589 LITTLE CREEK RD</t>
  </si>
  <si>
    <t>9-1600</t>
  </si>
  <si>
    <t>52196151</t>
  </si>
  <si>
    <t>52199792</t>
  </si>
  <si>
    <t>SCOTT JOHNSON</t>
  </si>
  <si>
    <t>9727 S HWY 421</t>
  </si>
  <si>
    <t>A-0050</t>
  </si>
  <si>
    <t>43723461</t>
  </si>
  <si>
    <t>GARY HUBBS</t>
  </si>
  <si>
    <t>300 HWY 1556</t>
  </si>
  <si>
    <t>A-0054</t>
  </si>
  <si>
    <t>49192376</t>
  </si>
  <si>
    <t>BEN BAKER</t>
  </si>
  <si>
    <t>364 HWY 1556</t>
  </si>
  <si>
    <t>A-0056</t>
  </si>
  <si>
    <t>49192377</t>
  </si>
  <si>
    <t>PAT BAKER</t>
  </si>
  <si>
    <t>386 HWY 1556</t>
  </si>
  <si>
    <t>A-0057</t>
  </si>
  <si>
    <t>82893839</t>
  </si>
  <si>
    <t>CHESTER FOSTER</t>
  </si>
  <si>
    <t>231 BRUCE DR</t>
  </si>
  <si>
    <t>A-0081</t>
  </si>
  <si>
    <t>40395206</t>
  </si>
  <si>
    <t>GEORGE CHAPPELL</t>
  </si>
  <si>
    <t>74 MOSE HOWARD DR</t>
  </si>
  <si>
    <t>A-0105</t>
  </si>
  <si>
    <t>47900241</t>
  </si>
  <si>
    <t>THEO COLLINS</t>
  </si>
  <si>
    <t>161 MOSE HOWARD DR</t>
  </si>
  <si>
    <t>A-0113</t>
  </si>
  <si>
    <t>52208977</t>
  </si>
  <si>
    <t>DEREK MIDDLETON</t>
  </si>
  <si>
    <t>2230 HWY 3001</t>
  </si>
  <si>
    <t>A-0115</t>
  </si>
  <si>
    <t>48164091</t>
  </si>
  <si>
    <t>GARY CUPP</t>
  </si>
  <si>
    <t>150 BIG BERTHE DR</t>
  </si>
  <si>
    <t>A-0147</t>
  </si>
  <si>
    <t>69918658</t>
  </si>
  <si>
    <t>CHARLES H CLEM</t>
  </si>
  <si>
    <t>960 HWY 3001</t>
  </si>
  <si>
    <t>A-0156</t>
  </si>
  <si>
    <t>47145963</t>
  </si>
  <si>
    <t>LENARUE BAPTIST CHURCH</t>
  </si>
  <si>
    <t>133 HWY 990</t>
  </si>
  <si>
    <t>A-0175</t>
  </si>
  <si>
    <t>71163008</t>
  </si>
  <si>
    <t>WINA ABBOTT</t>
  </si>
  <si>
    <t>100 HWY 990</t>
  </si>
  <si>
    <t>A-0225</t>
  </si>
  <si>
    <t>52199871</t>
  </si>
  <si>
    <t>FREDDIE JOHNSON</t>
  </si>
  <si>
    <t>107 HWY 990</t>
  </si>
  <si>
    <t>A-0237</t>
  </si>
  <si>
    <t>71499383</t>
  </si>
  <si>
    <t>FRED JOHNSTON</t>
  </si>
  <si>
    <t>A-0325</t>
  </si>
  <si>
    <t>52199848</t>
  </si>
  <si>
    <t>AMY WILSON</t>
  </si>
  <si>
    <t>153 HWY 990</t>
  </si>
  <si>
    <t>A-0337</t>
  </si>
  <si>
    <t>52199889</t>
  </si>
  <si>
    <t>LUTHER ROBINSON JR</t>
  </si>
  <si>
    <t>195 HWY 990</t>
  </si>
  <si>
    <t>A-0367</t>
  </si>
  <si>
    <t>65755632</t>
  </si>
  <si>
    <t>DAVID N ROBINSON</t>
  </si>
  <si>
    <t>213 HWY 990</t>
  </si>
  <si>
    <t>A-0395</t>
  </si>
  <si>
    <t>52196438</t>
  </si>
  <si>
    <t>40395209</t>
  </si>
  <si>
    <t>TEDDY STEPHENS</t>
  </si>
  <si>
    <t>274 HWY 990</t>
  </si>
  <si>
    <t>A-0424</t>
  </si>
  <si>
    <t>52208943</t>
  </si>
  <si>
    <t>277 HWY 990</t>
  </si>
  <si>
    <t>A-0425</t>
  </si>
  <si>
    <t>47008869</t>
  </si>
  <si>
    <t>GARY CLEM</t>
  </si>
  <si>
    <t>308 HWY 990</t>
  </si>
  <si>
    <t>A-0458</t>
  </si>
  <si>
    <t>49084194</t>
  </si>
  <si>
    <t>JAMES BOLTON JR</t>
  </si>
  <si>
    <t>410 HWY 990</t>
  </si>
  <si>
    <t>A-0462</t>
  </si>
  <si>
    <t>52199841</t>
  </si>
  <si>
    <t>CHARLES HAMLIN</t>
  </si>
  <si>
    <t>103 CIRCLE PINE DR</t>
  </si>
  <si>
    <t>A-0475</t>
  </si>
  <si>
    <t>71455134</t>
  </si>
  <si>
    <t>9600 HWY 421</t>
  </si>
  <si>
    <t>A-0503</t>
  </si>
  <si>
    <t>36427519</t>
  </si>
  <si>
    <t>A-0725</t>
  </si>
  <si>
    <t>29171121</t>
  </si>
  <si>
    <t>SHARON F PHILPOT</t>
  </si>
  <si>
    <t>85 HWY 990</t>
  </si>
  <si>
    <t>A-0777</t>
  </si>
  <si>
    <t>JERRY WEAVER</t>
  </si>
  <si>
    <t>548 HWY 1556</t>
  </si>
  <si>
    <t>A-0999</t>
  </si>
  <si>
    <t>34635346</t>
  </si>
  <si>
    <t>19629124</t>
  </si>
  <si>
    <t>LINDA IRVIN</t>
  </si>
  <si>
    <t>962 HWY 1556</t>
  </si>
  <si>
    <t>A-1245</t>
  </si>
  <si>
    <t>82893828</t>
  </si>
  <si>
    <t xml:space="preserve">HELEN SAYLOR </t>
  </si>
  <si>
    <t>193 MOSES HOWARD RD</t>
  </si>
  <si>
    <t>A-1366</t>
  </si>
  <si>
    <t>47145968</t>
  </si>
  <si>
    <t>JOSEPH ELLIS</t>
  </si>
  <si>
    <t>2356 HWY 3001</t>
  </si>
  <si>
    <t>A-1600</t>
  </si>
  <si>
    <t>04855755</t>
  </si>
  <si>
    <t>SHIRLEY BAKER</t>
  </si>
  <si>
    <t>2085 HWY 1556</t>
  </si>
  <si>
    <t>A-1818</t>
  </si>
  <si>
    <t>121 HWY 990</t>
  </si>
  <si>
    <t>35843375</t>
  </si>
  <si>
    <t>THOMAS ELDRIDGE</t>
  </si>
  <si>
    <t>2474 HWY 3001</t>
  </si>
  <si>
    <t>A-1850</t>
  </si>
  <si>
    <t>43723423</t>
  </si>
  <si>
    <t>RANDY W SAYLOR</t>
  </si>
  <si>
    <t>2054 HWY 1556</t>
  </si>
  <si>
    <t>A-1875</t>
  </si>
  <si>
    <t>47145982</t>
  </si>
  <si>
    <t>CAROLINE CAMPBELL</t>
  </si>
  <si>
    <t>540 OAK DR</t>
  </si>
  <si>
    <t>A-1900</t>
  </si>
  <si>
    <t>48164056</t>
  </si>
  <si>
    <t>JENNIFER NAPIER</t>
  </si>
  <si>
    <t>50 CURVE RD</t>
  </si>
  <si>
    <t>A-2012</t>
  </si>
  <si>
    <t>71499401</t>
  </si>
  <si>
    <t>SANDY REAVIS</t>
  </si>
  <si>
    <t>292 HWY 990</t>
  </si>
  <si>
    <t>A-2051</t>
  </si>
  <si>
    <t>49084191</t>
  </si>
  <si>
    <t>KATHY JOHNSON</t>
  </si>
  <si>
    <t>50 HWY 990</t>
  </si>
  <si>
    <t>A-2125</t>
  </si>
  <si>
    <t>35843383</t>
  </si>
  <si>
    <t>LUTHER ROBINSON</t>
  </si>
  <si>
    <t>295 HWY 990</t>
  </si>
  <si>
    <t>A-2300</t>
  </si>
  <si>
    <t>34167994</t>
  </si>
  <si>
    <t>WAYNE HOFF</t>
  </si>
  <si>
    <t>1359 S HWY 3001</t>
  </si>
  <si>
    <t>A-2306</t>
  </si>
  <si>
    <t>40395210</t>
  </si>
  <si>
    <t>CHESTER CLEM</t>
  </si>
  <si>
    <t>371 HWY 990</t>
  </si>
  <si>
    <t>A-2350</t>
  </si>
  <si>
    <t>19629601</t>
  </si>
  <si>
    <t>203 JOHNSON DR</t>
  </si>
  <si>
    <t>47008867</t>
  </si>
  <si>
    <t>BONNIE WEAVER</t>
  </si>
  <si>
    <t>2865 S. HWY 3001</t>
  </si>
  <si>
    <t>A-2506</t>
  </si>
  <si>
    <t>82893787</t>
  </si>
  <si>
    <t>JIM ENGLE</t>
  </si>
  <si>
    <t>1440 S. HWY 3001</t>
  </si>
  <si>
    <t>A-2612</t>
  </si>
  <si>
    <t>35843310</t>
  </si>
  <si>
    <t>EDWARD HENSLEY</t>
  </si>
  <si>
    <t>80 HWY 990</t>
  </si>
  <si>
    <t>A-2903</t>
  </si>
  <si>
    <t>40395207</t>
  </si>
  <si>
    <t>BRENDA RHYMER</t>
  </si>
  <si>
    <t>755 S US 421</t>
  </si>
  <si>
    <t>A-2925</t>
  </si>
  <si>
    <t>71499325</t>
  </si>
  <si>
    <t>1320 S US HWY 3001</t>
  </si>
  <si>
    <t>71499345</t>
  </si>
  <si>
    <t>HOWARD ENGINEERING II</t>
  </si>
  <si>
    <t>6810 HWY 1556</t>
  </si>
  <si>
    <t>A-3365</t>
  </si>
  <si>
    <t>48486594</t>
  </si>
  <si>
    <t>A-3415</t>
  </si>
  <si>
    <t>35843301</t>
  </si>
  <si>
    <t>52211789</t>
  </si>
  <si>
    <t>47146053</t>
  </si>
  <si>
    <t>2765 HWY 3001</t>
  </si>
  <si>
    <t>A-3800</t>
  </si>
  <si>
    <t>03172618</t>
  </si>
  <si>
    <t>BETTY DUFF</t>
  </si>
  <si>
    <t>152 HWY 990</t>
  </si>
  <si>
    <t>A-3945</t>
  </si>
  <si>
    <t>71499359</t>
  </si>
  <si>
    <t>1962905</t>
  </si>
  <si>
    <t>JAMES POSEY</t>
  </si>
  <si>
    <t>333 HWY 990</t>
  </si>
  <si>
    <t>A-4203</t>
  </si>
  <si>
    <t>48164087</t>
  </si>
  <si>
    <t xml:space="preserve">647 HWY 3001 COALGOOD </t>
  </si>
  <si>
    <t>A-4403</t>
  </si>
  <si>
    <t>19629594</t>
  </si>
  <si>
    <t>ROBERT E BROCK</t>
  </si>
  <si>
    <t>1515 HWY 1556</t>
  </si>
  <si>
    <t>A-4963</t>
  </si>
  <si>
    <t>653205</t>
  </si>
  <si>
    <t>JOSH CURRY</t>
  </si>
  <si>
    <t>2039 HWY 1556</t>
  </si>
  <si>
    <t>A-5009</t>
  </si>
  <si>
    <t>34586195</t>
  </si>
  <si>
    <t>RICHARD BROCK</t>
  </si>
  <si>
    <t>123 WAMPUS CREEK</t>
  </si>
  <si>
    <t>A-5250</t>
  </si>
  <si>
    <t>66631161</t>
  </si>
  <si>
    <t>228 HWY 990</t>
  </si>
  <si>
    <t>71162492</t>
  </si>
  <si>
    <t>JAMES E BAKER</t>
  </si>
  <si>
    <t>A-6500</t>
  </si>
  <si>
    <t>19629522</t>
  </si>
  <si>
    <t>2084 HWY 1556</t>
  </si>
  <si>
    <t>35843304</t>
  </si>
  <si>
    <t>CHEVROLET CHURCH</t>
  </si>
  <si>
    <t>6318 HWY 421</t>
  </si>
  <si>
    <t>B-0035</t>
  </si>
  <si>
    <t>49192294</t>
  </si>
  <si>
    <t>IVA JEAN DOPELL</t>
  </si>
  <si>
    <t>99 HWY 2074</t>
  </si>
  <si>
    <t>B-0100</t>
  </si>
  <si>
    <t>43723475</t>
  </si>
  <si>
    <t>ALVIS FOX</t>
  </si>
  <si>
    <t>29 HWY 2074</t>
  </si>
  <si>
    <t>B-0103</t>
  </si>
  <si>
    <t>43723482</t>
  </si>
  <si>
    <t>DAVID FOX</t>
  </si>
  <si>
    <t>55 HWY 2074</t>
  </si>
  <si>
    <t>B-0105</t>
  </si>
  <si>
    <t>43723483</t>
  </si>
  <si>
    <t>JERRY METCALF</t>
  </si>
  <si>
    <t>48 FARMERS MILL RD</t>
  </si>
  <si>
    <t>B-0304</t>
  </si>
  <si>
    <t>48486597</t>
  </si>
  <si>
    <t>CAROLYN METCALF</t>
  </si>
  <si>
    <t>62 FARMERS MILL RD</t>
  </si>
  <si>
    <t>B-0307</t>
  </si>
  <si>
    <t>48486596</t>
  </si>
  <si>
    <t>TOM MCCURRY</t>
  </si>
  <si>
    <t>304 FARMERS MILL RD</t>
  </si>
  <si>
    <t>B-0318</t>
  </si>
  <si>
    <t>52199847</t>
  </si>
  <si>
    <t>CHARLOTTE HODGE</t>
  </si>
  <si>
    <t>5020 HWY 421</t>
  </si>
  <si>
    <t>B-0329</t>
  </si>
  <si>
    <t>49805966</t>
  </si>
  <si>
    <t>MARK BUSHNELL</t>
  </si>
  <si>
    <t>455 FARMERS MILL RD</t>
  </si>
  <si>
    <t>B-0330</t>
  </si>
  <si>
    <t>47900240</t>
  </si>
  <si>
    <t>4946 HWY 421</t>
  </si>
  <si>
    <t>B-0341</t>
  </si>
  <si>
    <t>52208946</t>
  </si>
  <si>
    <t>COLLEN SMITH</t>
  </si>
  <si>
    <t>120 PINE BR</t>
  </si>
  <si>
    <t>B-0343</t>
  </si>
  <si>
    <t>40395225</t>
  </si>
  <si>
    <t>TIM SMITH</t>
  </si>
  <si>
    <t>172 PINE DR</t>
  </si>
  <si>
    <t>B-0349</t>
  </si>
  <si>
    <t>RT WELDING</t>
  </si>
  <si>
    <t>140 CHEVORLET CAMP</t>
  </si>
  <si>
    <t>B-0650</t>
  </si>
  <si>
    <t>48301774</t>
  </si>
  <si>
    <t>PHYLLIS DEAN</t>
  </si>
  <si>
    <t>43 KNOB LN</t>
  </si>
  <si>
    <t>B-1088</t>
  </si>
  <si>
    <t>49084185</t>
  </si>
  <si>
    <t>VICKIE BLANTON</t>
  </si>
  <si>
    <t>54 HAMPTON RD</t>
  </si>
  <si>
    <t>B-1512</t>
  </si>
  <si>
    <t>35843329</t>
  </si>
  <si>
    <t>LUTHER GREEN</t>
  </si>
  <si>
    <t>32 HAMPTON RD</t>
  </si>
  <si>
    <t>B-1520</t>
  </si>
  <si>
    <t>71499390</t>
  </si>
  <si>
    <t>TIM YOST</t>
  </si>
  <si>
    <t>459 FARMERS MILL RD</t>
  </si>
  <si>
    <t>B-1625</t>
  </si>
  <si>
    <t>49214287</t>
  </si>
  <si>
    <t>MATTHEW NAPIER</t>
  </si>
  <si>
    <t>370 READY MIX RD</t>
  </si>
  <si>
    <t>B-1629</t>
  </si>
  <si>
    <t>47145986</t>
  </si>
  <si>
    <t>CHARLES BLANTON</t>
  </si>
  <si>
    <t>18 5TH ST</t>
  </si>
  <si>
    <t>B-1825</t>
  </si>
  <si>
    <t>47900073</t>
  </si>
  <si>
    <t>KENNY COOTS</t>
  </si>
  <si>
    <t>10 4TH ST</t>
  </si>
  <si>
    <t>B-2178</t>
  </si>
  <si>
    <t>35843319</t>
  </si>
  <si>
    <t>MARK SHEPHERD</t>
  </si>
  <si>
    <t>191 1ST ST</t>
  </si>
  <si>
    <t>B-2220</t>
  </si>
  <si>
    <t>43723411</t>
  </si>
  <si>
    <t>BONNIE HAWKS</t>
  </si>
  <si>
    <t>4429 RIVER ST</t>
  </si>
  <si>
    <t>B-2345</t>
  </si>
  <si>
    <t>41746006</t>
  </si>
  <si>
    <t>CHRIS MCCLAIN</t>
  </si>
  <si>
    <t>261 GRAYS BRANCH</t>
  </si>
  <si>
    <t>B-2406</t>
  </si>
  <si>
    <t>71163011</t>
  </si>
  <si>
    <t>DONNA WARREN</t>
  </si>
  <si>
    <t>90 HWY 2427</t>
  </si>
  <si>
    <t>B-2407</t>
  </si>
  <si>
    <t>52199874</t>
  </si>
  <si>
    <t>JACKIE BLANTON</t>
  </si>
  <si>
    <t>64 MORGAN DR</t>
  </si>
  <si>
    <t>B-2475</t>
  </si>
  <si>
    <t>43723410</t>
  </si>
  <si>
    <t>JENNIFER ALLEN</t>
  </si>
  <si>
    <t>945 GRAYS DR</t>
  </si>
  <si>
    <t>B-2565</t>
  </si>
  <si>
    <t>71162928</t>
  </si>
  <si>
    <t>63 2ND ST</t>
  </si>
  <si>
    <t>21014718</t>
  </si>
  <si>
    <t>APPALACHIAN CHALLENGE</t>
  </si>
  <si>
    <t>465 GRAYS DR</t>
  </si>
  <si>
    <t>B-2875</t>
  </si>
  <si>
    <t>52194938</t>
  </si>
  <si>
    <t>TAMMY FREEMAN</t>
  </si>
  <si>
    <t>7 6TH ST</t>
  </si>
  <si>
    <t>B-3275</t>
  </si>
  <si>
    <t>104 4TH ST APT A</t>
  </si>
  <si>
    <t>66631151</t>
  </si>
  <si>
    <t>MARJETTA TURNER</t>
  </si>
  <si>
    <t>26 MORGAN DR</t>
  </si>
  <si>
    <t>B-3333</t>
  </si>
  <si>
    <t>36427669</t>
  </si>
  <si>
    <t>PAT BALL</t>
  </si>
  <si>
    <t>83 MORGAN DR</t>
  </si>
  <si>
    <t>B-3390</t>
  </si>
  <si>
    <t>97586539</t>
  </si>
  <si>
    <t>88 MORGAN DR</t>
  </si>
  <si>
    <t>B-3415</t>
  </si>
  <si>
    <t>52199803</t>
  </si>
  <si>
    <t>FAYE CRAIG</t>
  </si>
  <si>
    <t>60 LANGLEY DR</t>
  </si>
  <si>
    <t>B-3433</t>
  </si>
  <si>
    <t>47900064</t>
  </si>
  <si>
    <t>RUTH CLEM</t>
  </si>
  <si>
    <t>76 LANGLEY DR</t>
  </si>
  <si>
    <t>B-3477</t>
  </si>
  <si>
    <t>43723419</t>
  </si>
  <si>
    <t>93 7TH ST</t>
  </si>
  <si>
    <t>B-3496</t>
  </si>
  <si>
    <t>48164089</t>
  </si>
  <si>
    <t>MARCELLA WHITAKER</t>
  </si>
  <si>
    <t>250 READY MIX RD</t>
  </si>
  <si>
    <t>B-3500</t>
  </si>
  <si>
    <t>66631032</t>
  </si>
  <si>
    <t>SCOTT A BLANTON</t>
  </si>
  <si>
    <t>B-3575</t>
  </si>
  <si>
    <t>35437010</t>
  </si>
  <si>
    <t>JUDY LUNDY</t>
  </si>
  <si>
    <t>258 READY MIX RD</t>
  </si>
  <si>
    <t>B-3600</t>
  </si>
  <si>
    <t>48164067</t>
  </si>
  <si>
    <t>ANGIE GROSS</t>
  </si>
  <si>
    <t>102 1ST ST</t>
  </si>
  <si>
    <t>B-3603</t>
  </si>
  <si>
    <t>43723418</t>
  </si>
  <si>
    <t>VALERIE BODY</t>
  </si>
  <si>
    <t>254 READY MIX RD</t>
  </si>
  <si>
    <t>B-3625</t>
  </si>
  <si>
    <t>35843368</t>
  </si>
  <si>
    <t>TERESA SNELLING</t>
  </si>
  <si>
    <t>403 READY MIX RD</t>
  </si>
  <si>
    <t>B-3725</t>
  </si>
  <si>
    <t>34350572</t>
  </si>
  <si>
    <t>BETTY KEITH</t>
  </si>
  <si>
    <t>384 READY MIX RD</t>
  </si>
  <si>
    <t>B-3750</t>
  </si>
  <si>
    <t>45756440</t>
  </si>
  <si>
    <t>5TH ST APT 25B</t>
  </si>
  <si>
    <t>66631066</t>
  </si>
  <si>
    <t>CHARLES KEITH</t>
  </si>
  <si>
    <t>484 READY MIX RD</t>
  </si>
  <si>
    <t>B-3825</t>
  </si>
  <si>
    <t>36427598</t>
  </si>
  <si>
    <t>SILAS FARMER</t>
  </si>
  <si>
    <t>569 READY MIX RD</t>
  </si>
  <si>
    <t>B-3900</t>
  </si>
  <si>
    <t>71455102</t>
  </si>
  <si>
    <t>SANDRA ENGLE</t>
  </si>
  <si>
    <t>104 4TH ST APT B</t>
  </si>
  <si>
    <t>B-4019</t>
  </si>
  <si>
    <t>66631165</t>
  </si>
  <si>
    <t>ANGEL GROSS</t>
  </si>
  <si>
    <t>30 2ND ST</t>
  </si>
  <si>
    <t>B-4040</t>
  </si>
  <si>
    <t>49214223</t>
  </si>
  <si>
    <t>WILLARD HICKEY</t>
  </si>
  <si>
    <t>580 TWAY HOLLOW</t>
  </si>
  <si>
    <t>B-4050</t>
  </si>
  <si>
    <t>43723460</t>
  </si>
  <si>
    <t>DAVID A PACE</t>
  </si>
  <si>
    <t>863 GRAYS DR</t>
  </si>
  <si>
    <t>B-4127</t>
  </si>
  <si>
    <t>35847365</t>
  </si>
  <si>
    <t>AARON E MILLS</t>
  </si>
  <si>
    <t>55/ GRAYS DR</t>
  </si>
  <si>
    <t>B-4150</t>
  </si>
  <si>
    <t>49214219</t>
  </si>
  <si>
    <t>TIMOTHY RICE</t>
  </si>
  <si>
    <t>366 TWAY HOLLOW</t>
  </si>
  <si>
    <t>B-4300</t>
  </si>
  <si>
    <t>34635370</t>
  </si>
  <si>
    <t>5517 S HWY 421</t>
  </si>
  <si>
    <t>34635349</t>
  </si>
  <si>
    <t>JUDY CASTEEL</t>
  </si>
  <si>
    <t>188 1ST ST</t>
  </si>
  <si>
    <t>B-4437</t>
  </si>
  <si>
    <t>48164043</t>
  </si>
  <si>
    <t>GRAYS KNOB BIBLE CHURCH</t>
  </si>
  <si>
    <t>56 GRAYS DR</t>
  </si>
  <si>
    <t>B-4465</t>
  </si>
  <si>
    <t>40432206</t>
  </si>
  <si>
    <t>OLIN FARMER</t>
  </si>
  <si>
    <t>47 6TH ST</t>
  </si>
  <si>
    <t>B-4500</t>
  </si>
  <si>
    <t>48164112</t>
  </si>
  <si>
    <t>HOUSE 12 APT 2 (GRAYS KNOB)</t>
  </si>
  <si>
    <t>KATHY MINOR</t>
  </si>
  <si>
    <t>B-4525</t>
  </si>
  <si>
    <t>03172634</t>
  </si>
  <si>
    <t>WILMA CHAUDRY</t>
  </si>
  <si>
    <t>77 PINE DR</t>
  </si>
  <si>
    <t>B-4550</t>
  </si>
  <si>
    <t>52199873</t>
  </si>
  <si>
    <t>NETTIE SNELLINGS</t>
  </si>
  <si>
    <t>3493 US HWY 421</t>
  </si>
  <si>
    <t>B-4620</t>
  </si>
  <si>
    <t>48486570</t>
  </si>
  <si>
    <t>HOUSE 12 APT 4 (GRAYS KNOB)</t>
  </si>
  <si>
    <t>35843380</t>
  </si>
  <si>
    <t>JUDY ARVIN FEE</t>
  </si>
  <si>
    <t>6512 HWY 421</t>
  </si>
  <si>
    <t>B-4911</t>
  </si>
  <si>
    <t>35843374</t>
  </si>
  <si>
    <t>39 FARMERS MILL RD</t>
  </si>
  <si>
    <t>35843334</t>
  </si>
  <si>
    <t>MIKE G EALY</t>
  </si>
  <si>
    <t>394 RADY MIX RD</t>
  </si>
  <si>
    <t>B-5006</t>
  </si>
  <si>
    <t>66631174</t>
  </si>
  <si>
    <t>ROBBIE HONEYCUTT</t>
  </si>
  <si>
    <t>183 PINEBRANCH RD</t>
  </si>
  <si>
    <t>B-5007</t>
  </si>
  <si>
    <t>LEON GIBBONS</t>
  </si>
  <si>
    <t>30 EVERGREEN RD</t>
  </si>
  <si>
    <t>B-5099</t>
  </si>
  <si>
    <t>40395224</t>
  </si>
  <si>
    <t>4980 HWY 421</t>
  </si>
  <si>
    <t>B-5200</t>
  </si>
  <si>
    <t>2692194</t>
  </si>
  <si>
    <t>WILLIAM R PHILPOT</t>
  </si>
  <si>
    <t>75 LANGLEY DR</t>
  </si>
  <si>
    <t>B-5216</t>
  </si>
  <si>
    <t>66631188</t>
  </si>
  <si>
    <t>108 2ND ST</t>
  </si>
  <si>
    <t>B-5514</t>
  </si>
  <si>
    <t>19629232</t>
  </si>
  <si>
    <t>JERRY FORD</t>
  </si>
  <si>
    <t>460 READY MIX RD</t>
  </si>
  <si>
    <t>B-5666</t>
  </si>
  <si>
    <t>47900066</t>
  </si>
  <si>
    <t xml:space="preserve">MELENA DUFF </t>
  </si>
  <si>
    <t>HOUSE 12 APT 5 (GRAYS KNOB)</t>
  </si>
  <si>
    <t>B-5685</t>
  </si>
  <si>
    <t>SHELBY BURTON</t>
  </si>
  <si>
    <t>4TH ST LOT 13</t>
  </si>
  <si>
    <t>B-5718</t>
  </si>
  <si>
    <t>35843384</t>
  </si>
  <si>
    <t>JIMMY CARMICAL</t>
  </si>
  <si>
    <t>38 3RD ST</t>
  </si>
  <si>
    <t>B-5750</t>
  </si>
  <si>
    <t>69918664</t>
  </si>
  <si>
    <t>AVA STWEART</t>
  </si>
  <si>
    <t>66 HAMPTON RD</t>
  </si>
  <si>
    <t>B-5765</t>
  </si>
  <si>
    <t>43728485</t>
  </si>
  <si>
    <t>GRAYS KNOB PENTECOSTAL</t>
  </si>
  <si>
    <t>4254 HWY 421</t>
  </si>
  <si>
    <t>B-6000</t>
  </si>
  <si>
    <t>43723484</t>
  </si>
  <si>
    <t>MIKE LANDIS</t>
  </si>
  <si>
    <t>10 VALLEY DR</t>
  </si>
  <si>
    <t>B-6050</t>
  </si>
  <si>
    <t>71499272</t>
  </si>
  <si>
    <t>HOUSE 12 APT 3 (GRAYS KNOB)</t>
  </si>
  <si>
    <t>43723451</t>
  </si>
  <si>
    <t>JASON SAYLOR</t>
  </si>
  <si>
    <t>42 6TH ST</t>
  </si>
  <si>
    <t>B-6100</t>
  </si>
  <si>
    <t>35487037</t>
  </si>
  <si>
    <t>3RD ST HOUSE 12 APT 7</t>
  </si>
  <si>
    <t>69918670</t>
  </si>
  <si>
    <t>652998</t>
  </si>
  <si>
    <t>TIM ENGLE JR</t>
  </si>
  <si>
    <t>420 GRAYS DR</t>
  </si>
  <si>
    <t>B-6350</t>
  </si>
  <si>
    <t>43723397</t>
  </si>
  <si>
    <t>JOE GREENE</t>
  </si>
  <si>
    <t>101 1ST ST</t>
  </si>
  <si>
    <t>B-6665</t>
  </si>
  <si>
    <t>03172643</t>
  </si>
  <si>
    <t>EARL MCKINNEY</t>
  </si>
  <si>
    <t>465 GRAYS DR (HALL GYM)</t>
  </si>
  <si>
    <t>B-6700</t>
  </si>
  <si>
    <t>43723414</t>
  </si>
  <si>
    <t>JOSEPH BLANTON</t>
  </si>
  <si>
    <t>82 PINE DR</t>
  </si>
  <si>
    <t>B-6875</t>
  </si>
  <si>
    <t>12786940</t>
  </si>
  <si>
    <t>MOUNTAIN CONST, CONERETE</t>
  </si>
  <si>
    <t>27 GRAYS DR</t>
  </si>
  <si>
    <t>B-7000</t>
  </si>
  <si>
    <t>69918675</t>
  </si>
  <si>
    <t>CUMBERLAND COAL</t>
  </si>
  <si>
    <t>PO BOX 878</t>
  </si>
  <si>
    <t>B-7050</t>
  </si>
  <si>
    <t>43723421</t>
  </si>
  <si>
    <t>262 READY MIX RD</t>
  </si>
  <si>
    <t>49192303</t>
  </si>
  <si>
    <t xml:space="preserve">ELIZABETH CLEM </t>
  </si>
  <si>
    <t>47900274</t>
  </si>
  <si>
    <t>GEORGES DAMEE</t>
  </si>
  <si>
    <t>386 READY MIX</t>
  </si>
  <si>
    <t>B-8735</t>
  </si>
  <si>
    <t>43723441</t>
  </si>
  <si>
    <t>CHRISTINA SMITH</t>
  </si>
  <si>
    <t>185 PINE DR</t>
  </si>
  <si>
    <t>49805967</t>
  </si>
  <si>
    <t>OLYMPIC HOMES 135</t>
  </si>
  <si>
    <t>B-9400</t>
  </si>
  <si>
    <t>49805965</t>
  </si>
  <si>
    <t>OLYMPIC HOMES 136</t>
  </si>
  <si>
    <t>B-9425</t>
  </si>
  <si>
    <t>49848970</t>
  </si>
  <si>
    <t>OLYMPIC HOMES 137</t>
  </si>
  <si>
    <t>B-9450</t>
  </si>
  <si>
    <t>49805964</t>
  </si>
  <si>
    <t>OLYMPIC HOMES 138</t>
  </si>
  <si>
    <t>B-9475</t>
  </si>
  <si>
    <t>49805968</t>
  </si>
  <si>
    <t>OLYMPIC HOMES 139</t>
  </si>
  <si>
    <t>B-9525</t>
  </si>
  <si>
    <t>49805969</t>
  </si>
  <si>
    <t>OLYMPIC HOMES 140</t>
  </si>
  <si>
    <t>B-9550</t>
  </si>
  <si>
    <t>48163993</t>
  </si>
  <si>
    <t>OLYMPIC HOMES 141</t>
  </si>
  <si>
    <t>B-9600</t>
  </si>
  <si>
    <t>82893837</t>
  </si>
  <si>
    <t>OLYMPIC HOMES 142</t>
  </si>
  <si>
    <t>B-9625</t>
  </si>
  <si>
    <t>48164104</t>
  </si>
  <si>
    <t>OLYMPIC HOMES 143</t>
  </si>
  <si>
    <t>B-9650</t>
  </si>
  <si>
    <t>43723420</t>
  </si>
  <si>
    <t>OLYMPIC HOMES 144</t>
  </si>
  <si>
    <t>B-9675</t>
  </si>
  <si>
    <t>82893840</t>
  </si>
  <si>
    <t>OLYMPIC HOMES 145</t>
  </si>
  <si>
    <t>B-9700</t>
  </si>
  <si>
    <t>47146006</t>
  </si>
  <si>
    <t>OLYMPIC HOMES 146</t>
  </si>
  <si>
    <t>B-9725</t>
  </si>
  <si>
    <t>1828357</t>
  </si>
  <si>
    <t>OLYMPIC HOMES 148</t>
  </si>
  <si>
    <t xml:space="preserve">READY MIX </t>
  </si>
  <si>
    <t>B-9775</t>
  </si>
  <si>
    <t>43723417</t>
  </si>
  <si>
    <t>OLYMPIC HOMES 149</t>
  </si>
  <si>
    <t>B-9800</t>
  </si>
  <si>
    <t>35843295</t>
  </si>
  <si>
    <t>OLYMPIC HOMES 151</t>
  </si>
  <si>
    <t>B-9850</t>
  </si>
  <si>
    <t>JAY MARJA</t>
  </si>
  <si>
    <t>2550 W HWY 72</t>
  </si>
  <si>
    <t>C-0073</t>
  </si>
  <si>
    <t>49214284</t>
  </si>
  <si>
    <t>MELISSA MOORE</t>
  </si>
  <si>
    <t>C-0096</t>
  </si>
  <si>
    <t>43723467</t>
  </si>
  <si>
    <t>FRANK GOSHEN</t>
  </si>
  <si>
    <t>3170 HWY 72</t>
  </si>
  <si>
    <t>C-0101</t>
  </si>
  <si>
    <t>3331 W HWY 72</t>
  </si>
  <si>
    <t>2692202</t>
  </si>
  <si>
    <t>REPPY BARRETT</t>
  </si>
  <si>
    <t>2817 HWY 72</t>
  </si>
  <si>
    <t>C-0211</t>
  </si>
  <si>
    <t>49848866</t>
  </si>
  <si>
    <t>CARL MOSES</t>
  </si>
  <si>
    <t>142 ANDERSON ST</t>
  </si>
  <si>
    <t>C-0275</t>
  </si>
  <si>
    <t>65755595</t>
  </si>
  <si>
    <t>DAVID GILLESPIE</t>
  </si>
  <si>
    <t>125 DOGWOOD DR</t>
  </si>
  <si>
    <t>C-0398</t>
  </si>
  <si>
    <t>82893841</t>
  </si>
  <si>
    <t>VIRGINIA L BALL</t>
  </si>
  <si>
    <t>65 HAROLD ST</t>
  </si>
  <si>
    <t>C-0426</t>
  </si>
  <si>
    <t>19629159</t>
  </si>
  <si>
    <t>MARGARET MOSES</t>
  </si>
  <si>
    <t>11 WARD DRIVE</t>
  </si>
  <si>
    <t>C-0575</t>
  </si>
  <si>
    <t>35843376</t>
  </si>
  <si>
    <t>KATHLEEN BALL</t>
  </si>
  <si>
    <t>201 LOWER ELCOMB DR</t>
  </si>
  <si>
    <t>C-0693</t>
  </si>
  <si>
    <t>48164059</t>
  </si>
  <si>
    <t>RONNIE E FARLEY</t>
  </si>
  <si>
    <t>36 FARLEY ST</t>
  </si>
  <si>
    <t>C-0737</t>
  </si>
  <si>
    <t>48164107</t>
  </si>
  <si>
    <t>GARY P BRANSON</t>
  </si>
  <si>
    <t>152 COUNTY PIKE</t>
  </si>
  <si>
    <t>C-0888</t>
  </si>
  <si>
    <t>49192401</t>
  </si>
  <si>
    <t>JOHNNY BRYANT</t>
  </si>
  <si>
    <t>212 UPPER ELCOMB</t>
  </si>
  <si>
    <t>C-0900</t>
  </si>
  <si>
    <t>43723402</t>
  </si>
  <si>
    <t>74 JOHNSON ST</t>
  </si>
  <si>
    <t>C-0988</t>
  </si>
  <si>
    <t>40395165</t>
  </si>
  <si>
    <t>GARY L BRANSON</t>
  </si>
  <si>
    <t>C-0995</t>
  </si>
  <si>
    <t>82893830</t>
  </si>
  <si>
    <t>MIKE LONG</t>
  </si>
  <si>
    <t>94 BRANSON ST</t>
  </si>
  <si>
    <t>C-1037</t>
  </si>
  <si>
    <t>1828322</t>
  </si>
  <si>
    <t>HARRY K SHEPHERD</t>
  </si>
  <si>
    <t>68 CORNETT ST</t>
  </si>
  <si>
    <t>C-1053</t>
  </si>
  <si>
    <t>49214335</t>
  </si>
  <si>
    <t>BILLY R THOMAS I</t>
  </si>
  <si>
    <t>10 SHOPE LN</t>
  </si>
  <si>
    <t>C-1205</t>
  </si>
  <si>
    <t>35843317</t>
  </si>
  <si>
    <t>BILLY RAY THOMAS II</t>
  </si>
  <si>
    <t>C-1210</t>
  </si>
  <si>
    <t>49214333</t>
  </si>
  <si>
    <t>BRENDA SMIDDY</t>
  </si>
  <si>
    <t>4122 W HWY 72</t>
  </si>
  <si>
    <t>C-1266</t>
  </si>
  <si>
    <t>34167989</t>
  </si>
  <si>
    <t>2519 HWY 72 APT 4</t>
  </si>
  <si>
    <t>69918680</t>
  </si>
  <si>
    <t>ANN WALKER</t>
  </si>
  <si>
    <t>32 HAROLD ST</t>
  </si>
  <si>
    <t>C-1299</t>
  </si>
  <si>
    <t>653174</t>
  </si>
  <si>
    <t>BRYAN KEY</t>
  </si>
  <si>
    <t>104 SUNSET LN</t>
  </si>
  <si>
    <t>C-1311</t>
  </si>
  <si>
    <t>43723409</t>
  </si>
  <si>
    <t>RICKY BALL</t>
  </si>
  <si>
    <t>100 OHIO ST</t>
  </si>
  <si>
    <t>C-1358</t>
  </si>
  <si>
    <t>43723390</t>
  </si>
  <si>
    <t>GRACIE GOSHEN</t>
  </si>
  <si>
    <t>32 OHIO ST</t>
  </si>
  <si>
    <t>C-1378</t>
  </si>
  <si>
    <t>43723403</t>
  </si>
  <si>
    <t>CLARENCE JOHNSON</t>
  </si>
  <si>
    <t>29 HWY 2427</t>
  </si>
  <si>
    <t>C-1390</t>
  </si>
  <si>
    <t>35843345</t>
  </si>
  <si>
    <t>CHARLES POWERS</t>
  </si>
  <si>
    <t>53 MEADOWS BROOK LANE</t>
  </si>
  <si>
    <t>C-1425</t>
  </si>
  <si>
    <t>49848865</t>
  </si>
  <si>
    <t>FRED SKIDMORE</t>
  </si>
  <si>
    <t>74 MEADOWS BROOK LANE</t>
  </si>
  <si>
    <t>C-1450</t>
  </si>
  <si>
    <t>43723407</t>
  </si>
  <si>
    <t>GARY HENSON JR</t>
  </si>
  <si>
    <t>128 MEADOW BROOK LANE</t>
  </si>
  <si>
    <t>C-1487</t>
  </si>
  <si>
    <t>35843349</t>
  </si>
  <si>
    <t>DOUG COLLINS</t>
  </si>
  <si>
    <t>172 MEADOW BROOK LANE</t>
  </si>
  <si>
    <t>C-1501</t>
  </si>
  <si>
    <t>65755621</t>
  </si>
  <si>
    <t>BARBARA MARTIN</t>
  </si>
  <si>
    <t>50 COUNTY PIKE</t>
  </si>
  <si>
    <t>C-1540</t>
  </si>
  <si>
    <t>52211782</t>
  </si>
  <si>
    <t>48486689</t>
  </si>
  <si>
    <t>DELLA MARTIN</t>
  </si>
  <si>
    <t>60 COUNTY PIKE</t>
  </si>
  <si>
    <t>C-1560</t>
  </si>
  <si>
    <t>34350706</t>
  </si>
  <si>
    <t>JAMIE HOSKINS</t>
  </si>
  <si>
    <t>67 FARM DR</t>
  </si>
  <si>
    <t>C-1613</t>
  </si>
  <si>
    <t>52208937</t>
  </si>
  <si>
    <t>49192372</t>
  </si>
  <si>
    <t>CHARLES SARGENT</t>
  </si>
  <si>
    <t>77 DOGWOOD DR</t>
  </si>
  <si>
    <t>C-1744</t>
  </si>
  <si>
    <t>653130</t>
  </si>
  <si>
    <t>SHELIA CANNON</t>
  </si>
  <si>
    <t>256 LOWER ELCOMB DR</t>
  </si>
  <si>
    <t>C-1855</t>
  </si>
  <si>
    <t>43723427</t>
  </si>
  <si>
    <t xml:space="preserve">KAREN C HARRIS </t>
  </si>
  <si>
    <t>383 UPPER ELCOMB LOT 1</t>
  </si>
  <si>
    <t>C-1865</t>
  </si>
  <si>
    <t>69918714</t>
  </si>
  <si>
    <t>JEFF BRANSON</t>
  </si>
  <si>
    <t>110 DOGWOOD DR</t>
  </si>
  <si>
    <t>C-1875</t>
  </si>
  <si>
    <t>71499403</t>
  </si>
  <si>
    <t xml:space="preserve">JESSIE MCKINNEY </t>
  </si>
  <si>
    <t>167 POPE HILL</t>
  </si>
  <si>
    <t>C-1913</t>
  </si>
  <si>
    <t>66631030</t>
  </si>
  <si>
    <t>FRANCISCO C ROMAN</t>
  </si>
  <si>
    <t>61 UPPER ELCOMB</t>
  </si>
  <si>
    <t>C-1937</t>
  </si>
  <si>
    <t>71499294</t>
  </si>
  <si>
    <t>RONNIE SMITH</t>
  </si>
  <si>
    <t>109 BLANTON DR</t>
  </si>
  <si>
    <t>C-2011</t>
  </si>
  <si>
    <t>383 UPPER ELCOMB LOT 10</t>
  </si>
  <si>
    <t>49848869</t>
  </si>
  <si>
    <t>JIMMY ARVIN</t>
  </si>
  <si>
    <t>38 HAROLD ST</t>
  </si>
  <si>
    <t>C-2125</t>
  </si>
  <si>
    <t>69918700</t>
  </si>
  <si>
    <t>2519 HWY 72 APT 3</t>
  </si>
  <si>
    <t>383 UPPER ELCOMB LOT 16</t>
  </si>
  <si>
    <t>JAY DEAN</t>
  </si>
  <si>
    <t>C-2423</t>
  </si>
  <si>
    <t>52199845</t>
  </si>
  <si>
    <t xml:space="preserve">BOBBIE BOWLING </t>
  </si>
  <si>
    <t>192 MORRIS LN</t>
  </si>
  <si>
    <t>C-2450</t>
  </si>
  <si>
    <t>52199838</t>
  </si>
  <si>
    <t>CALVIN FOLEY</t>
  </si>
  <si>
    <t>130 LOWER ELCOMB DR</t>
  </si>
  <si>
    <t>C-2725</t>
  </si>
  <si>
    <t>400 POPE HILL</t>
  </si>
  <si>
    <t>43723465</t>
  </si>
  <si>
    <t>ABDUAL KADER DAHHAN</t>
  </si>
  <si>
    <t>111 SUNSET DR</t>
  </si>
  <si>
    <t>C-2850</t>
  </si>
  <si>
    <t>49202852</t>
  </si>
  <si>
    <t>C-2875</t>
  </si>
  <si>
    <t>47146056</t>
  </si>
  <si>
    <t>TONYA VESTAL</t>
  </si>
  <si>
    <t>20 MORRIS LN</t>
  </si>
  <si>
    <t>C-2902</t>
  </si>
  <si>
    <t>48164061</t>
  </si>
  <si>
    <t>LOWE RENTAL</t>
  </si>
  <si>
    <t>3868 HWY 72</t>
  </si>
  <si>
    <t>C-2936</t>
  </si>
  <si>
    <t>41 HAROLD ST</t>
  </si>
  <si>
    <t>82893833</t>
  </si>
  <si>
    <t>STAN NICLEY JR</t>
  </si>
  <si>
    <t>95 BRANSON ST</t>
  </si>
  <si>
    <t>C-2975</t>
  </si>
  <si>
    <t>DIANNA MADON</t>
  </si>
  <si>
    <t>467 UPPER ELCOMB DR</t>
  </si>
  <si>
    <t>C-3099</t>
  </si>
  <si>
    <t>03172695</t>
  </si>
  <si>
    <t>107 SUNSET DR</t>
  </si>
  <si>
    <t>5 HOLIDAY DR</t>
  </si>
  <si>
    <t>34586184</t>
  </si>
  <si>
    <t>DANNY SIMPSON</t>
  </si>
  <si>
    <t>383 UPPER ELCOMB LOT 13</t>
  </si>
  <si>
    <t>C-3220</t>
  </si>
  <si>
    <t>48063787</t>
  </si>
  <si>
    <t>KATHY MCGINNIS</t>
  </si>
  <si>
    <t>46 CORNETT ST</t>
  </si>
  <si>
    <t>C-3303</t>
  </si>
  <si>
    <t>71499277</t>
  </si>
  <si>
    <t>JAMES R BLANTON</t>
  </si>
  <si>
    <t>120 UPPER ELCOMB</t>
  </si>
  <si>
    <t>C-3346</t>
  </si>
  <si>
    <t>35843346</t>
  </si>
  <si>
    <t>SHIRLEY LANDA</t>
  </si>
  <si>
    <t>198 MORRIS LN</t>
  </si>
  <si>
    <t>C-3350</t>
  </si>
  <si>
    <t>66631004</t>
  </si>
  <si>
    <t xml:space="preserve">DESTINY BLEDSOE </t>
  </si>
  <si>
    <t>383 UPPER ELCOMB LOT 8</t>
  </si>
  <si>
    <t>C-3412</t>
  </si>
  <si>
    <t>43723462</t>
  </si>
  <si>
    <t>RAY TACKETT</t>
  </si>
  <si>
    <t>90 HWY 2427 LOT 8</t>
  </si>
  <si>
    <t>C-3512</t>
  </si>
  <si>
    <t>71499286</t>
  </si>
  <si>
    <t>PEDRO ROMAN</t>
  </si>
  <si>
    <t>75 MEADOW CREEK</t>
  </si>
  <si>
    <t>C-3675</t>
  </si>
  <si>
    <t>35843315</t>
  </si>
  <si>
    <t>COMMERICAL BANK</t>
  </si>
  <si>
    <t>101 BLANTON DR</t>
  </si>
  <si>
    <t>43723387</t>
  </si>
  <si>
    <t>RITZ SALON</t>
  </si>
  <si>
    <t>C-3728</t>
  </si>
  <si>
    <t>35843314</t>
  </si>
  <si>
    <t>HOWARD ENGINEERING</t>
  </si>
  <si>
    <t>2550 HWY 72 SUITE 1</t>
  </si>
  <si>
    <t>C-3750</t>
  </si>
  <si>
    <t>2692211</t>
  </si>
  <si>
    <t>DAVID THOMPSON</t>
  </si>
  <si>
    <t>82 ANDERSON ST</t>
  </si>
  <si>
    <t>C-3804</t>
  </si>
  <si>
    <t>71499347</t>
  </si>
  <si>
    <t>TERRY FRANKS</t>
  </si>
  <si>
    <t>C-3812</t>
  </si>
  <si>
    <t>35843339</t>
  </si>
  <si>
    <t>MARTHA WITT</t>
  </si>
  <si>
    <t>41 MORRIS LN</t>
  </si>
  <si>
    <t>C-3865</t>
  </si>
  <si>
    <t>19629632</t>
  </si>
  <si>
    <t>BETTY J CARTER</t>
  </si>
  <si>
    <t>62 OHIO ST</t>
  </si>
  <si>
    <t>C-3913</t>
  </si>
  <si>
    <t>43723463</t>
  </si>
  <si>
    <t>ROBERT ROBERTS</t>
  </si>
  <si>
    <t>281 POPE HILL</t>
  </si>
  <si>
    <t>C-3945</t>
  </si>
  <si>
    <t>48486692</t>
  </si>
  <si>
    <t>DEBORAH BLEDSOE</t>
  </si>
  <si>
    <t>383 UPPER ELCOMB LOT 7</t>
  </si>
  <si>
    <t>C-4019</t>
  </si>
  <si>
    <t>1828363</t>
  </si>
  <si>
    <t>91 OHIO ST</t>
  </si>
  <si>
    <t>82 CORNETT ST</t>
  </si>
  <si>
    <t>STEVEN SKIDMORE</t>
  </si>
  <si>
    <t>88 HWY 2427 APT 5</t>
  </si>
  <si>
    <t>C-4151</t>
  </si>
  <si>
    <t>65755642</t>
  </si>
  <si>
    <t>CHARLES BLECHER</t>
  </si>
  <si>
    <t>3868 W HWY 72 APT 2</t>
  </si>
  <si>
    <t>C-4211</t>
  </si>
  <si>
    <t>34168111</t>
  </si>
  <si>
    <t>WILLIAM CASSIM</t>
  </si>
  <si>
    <t>204 MAPLE DR</t>
  </si>
  <si>
    <t>C-4350</t>
  </si>
  <si>
    <t>71499320</t>
  </si>
  <si>
    <t>O.B. JACKSON JR</t>
  </si>
  <si>
    <t>55 FARM DR</t>
  </si>
  <si>
    <t>C-4460</t>
  </si>
  <si>
    <t>48164086</t>
  </si>
  <si>
    <t>2550 W HWY 72 APT 1</t>
  </si>
  <si>
    <t>C-4663</t>
  </si>
  <si>
    <t>48164041</t>
  </si>
  <si>
    <t>KEVIN HARRIS</t>
  </si>
  <si>
    <t>142 UPPER ELCOMB</t>
  </si>
  <si>
    <t>C-4719</t>
  </si>
  <si>
    <t>52196340</t>
  </si>
  <si>
    <t>RITA BELL</t>
  </si>
  <si>
    <t>CHRISTA FARLEY</t>
  </si>
  <si>
    <t>C-4763</t>
  </si>
  <si>
    <t>45756396</t>
  </si>
  <si>
    <t>JERRY FREEMAN</t>
  </si>
  <si>
    <t>3559 HWY 72</t>
  </si>
  <si>
    <t>C-4850</t>
  </si>
  <si>
    <t>69918687</t>
  </si>
  <si>
    <t>TRACY SHEPHERD</t>
  </si>
  <si>
    <t>420 POP HILL</t>
  </si>
  <si>
    <t>C-4865</t>
  </si>
  <si>
    <t>82893836</t>
  </si>
  <si>
    <t>LARRY E SMITH</t>
  </si>
  <si>
    <t>79 MEADOW BROOK LANE</t>
  </si>
  <si>
    <t>C-4925</t>
  </si>
  <si>
    <t>19629233</t>
  </si>
  <si>
    <t xml:space="preserve">GLEN MUNCY </t>
  </si>
  <si>
    <t xml:space="preserve">350 DAY LANE </t>
  </si>
  <si>
    <t>C-4950</t>
  </si>
  <si>
    <t>19629631</t>
  </si>
  <si>
    <t>KAREN BROCK</t>
  </si>
  <si>
    <t>120 COUNTY PIKE</t>
  </si>
  <si>
    <t>C-5004</t>
  </si>
  <si>
    <t>69918661</t>
  </si>
  <si>
    <t>101 SUNSET DR</t>
  </si>
  <si>
    <t>AMBER BOWLING</t>
  </si>
  <si>
    <t>14 CORNETT ST</t>
  </si>
  <si>
    <t>C-5111</t>
  </si>
  <si>
    <t>71162998</t>
  </si>
  <si>
    <t>BILLY JOHNSOM</t>
  </si>
  <si>
    <t>122 HWY 2427</t>
  </si>
  <si>
    <t>C-5112</t>
  </si>
  <si>
    <t>35843377</t>
  </si>
  <si>
    <t>RONNIE DANIELS</t>
  </si>
  <si>
    <t>211 LOWER ELCOMB DR</t>
  </si>
  <si>
    <t>C-5150</t>
  </si>
  <si>
    <t>52199902</t>
  </si>
  <si>
    <t>GREG EALY</t>
  </si>
  <si>
    <t>383 UPPER ELCOMB LOT 2</t>
  </si>
  <si>
    <t>C-5215</t>
  </si>
  <si>
    <t>383 UPPER ELCOMB LOT 3</t>
  </si>
  <si>
    <t>40395144</t>
  </si>
  <si>
    <t>WENDELL LEWIS</t>
  </si>
  <si>
    <t>102 SUNSET DR</t>
  </si>
  <si>
    <t>C-5300</t>
  </si>
  <si>
    <t>45756410</t>
  </si>
  <si>
    <t>STEPHANIE BOYLE</t>
  </si>
  <si>
    <t>88 HWY 2427 APT 1</t>
  </si>
  <si>
    <t>C-5311</t>
  </si>
  <si>
    <t>34635376</t>
  </si>
  <si>
    <t>BILLY JOHNSON</t>
  </si>
  <si>
    <t>77 CORNETT ST</t>
  </si>
  <si>
    <t>C-5319</t>
  </si>
  <si>
    <t>47900273</t>
  </si>
  <si>
    <t>KEVIN BRUCE</t>
  </si>
  <si>
    <t>55 ANDERSON ST</t>
  </si>
  <si>
    <t>C-5323</t>
  </si>
  <si>
    <t>35843298</t>
  </si>
  <si>
    <t>KATHY MULLINS</t>
  </si>
  <si>
    <t>90 HWY 2427 LOT 2</t>
  </si>
  <si>
    <t>C-5375</t>
  </si>
  <si>
    <t>1828671</t>
  </si>
  <si>
    <t>LINDA BLEVINS</t>
  </si>
  <si>
    <t>11 CORNETT ST</t>
  </si>
  <si>
    <t>C-5418</t>
  </si>
  <si>
    <t>34586268</t>
  </si>
  <si>
    <t>CORTNEY STURGILL</t>
  </si>
  <si>
    <t>119 FRYE ST</t>
  </si>
  <si>
    <t>C-5419</t>
  </si>
  <si>
    <t>CHRIS MIDDLETON</t>
  </si>
  <si>
    <t>C-5466</t>
  </si>
  <si>
    <t>6661005</t>
  </si>
  <si>
    <t>SEYMOUR KILSTEIN</t>
  </si>
  <si>
    <t>245 MAPLE DR</t>
  </si>
  <si>
    <t>C-5503</t>
  </si>
  <si>
    <t>34350653</t>
  </si>
  <si>
    <t>RICK BALL JR</t>
  </si>
  <si>
    <t>383 UPPER ELCOMB LOT 5</t>
  </si>
  <si>
    <t>C-5585</t>
  </si>
  <si>
    <t>SHERRY SULLIVAN</t>
  </si>
  <si>
    <t>258 POPE HILL</t>
  </si>
  <si>
    <t>C-5625</t>
  </si>
  <si>
    <t>THERESA NOE</t>
  </si>
  <si>
    <t>360 UPPER ELCOMB</t>
  </si>
  <si>
    <t>C-5643</t>
  </si>
  <si>
    <t>47900063</t>
  </si>
  <si>
    <t>DEBBIE BARGER</t>
  </si>
  <si>
    <t>2789 HWY 72</t>
  </si>
  <si>
    <t>C-5650</t>
  </si>
  <si>
    <t>43723389</t>
  </si>
  <si>
    <t>REGINA JOHNSON</t>
  </si>
  <si>
    <t>84 CORNETT ST</t>
  </si>
  <si>
    <t>C-5750</t>
  </si>
  <si>
    <t>BRANDON BURKHART</t>
  </si>
  <si>
    <t>115 OHIO ST</t>
  </si>
  <si>
    <t>C-5813</t>
  </si>
  <si>
    <t>65755603</t>
  </si>
  <si>
    <t>FRANCISCO ROMAN</t>
  </si>
  <si>
    <t>82 UPPER ELCOMB</t>
  </si>
  <si>
    <t>C-5860</t>
  </si>
  <si>
    <t>36427671</t>
  </si>
  <si>
    <t>CHERYL WELCHER</t>
  </si>
  <si>
    <t>17 MEADOWS BROOK LANE</t>
  </si>
  <si>
    <t>C-6019</t>
  </si>
  <si>
    <t>35843364</t>
  </si>
  <si>
    <t>NICK WRIGHT</t>
  </si>
  <si>
    <t>87 WARD DR</t>
  </si>
  <si>
    <t>C-6120</t>
  </si>
  <si>
    <t>47145964</t>
  </si>
  <si>
    <t>JOHN LUNDY</t>
  </si>
  <si>
    <t>77 BRANSON ST</t>
  </si>
  <si>
    <t>C-6127</t>
  </si>
  <si>
    <t>19629116</t>
  </si>
  <si>
    <t>2519 HWY 72 APT 1</t>
  </si>
  <si>
    <t>66631193</t>
  </si>
  <si>
    <t>89 HARRIS ST</t>
  </si>
  <si>
    <t>C-6429</t>
  </si>
  <si>
    <t>34586225</t>
  </si>
  <si>
    <t>AMBER JOSEPH</t>
  </si>
  <si>
    <t>447 UPPER ELCOMB DR</t>
  </si>
  <si>
    <t>C-6529</t>
  </si>
  <si>
    <t>52158334</t>
  </si>
  <si>
    <t>BRENDA CASSIM</t>
  </si>
  <si>
    <t>225 MAPLE DR</t>
  </si>
  <si>
    <t>C-6537</t>
  </si>
  <si>
    <t>43723464</t>
  </si>
  <si>
    <t>PAULA SHORT</t>
  </si>
  <si>
    <t>2281 HWY 72</t>
  </si>
  <si>
    <t>C-6650</t>
  </si>
  <si>
    <t>35486996</t>
  </si>
  <si>
    <t>IRA MUNCY</t>
  </si>
  <si>
    <t>352 UPPER ELCOMB</t>
  </si>
  <si>
    <t>C-6718</t>
  </si>
  <si>
    <t>40395163</t>
  </si>
  <si>
    <t>MELISSA HORNSBY</t>
  </si>
  <si>
    <t>77 FARM DR</t>
  </si>
  <si>
    <t>C-6800</t>
  </si>
  <si>
    <t>40395142</t>
  </si>
  <si>
    <t>MICHAEL PACE</t>
  </si>
  <si>
    <t>57 POPE HILL</t>
  </si>
  <si>
    <t>C-6850</t>
  </si>
  <si>
    <t>34635312</t>
  </si>
  <si>
    <t>JENNIFER FARMER</t>
  </si>
  <si>
    <t>205 MAPLE DR</t>
  </si>
  <si>
    <t>C-6865</t>
  </si>
  <si>
    <t>49848867</t>
  </si>
  <si>
    <t>FAYE BROWN</t>
  </si>
  <si>
    <t>92 MAPLE DR</t>
  </si>
  <si>
    <t>C-6875</t>
  </si>
  <si>
    <t>34635460</t>
  </si>
  <si>
    <t>JASON COLLETT</t>
  </si>
  <si>
    <t>36 HAROLD ST</t>
  </si>
  <si>
    <t>C-6879</t>
  </si>
  <si>
    <t>35843369</t>
  </si>
  <si>
    <t>AMANDA REED</t>
  </si>
  <si>
    <t>44 JOHNSON ST</t>
  </si>
  <si>
    <t>C-6962</t>
  </si>
  <si>
    <t>110 MORRIS LANE</t>
  </si>
  <si>
    <t>34586150</t>
  </si>
  <si>
    <t>LISA R BOGGS</t>
  </si>
  <si>
    <t>70 HWY 2427 LOT 13</t>
  </si>
  <si>
    <t>C-7125</t>
  </si>
  <si>
    <t>1828373</t>
  </si>
  <si>
    <t xml:space="preserve">JUREE ENGLAND </t>
  </si>
  <si>
    <t>70 HWY 2427 LOT 12</t>
  </si>
  <si>
    <t>C-7244</t>
  </si>
  <si>
    <t>653146</t>
  </si>
  <si>
    <t>KEVIN ADAMS</t>
  </si>
  <si>
    <t>3579 W HWY 72</t>
  </si>
  <si>
    <t>C-7314</t>
  </si>
  <si>
    <t>69918691</t>
  </si>
  <si>
    <t>18 HARRIS ST</t>
  </si>
  <si>
    <t>C-7362</t>
  </si>
  <si>
    <t>65755596</t>
  </si>
  <si>
    <t>STEVE M WYNN</t>
  </si>
  <si>
    <t>99 GOLDEN GATE DR</t>
  </si>
  <si>
    <t>C-7411</t>
  </si>
  <si>
    <t>34586175</t>
  </si>
  <si>
    <t>45 GOLDEN GATE DR</t>
  </si>
  <si>
    <t>C-7518</t>
  </si>
  <si>
    <t>2692218</t>
  </si>
  <si>
    <t>69 GOLDEN GATE DR</t>
  </si>
  <si>
    <t>35504160</t>
  </si>
  <si>
    <t>CARL COLLINS</t>
  </si>
  <si>
    <t>279 POPE HILL</t>
  </si>
  <si>
    <t>C-8144</t>
  </si>
  <si>
    <t>151 ANDERSON ST</t>
  </si>
  <si>
    <t>3167 W HWY 72</t>
  </si>
  <si>
    <t>43723426</t>
  </si>
  <si>
    <t>JONATHAN D ESTEP</t>
  </si>
  <si>
    <t xml:space="preserve">83 WARD ST </t>
  </si>
  <si>
    <t>C-9012</t>
  </si>
  <si>
    <t>47145983</t>
  </si>
  <si>
    <t>LYNDSEY MCGINNIS</t>
  </si>
  <si>
    <t>132 COUNTY PIKE</t>
  </si>
  <si>
    <t>C-9213</t>
  </si>
  <si>
    <t>KENNETH WEAVER</t>
  </si>
  <si>
    <t>2895 HWY 3001</t>
  </si>
  <si>
    <t>52212942</t>
  </si>
  <si>
    <t>KELLY HALL</t>
  </si>
  <si>
    <t>A-4619</t>
  </si>
  <si>
    <t>ELIZABETH GARRETT</t>
  </si>
  <si>
    <t>284 HWY 1556</t>
  </si>
  <si>
    <t>A-5024</t>
  </si>
  <si>
    <t>JENET STEPHENS</t>
  </si>
  <si>
    <t>187 MOSE HOWARD RD</t>
  </si>
  <si>
    <t>538 MOUNTAIN OAKS</t>
  </si>
  <si>
    <t>A-3702</t>
  </si>
  <si>
    <t>1530 S HWY 3001</t>
  </si>
  <si>
    <t>JANIE HAYNES</t>
  </si>
  <si>
    <t>A-7416</t>
  </si>
  <si>
    <t>465 HWY 1137</t>
  </si>
  <si>
    <t>TONI STEWART</t>
  </si>
  <si>
    <t>A-6318</t>
  </si>
  <si>
    <t>65 WHY 990 APT-5</t>
  </si>
  <si>
    <t>COLBY KIRK</t>
  </si>
  <si>
    <t>A-6315</t>
  </si>
  <si>
    <t>206 HWY 990</t>
  </si>
  <si>
    <t>CHERYL COLLINS</t>
  </si>
  <si>
    <t>A-2415</t>
  </si>
  <si>
    <t>TERRESA THOMPSON</t>
  </si>
  <si>
    <t>A-6690</t>
  </si>
  <si>
    <t>117 WAMPUS CHREEK</t>
  </si>
  <si>
    <t>194 WALNUT LOOP</t>
  </si>
  <si>
    <t>SHERRY SAYLOR</t>
  </si>
  <si>
    <t>43723406</t>
  </si>
  <si>
    <t>TERRY SELLERS</t>
  </si>
  <si>
    <t>4037 HWY 72 APT 1</t>
  </si>
  <si>
    <t>D-0000</t>
  </si>
  <si>
    <t>82893843</t>
  </si>
  <si>
    <t>JAMES EARL HENSLEY JR</t>
  </si>
  <si>
    <t>175 BALL LN</t>
  </si>
  <si>
    <t>D-0107</t>
  </si>
  <si>
    <t>71455031</t>
  </si>
  <si>
    <t>DONNIE SAGE</t>
  </si>
  <si>
    <t>196 BALL LN</t>
  </si>
  <si>
    <t>D-0110</t>
  </si>
  <si>
    <t>52195951</t>
  </si>
  <si>
    <t>BEN NOE</t>
  </si>
  <si>
    <t>234 BALL LN</t>
  </si>
  <si>
    <t>D-0113</t>
  </si>
  <si>
    <t>52196409</t>
  </si>
  <si>
    <t>BILLY MIDDLETON</t>
  </si>
  <si>
    <t>268 BALL LN</t>
  </si>
  <si>
    <t>D-0138</t>
  </si>
  <si>
    <t>48486569</t>
  </si>
  <si>
    <t>CARSON SHEPHERD</t>
  </si>
  <si>
    <t>288 BALL LN</t>
  </si>
  <si>
    <t>D-0150</t>
  </si>
  <si>
    <t>7149926</t>
  </si>
  <si>
    <t>ANTHONY NOLAN</t>
  </si>
  <si>
    <t>308 BALL LN</t>
  </si>
  <si>
    <t>D-0156</t>
  </si>
  <si>
    <t>71455032</t>
  </si>
  <si>
    <t>DAVID HARRIS</t>
  </si>
  <si>
    <t>328 BALL LN</t>
  </si>
  <si>
    <t>D-0161</t>
  </si>
  <si>
    <t>71455034</t>
  </si>
  <si>
    <t>JOHNNY M MILLER</t>
  </si>
  <si>
    <t>350 BALL LN</t>
  </si>
  <si>
    <t>D-0166</t>
  </si>
  <si>
    <t>52198559</t>
  </si>
  <si>
    <t>LORENE JONES</t>
  </si>
  <si>
    <t>185 WALNUT LANE</t>
  </si>
  <si>
    <t>D-0228</t>
  </si>
  <si>
    <t>35843313</t>
  </si>
  <si>
    <t>GARY HENSON SR</t>
  </si>
  <si>
    <t>205 WALNUT LN</t>
  </si>
  <si>
    <t>D-0236</t>
  </si>
  <si>
    <t>52195622</t>
  </si>
  <si>
    <t>TOMMY SHEPHERD</t>
  </si>
  <si>
    <t>267 WALNUT LANE</t>
  </si>
  <si>
    <t>D-0276</t>
  </si>
  <si>
    <t>19629450</t>
  </si>
  <si>
    <t>CHARLES SLUSHER</t>
  </si>
  <si>
    <t>355 WALNUT LN</t>
  </si>
  <si>
    <t>D-0375</t>
  </si>
  <si>
    <t>71162999</t>
  </si>
  <si>
    <t>NORMA ASHER</t>
  </si>
  <si>
    <t>102 WALNUT LOOP</t>
  </si>
  <si>
    <t>D-0525</t>
  </si>
  <si>
    <t>71499380</t>
  </si>
  <si>
    <t>SUE GROSS</t>
  </si>
  <si>
    <t>496 HWY 2425</t>
  </si>
  <si>
    <t>D-0751</t>
  </si>
  <si>
    <t>1828551</t>
  </si>
  <si>
    <t>EDWARD BRACKETT</t>
  </si>
  <si>
    <t>5818 W HWY 72</t>
  </si>
  <si>
    <t>D-0766</t>
  </si>
  <si>
    <t>49775210</t>
  </si>
  <si>
    <t>LARRY OSBORNE</t>
  </si>
  <si>
    <t>60 BEECH GROVE LN</t>
  </si>
  <si>
    <t>D-0771</t>
  </si>
  <si>
    <t>47900239</t>
  </si>
  <si>
    <t>HAROLD BRAY</t>
  </si>
  <si>
    <t>6073 W HWY 72</t>
  </si>
  <si>
    <t>D-0774</t>
  </si>
  <si>
    <t>43723434</t>
  </si>
  <si>
    <t>ELMER BROCK</t>
  </si>
  <si>
    <t>59 MARY ALICE DR</t>
  </si>
  <si>
    <t>D-0780</t>
  </si>
  <si>
    <t>SANDY K HATFIELD</t>
  </si>
  <si>
    <t>74 PANSY LOOP</t>
  </si>
  <si>
    <t>D-0835</t>
  </si>
  <si>
    <t>16 MARY ALICE DR</t>
  </si>
  <si>
    <t>34635431</t>
  </si>
  <si>
    <t>MICHAEL D SHOPE</t>
  </si>
  <si>
    <t>136 STANFILL DR</t>
  </si>
  <si>
    <t>D-0935</t>
  </si>
  <si>
    <t>43723431</t>
  </si>
  <si>
    <t>FLOYD CAVINS</t>
  </si>
  <si>
    <t>D-1111</t>
  </si>
  <si>
    <t>82893845</t>
  </si>
  <si>
    <t>ROSEMARY CANTRELL</t>
  </si>
  <si>
    <t>210 GRIFFITH LN</t>
  </si>
  <si>
    <t>D-1113</t>
  </si>
  <si>
    <t>47900242</t>
  </si>
  <si>
    <t>ROY SAGE JR</t>
  </si>
  <si>
    <t>280 GRIFFITH LN</t>
  </si>
  <si>
    <t>D-1116</t>
  </si>
  <si>
    <t>19629075</t>
  </si>
  <si>
    <t>GERALDINE KING</t>
  </si>
  <si>
    <t>310 GRIFFITH LN</t>
  </si>
  <si>
    <t>D-1124</t>
  </si>
  <si>
    <t>82893820</t>
  </si>
  <si>
    <t>JULIA FILLIPINE</t>
  </si>
  <si>
    <t>485 GRIFFITH LN</t>
  </si>
  <si>
    <t>D-1126</t>
  </si>
  <si>
    <t>52196946</t>
  </si>
  <si>
    <t>DALTON BUTTERMORE</t>
  </si>
  <si>
    <t>6261 W HWY 72</t>
  </si>
  <si>
    <t>D-1143</t>
  </si>
  <si>
    <t>52198435</t>
  </si>
  <si>
    <t>RODNEY BUTTERMORE SR</t>
  </si>
  <si>
    <t>6277 W HWY 72</t>
  </si>
  <si>
    <t>D-1149</t>
  </si>
  <si>
    <t>1191396</t>
  </si>
  <si>
    <t>PANSY CHRISTIAN CHURCH</t>
  </si>
  <si>
    <t>D-1150</t>
  </si>
  <si>
    <t>1191399</t>
  </si>
  <si>
    <t>ROBERT BURNS JR</t>
  </si>
  <si>
    <t>6397 HWY 72</t>
  </si>
  <si>
    <t>D-1153</t>
  </si>
  <si>
    <t>52211773</t>
  </si>
  <si>
    <t>DAVID MULLINS</t>
  </si>
  <si>
    <t>6517 W HWY 72</t>
  </si>
  <si>
    <t>D-1158</t>
  </si>
  <si>
    <t>48486595</t>
  </si>
  <si>
    <t>RONNIE HENSLEY</t>
  </si>
  <si>
    <t>152 LUKE DR</t>
  </si>
  <si>
    <t>D-1185</t>
  </si>
  <si>
    <t>43723401</t>
  </si>
  <si>
    <t>WARREN NAPIER</t>
  </si>
  <si>
    <t>24 SLATER FORK</t>
  </si>
  <si>
    <t>D-1196</t>
  </si>
  <si>
    <t>43723430</t>
  </si>
  <si>
    <t>ROGER PENNINGTON JR</t>
  </si>
  <si>
    <t>81 NOE BRANCH</t>
  </si>
  <si>
    <t>D-1207</t>
  </si>
  <si>
    <t>52208927</t>
  </si>
  <si>
    <t>52196410</t>
  </si>
  <si>
    <t>ROBERT M NAPIER</t>
  </si>
  <si>
    <t>256 NOE BRANCH</t>
  </si>
  <si>
    <t>D-1233</t>
  </si>
  <si>
    <t>1204070</t>
  </si>
  <si>
    <t>JASON SHEPHERD</t>
  </si>
  <si>
    <t>252 GRIFFITH LN</t>
  </si>
  <si>
    <t>D-1235</t>
  </si>
  <si>
    <t>49192374</t>
  </si>
  <si>
    <t>CLEDA BOGGS</t>
  </si>
  <si>
    <t>41 MARY ALICE LN</t>
  </si>
  <si>
    <t>D-1250</t>
  </si>
  <si>
    <t>71499287</t>
  </si>
  <si>
    <t>JAMES GREENE  III</t>
  </si>
  <si>
    <t>5232 W HWY 72</t>
  </si>
  <si>
    <t>D-1325</t>
  </si>
  <si>
    <t>35843354</t>
  </si>
  <si>
    <t>CONNIE FEE</t>
  </si>
  <si>
    <t>363 NOE BRANCH</t>
  </si>
  <si>
    <t>D-1374</t>
  </si>
  <si>
    <t>82893819</t>
  </si>
  <si>
    <t>WILLIS HENSLEY</t>
  </si>
  <si>
    <t>27 PACE HILL RD</t>
  </si>
  <si>
    <t>D-1375</t>
  </si>
  <si>
    <t>49192375</t>
  </si>
  <si>
    <t>SAM COWAN</t>
  </si>
  <si>
    <t>668 HWY 1216</t>
  </si>
  <si>
    <t>D-1388</t>
  </si>
  <si>
    <t>71499315</t>
  </si>
  <si>
    <t>TIMOTHY HENSLEY</t>
  </si>
  <si>
    <t>442 NOE BRANCH</t>
  </si>
  <si>
    <t>D-1389</t>
  </si>
  <si>
    <t>49848870</t>
  </si>
  <si>
    <t>ALICE RASNICK</t>
  </si>
  <si>
    <t>250 PANSY LOOP</t>
  </si>
  <si>
    <t>D-1413</t>
  </si>
  <si>
    <t>52196443</t>
  </si>
  <si>
    <t>SABRINA BROYLES</t>
  </si>
  <si>
    <t>53 SMITH LN</t>
  </si>
  <si>
    <t>D-1451</t>
  </si>
  <si>
    <t>52196416</t>
  </si>
  <si>
    <t>DONNIE HORNSBY</t>
  </si>
  <si>
    <t>133 SMITH LN</t>
  </si>
  <si>
    <t>D-1460</t>
  </si>
  <si>
    <t>71499291</t>
  </si>
  <si>
    <t>CHRIS HICKEY</t>
  </si>
  <si>
    <t>262 MARY ALICE DR</t>
  </si>
  <si>
    <t>D-1465</t>
  </si>
  <si>
    <t>49084184</t>
  </si>
  <si>
    <t>EDWARD DAVENPORT</t>
  </si>
  <si>
    <t>7447 HWY 72</t>
  </si>
  <si>
    <t>D-1479</t>
  </si>
  <si>
    <t>35843372</t>
  </si>
  <si>
    <t>RICKY BULL</t>
  </si>
  <si>
    <t>7487 HWY 72</t>
  </si>
  <si>
    <t>D-1485</t>
  </si>
  <si>
    <t>43723442</t>
  </si>
  <si>
    <t>ROY J SPURLOCK SR</t>
  </si>
  <si>
    <t>7499 HWY 72</t>
  </si>
  <si>
    <t>D-1492</t>
  </si>
  <si>
    <t>48063786</t>
  </si>
  <si>
    <t>CHANTELLE VANCE</t>
  </si>
  <si>
    <t>20 CREEK RD</t>
  </si>
  <si>
    <t>D-1493</t>
  </si>
  <si>
    <t>52197238</t>
  </si>
  <si>
    <t>PHYLLIS SMITH</t>
  </si>
  <si>
    <t>7704 HWY 72</t>
  </si>
  <si>
    <t>D-1500</t>
  </si>
  <si>
    <t>03172560</t>
  </si>
  <si>
    <t>AARON D MILLS</t>
  </si>
  <si>
    <t>447 GRIFFITH LN</t>
  </si>
  <si>
    <t>D-1540</t>
  </si>
  <si>
    <t>1186313</t>
  </si>
  <si>
    <t>DARCY NAPIER</t>
  </si>
  <si>
    <t>D-1575</t>
  </si>
  <si>
    <t>34635309</t>
  </si>
  <si>
    <t>JAMES QUALLS</t>
  </si>
  <si>
    <t>66 STANFILL DR</t>
  </si>
  <si>
    <t>D-1700</t>
  </si>
  <si>
    <t>66631069</t>
  </si>
  <si>
    <t>PAUL BENNINGTON II</t>
  </si>
  <si>
    <t>106 SLATER FORK</t>
  </si>
  <si>
    <t>D-1760</t>
  </si>
  <si>
    <t>34350648</t>
  </si>
  <si>
    <t>APRIL OWENS</t>
  </si>
  <si>
    <t>290 HWY 1216</t>
  </si>
  <si>
    <t>D-1765</t>
  </si>
  <si>
    <t>DEBORAH FOLEY</t>
  </si>
  <si>
    <t>192 PANSEY LOOP</t>
  </si>
  <si>
    <t>D-1807</t>
  </si>
  <si>
    <t>DANIEL BURKHART</t>
  </si>
  <si>
    <t>48164065</t>
  </si>
  <si>
    <t>KIM HATFIELD</t>
  </si>
  <si>
    <t>7960 HWY 72</t>
  </si>
  <si>
    <t>D-1834</t>
  </si>
  <si>
    <t>35843302</t>
  </si>
  <si>
    <t>DOROTHY ROUSE</t>
  </si>
  <si>
    <t>144 BARDO HOLLOW</t>
  </si>
  <si>
    <t>D-1836</t>
  </si>
  <si>
    <t>43723444</t>
  </si>
  <si>
    <t>NICK ROUSE</t>
  </si>
  <si>
    <t>35 BARDO HOLLOW</t>
  </si>
  <si>
    <t>D-1838</t>
  </si>
  <si>
    <t>49805882</t>
  </si>
  <si>
    <t>LIGGETT BAPTIST CHRUCH</t>
  </si>
  <si>
    <t>PO BOX 667</t>
  </si>
  <si>
    <t>D-1843</t>
  </si>
  <si>
    <t>43723388</t>
  </si>
  <si>
    <t>ED BLACK</t>
  </si>
  <si>
    <t>7990 HWY 72</t>
  </si>
  <si>
    <t>D-1846</t>
  </si>
  <si>
    <t>35843331</t>
  </si>
  <si>
    <t>PRISCILLA MUNCY</t>
  </si>
  <si>
    <t>59 ARVIN RD</t>
  </si>
  <si>
    <t>D-1850</t>
  </si>
  <si>
    <t>69918712</t>
  </si>
  <si>
    <t xml:space="preserve">TERRY LEWIS </t>
  </si>
  <si>
    <t>335 HWY 2425</t>
  </si>
  <si>
    <t>D-1865</t>
  </si>
  <si>
    <t>43723433</t>
  </si>
  <si>
    <t>CARMELLA PATE</t>
  </si>
  <si>
    <t xml:space="preserve">171 NOE BRANCH </t>
  </si>
  <si>
    <t>D-1950</t>
  </si>
  <si>
    <t>71455030</t>
  </si>
  <si>
    <t>SHELIA CREECH</t>
  </si>
  <si>
    <t>148 BALL LN</t>
  </si>
  <si>
    <t>D-1985</t>
  </si>
  <si>
    <t>05091978</t>
  </si>
  <si>
    <t>5654 HWY 72</t>
  </si>
  <si>
    <t>34635313</t>
  </si>
  <si>
    <t>JOYCE HOSKINS</t>
  </si>
  <si>
    <t>274 PANSY LOOP</t>
  </si>
  <si>
    <t>D-2065</t>
  </si>
  <si>
    <t>03172693</t>
  </si>
  <si>
    <t>MARY MORGAN</t>
  </si>
  <si>
    <t>68 NICHOLSON BLVD</t>
  </si>
  <si>
    <t>D-2069</t>
  </si>
  <si>
    <t>42723443</t>
  </si>
  <si>
    <t>57 STANFILL DR</t>
  </si>
  <si>
    <t>D-2075</t>
  </si>
  <si>
    <t>43723481</t>
  </si>
  <si>
    <t>LEXIE MADON</t>
  </si>
  <si>
    <t>626 HWY 2425</t>
  </si>
  <si>
    <t>D-2106</t>
  </si>
  <si>
    <t>DAVID FELOSI</t>
  </si>
  <si>
    <t>34635463</t>
  </si>
  <si>
    <t>KATHERINE BURKHART</t>
  </si>
  <si>
    <t>58 GRIFFITH LN</t>
  </si>
  <si>
    <t>D-2235</t>
  </si>
  <si>
    <t>48163992</t>
  </si>
  <si>
    <t>DENNY HENSLEY</t>
  </si>
  <si>
    <t>6820 HWY 72</t>
  </si>
  <si>
    <t>D-2236</t>
  </si>
  <si>
    <t>03172617</t>
  </si>
  <si>
    <t>RAYMOND ARNETT</t>
  </si>
  <si>
    <t>345  HWY 2425</t>
  </si>
  <si>
    <t>D-2240</t>
  </si>
  <si>
    <t>40395138</t>
  </si>
  <si>
    <t>JESSICA R HUBBARD</t>
  </si>
  <si>
    <t>74 JONATHAN DR</t>
  </si>
  <si>
    <t>D-2319</t>
  </si>
  <si>
    <t>40395166</t>
  </si>
  <si>
    <t>WILLIAM CURRY</t>
  </si>
  <si>
    <t>93 HOWARD DR</t>
  </si>
  <si>
    <t>D-2325</t>
  </si>
  <si>
    <t>71499352</t>
  </si>
  <si>
    <t>CHARLES D THOMAS</t>
  </si>
  <si>
    <t>21 JONATHAN DR</t>
  </si>
  <si>
    <t>D-2537</t>
  </si>
  <si>
    <t>34586142</t>
  </si>
  <si>
    <t>ARNOLD MUNCY</t>
  </si>
  <si>
    <t>265 MARY ALICE DR</t>
  </si>
  <si>
    <t>D-2565</t>
  </si>
  <si>
    <t>47146057</t>
  </si>
  <si>
    <t>CHRIS BRUCE</t>
  </si>
  <si>
    <t>130 WALNUT LOOP</t>
  </si>
  <si>
    <t>D-2603</t>
  </si>
  <si>
    <t>66631117</t>
  </si>
  <si>
    <t>LORENE GRIFFITH</t>
  </si>
  <si>
    <t>416 GRIFFITH LN</t>
  </si>
  <si>
    <t>D-2612</t>
  </si>
  <si>
    <t>48164057</t>
  </si>
  <si>
    <t>VINA BROCK</t>
  </si>
  <si>
    <t>139 NOE BRANCH</t>
  </si>
  <si>
    <t>D-2636</t>
  </si>
  <si>
    <t>43723428</t>
  </si>
  <si>
    <t>JACKIE RAY CLEM</t>
  </si>
  <si>
    <t>6990 HWY 72</t>
  </si>
  <si>
    <t>D-2750</t>
  </si>
  <si>
    <t>WILLIAM THOMPSON</t>
  </si>
  <si>
    <t>6209 W. HWY 72</t>
  </si>
  <si>
    <t>D-2751</t>
  </si>
  <si>
    <t>35843360</t>
  </si>
  <si>
    <t>TINA BUELL</t>
  </si>
  <si>
    <t>6766 HWY 72</t>
  </si>
  <si>
    <t>D-2890</t>
  </si>
  <si>
    <t>49848964</t>
  </si>
  <si>
    <t>RONALD K FARMER</t>
  </si>
  <si>
    <t>62 SLATER FORK</t>
  </si>
  <si>
    <t>D-2900</t>
  </si>
  <si>
    <t>48164088</t>
  </si>
  <si>
    <t>KRISTY HONEYCUT</t>
  </si>
  <si>
    <t>159 STANFILL DR</t>
  </si>
  <si>
    <t>D-2903</t>
  </si>
  <si>
    <t>47900072</t>
  </si>
  <si>
    <t>68 JONATHAN DR</t>
  </si>
  <si>
    <t>22 MARY ALICE LN</t>
  </si>
  <si>
    <t>43723395</t>
  </si>
  <si>
    <t>ROBERT YOST</t>
  </si>
  <si>
    <t>167 WALNUT LOOP</t>
  </si>
  <si>
    <t>D-3009</t>
  </si>
  <si>
    <t>49848962</t>
  </si>
  <si>
    <t>JACKIE RAMSEY</t>
  </si>
  <si>
    <t>97 NOE BRANCH</t>
  </si>
  <si>
    <t>D-3025</t>
  </si>
  <si>
    <t>LESLEY WARD</t>
  </si>
  <si>
    <t xml:space="preserve">22 HALLS BRANCH </t>
  </si>
  <si>
    <t>D-3099</t>
  </si>
  <si>
    <t>71163004</t>
  </si>
  <si>
    <t>BETHANY COOK</t>
  </si>
  <si>
    <t>54 JONATHAN DR</t>
  </si>
  <si>
    <t>D-3111</t>
  </si>
  <si>
    <t>48486574</t>
  </si>
  <si>
    <t>GREG WOLFE</t>
  </si>
  <si>
    <t>78 NICHOLSON BLVD</t>
  </si>
  <si>
    <t>D-3137</t>
  </si>
  <si>
    <t>43223405</t>
  </si>
  <si>
    <t>JEFFREY MILLER</t>
  </si>
  <si>
    <t>101 RAY AVE</t>
  </si>
  <si>
    <t>D-3200</t>
  </si>
  <si>
    <t>34350629</t>
  </si>
  <si>
    <t>CAROLYN SAYLOR</t>
  </si>
  <si>
    <t>66 JONATHAN DR</t>
  </si>
  <si>
    <t>D-3211</t>
  </si>
  <si>
    <t>48486670</t>
  </si>
  <si>
    <t>JAMIE DANIELS</t>
  </si>
  <si>
    <t>9 JONATHAN DR</t>
  </si>
  <si>
    <t>D-3265</t>
  </si>
  <si>
    <t>65755602</t>
  </si>
  <si>
    <t>JOSH SMITH</t>
  </si>
  <si>
    <t>10 HALL BRANCH RD</t>
  </si>
  <si>
    <t>D-3307</t>
  </si>
  <si>
    <t>66631147</t>
  </si>
  <si>
    <t>MORGAN BAILEY</t>
  </si>
  <si>
    <t>203 PACE HILL</t>
  </si>
  <si>
    <t>D-3338</t>
  </si>
  <si>
    <t>19629637</t>
  </si>
  <si>
    <t>JASON T MILLS</t>
  </si>
  <si>
    <t>57 HOWARD DR</t>
  </si>
  <si>
    <t>D-3360</t>
  </si>
  <si>
    <t>71499349</t>
  </si>
  <si>
    <t>RALPH D HALL</t>
  </si>
  <si>
    <t>90 SALLY RACHEL RD</t>
  </si>
  <si>
    <t>D-3365</t>
  </si>
  <si>
    <t>35504150</t>
  </si>
  <si>
    <t>OLLIE MCGREGOR</t>
  </si>
  <si>
    <t>6465 W HWY 72</t>
  </si>
  <si>
    <t>D-3420</t>
  </si>
  <si>
    <t>34350599</t>
  </si>
  <si>
    <t>CRAIG WEST</t>
  </si>
  <si>
    <t>198 SALLY RACHEL RD</t>
  </si>
  <si>
    <t>D-3503</t>
  </si>
  <si>
    <t>69918660</t>
  </si>
  <si>
    <t>JAMES STEWART</t>
  </si>
  <si>
    <t>315 HWY 2425</t>
  </si>
  <si>
    <t>D-3520</t>
  </si>
  <si>
    <t>34350682</t>
  </si>
  <si>
    <t>JIM WEST</t>
  </si>
  <si>
    <t>D-3560</t>
  </si>
  <si>
    <t>66630968</t>
  </si>
  <si>
    <t>PAMELA DIXON</t>
  </si>
  <si>
    <t>40 WALNUT LOOP</t>
  </si>
  <si>
    <t>D-3566</t>
  </si>
  <si>
    <t>71499376</t>
  </si>
  <si>
    <t>32 JONATHAN DR</t>
  </si>
  <si>
    <t>82893821</t>
  </si>
  <si>
    <t>ABE BAILEY JR</t>
  </si>
  <si>
    <t>202 PACE HILL</t>
  </si>
  <si>
    <t>D-3650</t>
  </si>
  <si>
    <t>03025277</t>
  </si>
  <si>
    <t>206 PACE HILL</t>
  </si>
  <si>
    <t>D-3662</t>
  </si>
  <si>
    <t>1828394</t>
  </si>
  <si>
    <t>HAROLD BURKHART</t>
  </si>
  <si>
    <t>283 MARY ALICE DR</t>
  </si>
  <si>
    <t>D-3711</t>
  </si>
  <si>
    <t>19629605</t>
  </si>
  <si>
    <t>DALLAS MUNCY</t>
  </si>
  <si>
    <t>408 HWY 2425</t>
  </si>
  <si>
    <t>D-3811</t>
  </si>
  <si>
    <t>34586230</t>
  </si>
  <si>
    <t>ELAINE LANDIS</t>
  </si>
  <si>
    <t>313 WALNUT LOOP</t>
  </si>
  <si>
    <t>D-3820</t>
  </si>
  <si>
    <t>49192373</t>
  </si>
  <si>
    <t>BRYAN HOWARD</t>
  </si>
  <si>
    <t>50 HENDRICKSON PASS</t>
  </si>
  <si>
    <t>D-3850</t>
  </si>
  <si>
    <t>43723435</t>
  </si>
  <si>
    <t>64 JONATHAN DR</t>
  </si>
  <si>
    <t>48163991</t>
  </si>
  <si>
    <t>JENNIFER STANTON</t>
  </si>
  <si>
    <t>174 MARY ALICE DR</t>
  </si>
  <si>
    <t>D-3916</t>
  </si>
  <si>
    <t>65755610</t>
  </si>
  <si>
    <t>ROBERT RHEA</t>
  </si>
  <si>
    <t>39 BARGO LANE</t>
  </si>
  <si>
    <t>D-4000</t>
  </si>
  <si>
    <t>03025308</t>
  </si>
  <si>
    <t>MARIE GRUBBS</t>
  </si>
  <si>
    <t>170 HWY 1216</t>
  </si>
  <si>
    <t>D-4003</t>
  </si>
  <si>
    <t>35843308</t>
  </si>
  <si>
    <t>JEANNE GREENE</t>
  </si>
  <si>
    <t>72 LUKE DR</t>
  </si>
  <si>
    <t>D-4009</t>
  </si>
  <si>
    <t>48164064</t>
  </si>
  <si>
    <t>JOHN C JENKINS</t>
  </si>
  <si>
    <t>63 MARY ALICE DR</t>
  </si>
  <si>
    <t>D-4080</t>
  </si>
  <si>
    <t>34586287</t>
  </si>
  <si>
    <t>MICHELLE BAILEY</t>
  </si>
  <si>
    <t>38 BEECH GROVE LN</t>
  </si>
  <si>
    <t>D-4104</t>
  </si>
  <si>
    <t>71499419</t>
  </si>
  <si>
    <t>CHARLES ISON</t>
  </si>
  <si>
    <t>157 STANFILL DR</t>
  </si>
  <si>
    <t>D-4111</t>
  </si>
  <si>
    <t>71455035</t>
  </si>
  <si>
    <t>DAVID BULL</t>
  </si>
  <si>
    <t>5535 W HWY 72</t>
  </si>
  <si>
    <t>D-4150</t>
  </si>
  <si>
    <t>DERRICK CHAPPEL</t>
  </si>
  <si>
    <t>105 SALLEY RACHEL RD</t>
  </si>
  <si>
    <t>D-4206</t>
  </si>
  <si>
    <t>48486618</t>
  </si>
  <si>
    <t>SCOTT ESTEP</t>
  </si>
  <si>
    <t>35 RAY AVE</t>
  </si>
  <si>
    <t>D-4220</t>
  </si>
  <si>
    <t>49848868</t>
  </si>
  <si>
    <t>GLEN MARLOW</t>
  </si>
  <si>
    <t>428 MARLOW RD</t>
  </si>
  <si>
    <t>D-4265</t>
  </si>
  <si>
    <t>34168052</t>
  </si>
  <si>
    <t>MARTHA COLINGER</t>
  </si>
  <si>
    <t>448 HWY 2425</t>
  </si>
  <si>
    <t>D-4275</t>
  </si>
  <si>
    <t>AARON SMITH</t>
  </si>
  <si>
    <t>6725 HWY 72</t>
  </si>
  <si>
    <t>1204044</t>
  </si>
  <si>
    <t>JUSTIN HOWARD</t>
  </si>
  <si>
    <t>226 WALNUT LOOP</t>
  </si>
  <si>
    <t>D-4316</t>
  </si>
  <si>
    <t>71499355</t>
  </si>
  <si>
    <t>104 GRIFFITH LN</t>
  </si>
  <si>
    <t>D-4319</t>
  </si>
  <si>
    <t>19629071</t>
  </si>
  <si>
    <t>JOE SPURLOCK</t>
  </si>
  <si>
    <t>42 JONATHAN DR</t>
  </si>
  <si>
    <t>D-4345</t>
  </si>
  <si>
    <t>82893813</t>
  </si>
  <si>
    <t>SUE F GROSS</t>
  </si>
  <si>
    <t>332 HWY 2425</t>
  </si>
  <si>
    <t>D-4362</t>
  </si>
  <si>
    <t>48486666</t>
  </si>
  <si>
    <t>428 HWY 2425</t>
  </si>
  <si>
    <t>D-4375</t>
  </si>
  <si>
    <t>35843337</t>
  </si>
  <si>
    <t>HAROLD DEAN</t>
  </si>
  <si>
    <t>7248 HWY 72</t>
  </si>
  <si>
    <t>D-4400</t>
  </si>
  <si>
    <t>19629196</t>
  </si>
  <si>
    <t>MICHELLE E RUSSELL</t>
  </si>
  <si>
    <t>341 MARY ALICE DR</t>
  </si>
  <si>
    <t>D-4452</t>
  </si>
  <si>
    <t>34586205</t>
  </si>
  <si>
    <t>REBECCA ARVIN</t>
  </si>
  <si>
    <t>303 JONATHAN DR</t>
  </si>
  <si>
    <t>D-4460</t>
  </si>
  <si>
    <t>49848963</t>
  </si>
  <si>
    <t>48164090</t>
  </si>
  <si>
    <t xml:space="preserve">WANDA L PENNINGTON </t>
  </si>
  <si>
    <t>57 NOE BRANCH</t>
  </si>
  <si>
    <t>D-4487</t>
  </si>
  <si>
    <t>48486686</t>
  </si>
  <si>
    <t>MIKE E COX</t>
  </si>
  <si>
    <t>82 MARY ALICE DR</t>
  </si>
  <si>
    <t>D-4700</t>
  </si>
  <si>
    <t>43723440</t>
  </si>
  <si>
    <t>HOLLIS WHITEHEAD</t>
  </si>
  <si>
    <t>123 STANFILL DR</t>
  </si>
  <si>
    <t>D-4725</t>
  </si>
  <si>
    <t>653004</t>
  </si>
  <si>
    <t>JONATHAN ABNER</t>
  </si>
  <si>
    <t>5161 HWY 72</t>
  </si>
  <si>
    <t>D-4750</t>
  </si>
  <si>
    <t>TERESA ABNER</t>
  </si>
  <si>
    <t>25 HOWARD DR</t>
  </si>
  <si>
    <t>D-4751</t>
  </si>
  <si>
    <t>47900068</t>
  </si>
  <si>
    <t>AMIR AHMAD</t>
  </si>
  <si>
    <t>34 KIRBY TRACE</t>
  </si>
  <si>
    <t>D-4800</t>
  </si>
  <si>
    <t>34350645</t>
  </si>
  <si>
    <t>BERDINA HENSLEY</t>
  </si>
  <si>
    <t>7988 HWY 72</t>
  </si>
  <si>
    <t>D-4867</t>
  </si>
  <si>
    <t>43723486</t>
  </si>
  <si>
    <t>LISA BENNETT</t>
  </si>
  <si>
    <t>249 VILLAGE CENTER</t>
  </si>
  <si>
    <t>D-4884</t>
  </si>
  <si>
    <t>52195626</t>
  </si>
  <si>
    <t>SHEREKA SHEPHERD</t>
  </si>
  <si>
    <t>60 JONATHAN DR</t>
  </si>
  <si>
    <t>D-4923</t>
  </si>
  <si>
    <t>69918706</t>
  </si>
  <si>
    <t>DAVID MCINTYRE</t>
  </si>
  <si>
    <t>60 SALLY RACHEL RF</t>
  </si>
  <si>
    <t>D-5041</t>
  </si>
  <si>
    <t>KACI MILLS</t>
  </si>
  <si>
    <t>CHRISTINE MIDDLETON</t>
  </si>
  <si>
    <t>90 BALL LANE</t>
  </si>
  <si>
    <t>D-5113</t>
  </si>
  <si>
    <t>03172482</t>
  </si>
  <si>
    <t>ERIC ARVIN</t>
  </si>
  <si>
    <t>307 JONATHAN DR</t>
  </si>
  <si>
    <t>D-5165</t>
  </si>
  <si>
    <t>35843361</t>
  </si>
  <si>
    <t>110 BALL LN</t>
  </si>
  <si>
    <t>D-5175</t>
  </si>
  <si>
    <t>35843373</t>
  </si>
  <si>
    <t>APRIL JOHNSON</t>
  </si>
  <si>
    <t>71 HENDRICKSON PASS</t>
  </si>
  <si>
    <t>D-5223</t>
  </si>
  <si>
    <t>71499418</t>
  </si>
  <si>
    <t>619 HWY 2425</t>
  </si>
  <si>
    <t>48486642</t>
  </si>
  <si>
    <t>38 JONATHAN DR</t>
  </si>
  <si>
    <t>35843362</t>
  </si>
  <si>
    <t>STEPHEN YORK</t>
  </si>
  <si>
    <t>6415 HWY 72</t>
  </si>
  <si>
    <t>D-5420</t>
  </si>
  <si>
    <t>52199839</t>
  </si>
  <si>
    <t>GROVER BENGE</t>
  </si>
  <si>
    <t>5671 HWY 72</t>
  </si>
  <si>
    <t>D-5500</t>
  </si>
  <si>
    <t>83047402</t>
  </si>
  <si>
    <t>MILLARD TAYLOR</t>
  </si>
  <si>
    <t>13 MARY ALICE LN</t>
  </si>
  <si>
    <t>D-5513</t>
  </si>
  <si>
    <t>34586257</t>
  </si>
  <si>
    <t>JERALD CARLISLE</t>
  </si>
  <si>
    <t>48 JONATHAN DR</t>
  </si>
  <si>
    <t>D-5518</t>
  </si>
  <si>
    <t>43723436</t>
  </si>
  <si>
    <t>REGINA BRUCE</t>
  </si>
  <si>
    <t>85 NICHOLSON BLVD</t>
  </si>
  <si>
    <t>D-5565</t>
  </si>
  <si>
    <t>48555753</t>
  </si>
  <si>
    <t>ELEISHA GRIIFFITH</t>
  </si>
  <si>
    <t>20 PANSY LOOP</t>
  </si>
  <si>
    <t>D-5566</t>
  </si>
  <si>
    <t>43723429</t>
  </si>
  <si>
    <t>107 SMITH LN</t>
  </si>
  <si>
    <t>71499285</t>
  </si>
  <si>
    <t>SAMANTHA LONG</t>
  </si>
  <si>
    <t>27 ROCKY LN</t>
  </si>
  <si>
    <t>D-5765</t>
  </si>
  <si>
    <t>35843357</t>
  </si>
  <si>
    <t>ANITA STEWART</t>
  </si>
  <si>
    <t>186 HWY 2425</t>
  </si>
  <si>
    <t>D-5820</t>
  </si>
  <si>
    <t>47146034</t>
  </si>
  <si>
    <t>CHERYL CALDWELL</t>
  </si>
  <si>
    <t>85 SALLY RACHEL RD</t>
  </si>
  <si>
    <t>D-5864</t>
  </si>
  <si>
    <t>5 MARY ALICE LN</t>
  </si>
  <si>
    <t>2692143</t>
  </si>
  <si>
    <t>JANET WADDELL</t>
  </si>
  <si>
    <t>4037-4 HWY 72 W</t>
  </si>
  <si>
    <t>D-5991</t>
  </si>
  <si>
    <t>35843355</t>
  </si>
  <si>
    <t>MARY PIERCE</t>
  </si>
  <si>
    <t>305 HWY 2425</t>
  </si>
  <si>
    <t>D-6020</t>
  </si>
  <si>
    <t>71163001</t>
  </si>
  <si>
    <t>ARBIN SHEPHERD</t>
  </si>
  <si>
    <t>301 JONATHAN DR</t>
  </si>
  <si>
    <t>D-6085</t>
  </si>
  <si>
    <t>35504161</t>
  </si>
  <si>
    <t>DONALD FIELDS</t>
  </si>
  <si>
    <t>73 NICHOLSON BLVD</t>
  </si>
  <si>
    <t>D-6106</t>
  </si>
  <si>
    <t>6123 HWY 72</t>
  </si>
  <si>
    <t>34586227</t>
  </si>
  <si>
    <t>TONY IRVIN</t>
  </si>
  <si>
    <t>7241 HWY 72</t>
  </si>
  <si>
    <t>D-6337</t>
  </si>
  <si>
    <t>35486997</t>
  </si>
  <si>
    <t>CHARLES ABBOTT</t>
  </si>
  <si>
    <t>45 WALNUT LOOP</t>
  </si>
  <si>
    <t>D-6341</t>
  </si>
  <si>
    <t>82893818</t>
  </si>
  <si>
    <t>CRYSTAL EDWARDS</t>
  </si>
  <si>
    <t>6443 W HWY 72</t>
  </si>
  <si>
    <t>D-6350</t>
  </si>
  <si>
    <t>45756333</t>
  </si>
  <si>
    <t>56 JONATHAN DR</t>
  </si>
  <si>
    <t>40395133</t>
  </si>
  <si>
    <t>GRANVILLE SARGENT</t>
  </si>
  <si>
    <t>6730 HWY 72</t>
  </si>
  <si>
    <t>D-6502</t>
  </si>
  <si>
    <t>40432203</t>
  </si>
  <si>
    <t>JUDY MIDDLETON</t>
  </si>
  <si>
    <t>80 BEECH GROVE LN</t>
  </si>
  <si>
    <t>D-6587</t>
  </si>
  <si>
    <t>43723391</t>
  </si>
  <si>
    <t>JESSICA BRAY</t>
  </si>
  <si>
    <t>436 HWY 2425</t>
  </si>
  <si>
    <t>D-6620</t>
  </si>
  <si>
    <t>49848966</t>
  </si>
  <si>
    <t>JEWELL A FEE</t>
  </si>
  <si>
    <t>323 NOE BRANCH</t>
  </si>
  <si>
    <t>D-6625</t>
  </si>
  <si>
    <t>35843342</t>
  </si>
  <si>
    <t>BRENDA WARD</t>
  </si>
  <si>
    <t>4828 W HWY 72</t>
  </si>
  <si>
    <t>D-6650</t>
  </si>
  <si>
    <t>D-6687</t>
  </si>
  <si>
    <t>34586286</t>
  </si>
  <si>
    <t>DOUBLE BRANCH ENERGY</t>
  </si>
  <si>
    <t>9329 HWY 72</t>
  </si>
  <si>
    <t>D-6702</t>
  </si>
  <si>
    <t>34635430</t>
  </si>
  <si>
    <t>JOHNNY E RAY</t>
  </si>
  <si>
    <t>114 SALLY RACHEL RD</t>
  </si>
  <si>
    <t>D-6715</t>
  </si>
  <si>
    <t>JOHN COWAN</t>
  </si>
  <si>
    <t>158 PANSY LOOP</t>
  </si>
  <si>
    <t>D-7008</t>
  </si>
  <si>
    <t>36427521</t>
  </si>
  <si>
    <t>TOBY CLARK</t>
  </si>
  <si>
    <t>68 HALL BRANCH RD</t>
  </si>
  <si>
    <t>D-7020</t>
  </si>
  <si>
    <t>47146009</t>
  </si>
  <si>
    <t>STACY MADON</t>
  </si>
  <si>
    <t>621 HWY 2425</t>
  </si>
  <si>
    <t>D-7103</t>
  </si>
  <si>
    <t>47146032</t>
  </si>
  <si>
    <t>BEULAH GRIFFITH</t>
  </si>
  <si>
    <t>D-7156</t>
  </si>
  <si>
    <t>35843378</t>
  </si>
  <si>
    <t>BOBBY J ROUSE</t>
  </si>
  <si>
    <t>6862 HWY 72</t>
  </si>
  <si>
    <t>D-7280</t>
  </si>
  <si>
    <t>48486573</t>
  </si>
  <si>
    <t>EDDY BRITTAIN</t>
  </si>
  <si>
    <t>6872 HWY 72</t>
  </si>
  <si>
    <t>D-7290</t>
  </si>
  <si>
    <t>48164063</t>
  </si>
  <si>
    <t>ARIKA BROWNING</t>
  </si>
  <si>
    <t>115 WILSON ST</t>
  </si>
  <si>
    <t>D-7352</t>
  </si>
  <si>
    <t>47146030</t>
  </si>
  <si>
    <t>KEVIN CAVINS</t>
  </si>
  <si>
    <t>198 INTERMONT APPT 1227</t>
  </si>
  <si>
    <t>D-7356</t>
  </si>
  <si>
    <t>35504125</t>
  </si>
  <si>
    <t>LINDA NAPIER</t>
  </si>
  <si>
    <t>84 HOWARD DR</t>
  </si>
  <si>
    <t>D-7700</t>
  </si>
  <si>
    <t>40395167</t>
  </si>
  <si>
    <t>WILLIAM F CURRY</t>
  </si>
  <si>
    <t>114 HOWARD DR</t>
  </si>
  <si>
    <t>D-7710</t>
  </si>
  <si>
    <t>49565896</t>
  </si>
  <si>
    <t>35843350</t>
  </si>
  <si>
    <t>HARRY MARLOW JR</t>
  </si>
  <si>
    <t>414 HWY 2425</t>
  </si>
  <si>
    <t>D-7750</t>
  </si>
  <si>
    <t>JOHN JENKINS</t>
  </si>
  <si>
    <t>468 HWY 2425</t>
  </si>
  <si>
    <t>D-7768</t>
  </si>
  <si>
    <t>35843353</t>
  </si>
  <si>
    <t>WALTER MILLER</t>
  </si>
  <si>
    <t xml:space="preserve">283 NOE BRANCH </t>
  </si>
  <si>
    <t>D-7850</t>
  </si>
  <si>
    <t>43723437</t>
  </si>
  <si>
    <t>MICHAEL COX</t>
  </si>
  <si>
    <t>100 SALLY RACHEL RD</t>
  </si>
  <si>
    <t>D-7875</t>
  </si>
  <si>
    <t>43723404</t>
  </si>
  <si>
    <t>JOHN LEWIS</t>
  </si>
  <si>
    <t>27 KIRBY TRACE</t>
  </si>
  <si>
    <t>D-7915</t>
  </si>
  <si>
    <t>71499385</t>
  </si>
  <si>
    <t>70 SALLY RACHEL RD</t>
  </si>
  <si>
    <t>71499384</t>
  </si>
  <si>
    <t>FREEMAN CROSBY</t>
  </si>
  <si>
    <t>75 SALLY RACHEL RD</t>
  </si>
  <si>
    <t>D-7931</t>
  </si>
  <si>
    <t>35843385</t>
  </si>
  <si>
    <t>SHELBY WISON II</t>
  </si>
  <si>
    <t>D-8000</t>
  </si>
  <si>
    <t>66631115</t>
  </si>
  <si>
    <t>KAMERSON MADON</t>
  </si>
  <si>
    <t>464 HWY 2425</t>
  </si>
  <si>
    <t>D-8116</t>
  </si>
  <si>
    <t>35504123</t>
  </si>
  <si>
    <t>STANLEY SURBER</t>
  </si>
  <si>
    <t xml:space="preserve">5346 E HWY 72 </t>
  </si>
  <si>
    <t>D-8137</t>
  </si>
  <si>
    <t>71455103</t>
  </si>
  <si>
    <t>RODNEY BARGO</t>
  </si>
  <si>
    <t>32 MARY ALICE LN</t>
  </si>
  <si>
    <t>D-8150</t>
  </si>
  <si>
    <t>65755648</t>
  </si>
  <si>
    <t>SUGARLAND CO</t>
  </si>
  <si>
    <t>7429 HWY 72</t>
  </si>
  <si>
    <t>D-8415</t>
  </si>
  <si>
    <t>35843352</t>
  </si>
  <si>
    <t>AARON MILLER</t>
  </si>
  <si>
    <t>63 MILLER DR</t>
  </si>
  <si>
    <t>D-8500</t>
  </si>
  <si>
    <t>19629136</t>
  </si>
  <si>
    <t>TOM MILLER JR</t>
  </si>
  <si>
    <t>91 MILLER DR</t>
  </si>
  <si>
    <t>D-8515</t>
  </si>
  <si>
    <t>35843358</t>
  </si>
  <si>
    <t>HOWARD HENSLEY</t>
  </si>
  <si>
    <t>266 HWY 1216</t>
  </si>
  <si>
    <t>D-8525</t>
  </si>
  <si>
    <t>69918698</t>
  </si>
  <si>
    <t>RALPH BAILEY</t>
  </si>
  <si>
    <t>159 HOWARD DR</t>
  </si>
  <si>
    <t>D-8652</t>
  </si>
  <si>
    <t>43723399</t>
  </si>
  <si>
    <t>SMITH DEBUSK</t>
  </si>
  <si>
    <t>200 HWY 1216</t>
  </si>
  <si>
    <t>D-8825</t>
  </si>
  <si>
    <t>71455105</t>
  </si>
  <si>
    <t>WILMA COX</t>
  </si>
  <si>
    <t>151 MARY ALICE DR</t>
  </si>
  <si>
    <t>D-8915</t>
  </si>
  <si>
    <t>71499436</t>
  </si>
  <si>
    <t>WALLACE R NAPIER</t>
  </si>
  <si>
    <t>23 VANOVER LN</t>
  </si>
  <si>
    <t>D-9009</t>
  </si>
  <si>
    <t>48164082</t>
  </si>
  <si>
    <t>BETH HOWARD</t>
  </si>
  <si>
    <t>54 HOWARD DR</t>
  </si>
  <si>
    <t>D-9087</t>
  </si>
  <si>
    <t>34586134</t>
  </si>
  <si>
    <t>OLYMPIC HOMES 25</t>
  </si>
  <si>
    <t>25 JONATHAN DR</t>
  </si>
  <si>
    <t>D-9600</t>
  </si>
  <si>
    <t>49805880</t>
  </si>
  <si>
    <t>OLYMPIC HOMES 24</t>
  </si>
  <si>
    <t>24 JONATHAN DR</t>
  </si>
  <si>
    <t>D-9625</t>
  </si>
  <si>
    <t>49805885</t>
  </si>
  <si>
    <t>OLYMPIC HOMES 23</t>
  </si>
  <si>
    <t>23 JONATHAN DR</t>
  </si>
  <si>
    <t>D-9650</t>
  </si>
  <si>
    <t>43723459</t>
  </si>
  <si>
    <t>OLYMPIC HOMES 22</t>
  </si>
  <si>
    <t>22 JONATHAN DR</t>
  </si>
  <si>
    <t>D-9675</t>
  </si>
  <si>
    <t>49805881</t>
  </si>
  <si>
    <t>OLYMPIC HOMES 21</t>
  </si>
  <si>
    <t>D-9700</t>
  </si>
  <si>
    <t>49805883</t>
  </si>
  <si>
    <t>OLYMPIC HOMES 20</t>
  </si>
  <si>
    <t>20 JONATHAN DR</t>
  </si>
  <si>
    <t>D-9725</t>
  </si>
  <si>
    <t>C-4822</t>
  </si>
  <si>
    <t>JARROD NUNNELLEY</t>
  </si>
  <si>
    <t>HOLBERT CORNETT</t>
  </si>
  <si>
    <t>379 POPE HILL RD</t>
  </si>
  <si>
    <t>C-7395</t>
  </si>
  <si>
    <t>C-4637</t>
  </si>
  <si>
    <t>394 POPE HILL RD</t>
  </si>
  <si>
    <t>BRANDY BROCK</t>
  </si>
  <si>
    <t>ISABELL GILBERT</t>
  </si>
  <si>
    <t>2835 HWY 72</t>
  </si>
  <si>
    <t>C-6465</t>
  </si>
  <si>
    <t>TRAVIS KELSEY HELTON</t>
  </si>
  <si>
    <t>105 SUNRISE DR</t>
  </si>
  <si>
    <t>C-5562</t>
  </si>
  <si>
    <t>JAMES MUNCY</t>
  </si>
  <si>
    <t>103 BLANTON DR APT #3</t>
  </si>
  <si>
    <t>C-5061</t>
  </si>
  <si>
    <t>C-2903</t>
  </si>
  <si>
    <t>TASHA HARRIS</t>
  </si>
  <si>
    <t>34 HAROLD ST</t>
  </si>
  <si>
    <t>C-0150</t>
  </si>
  <si>
    <t>38 HARRIS ST</t>
  </si>
  <si>
    <t>DOUG ARVIN</t>
  </si>
  <si>
    <t>C-4923</t>
  </si>
  <si>
    <t>CHRISTEL DEMPSEY</t>
  </si>
  <si>
    <t>52208957</t>
  </si>
  <si>
    <t>C-0600</t>
  </si>
  <si>
    <t>KAREN HAYNES</t>
  </si>
  <si>
    <t>C-6318</t>
  </si>
  <si>
    <t>98 WARD DR</t>
  </si>
  <si>
    <t>JEFF EDWARDS</t>
  </si>
  <si>
    <t>RITA CORNETT</t>
  </si>
  <si>
    <t>PO BOX 361</t>
  </si>
  <si>
    <t>C-6623</t>
  </si>
  <si>
    <t>JOYCE BLANTON</t>
  </si>
  <si>
    <t>C-9411</t>
  </si>
  <si>
    <t>BILL WITT</t>
  </si>
  <si>
    <t>134 MORRIS LANE</t>
  </si>
  <si>
    <t>C-8629</t>
  </si>
  <si>
    <t>BARBARA COX</t>
  </si>
  <si>
    <t>128 MORRIS LANE</t>
  </si>
  <si>
    <t>C-5644</t>
  </si>
  <si>
    <t xml:space="preserve"> </t>
  </si>
  <si>
    <t>MICKEY DEAN</t>
  </si>
  <si>
    <t>PO BOX 566</t>
  </si>
  <si>
    <t>C-4464</t>
  </si>
  <si>
    <t>MARGARET HORNSBY</t>
  </si>
  <si>
    <t>C-0664</t>
  </si>
  <si>
    <t>C-4931</t>
  </si>
  <si>
    <t>C-0882</t>
  </si>
  <si>
    <t>AMIE WRIGHT</t>
  </si>
  <si>
    <t>C-5428</t>
  </si>
  <si>
    <t>SCOTT T BOTTOM</t>
  </si>
  <si>
    <t>93 OHIO ST</t>
  </si>
  <si>
    <t>C-9366</t>
  </si>
  <si>
    <t>C-2733</t>
  </si>
  <si>
    <t>CAROLYN ROBINSON</t>
  </si>
  <si>
    <t>13 OHIO ST</t>
  </si>
  <si>
    <t>C-2261</t>
  </si>
  <si>
    <t>CISSY KING</t>
  </si>
  <si>
    <t>207 MEADOW BROOD LANE</t>
  </si>
  <si>
    <t>C-6759</t>
  </si>
  <si>
    <t>C-5454</t>
  </si>
  <si>
    <t>15 COMBS LANE</t>
  </si>
  <si>
    <t>TERESA JEFFERS</t>
  </si>
  <si>
    <t>WILLIAM POPE</t>
  </si>
  <si>
    <t>C-6464</t>
  </si>
  <si>
    <t xml:space="preserve">  </t>
  </si>
  <si>
    <t>D-8266</t>
  </si>
  <si>
    <t>STEVE MORRIS</t>
  </si>
  <si>
    <t>118 SALLY RACHEL RD</t>
  </si>
  <si>
    <t>D-5900</t>
  </si>
  <si>
    <t>D-4139</t>
  </si>
  <si>
    <t>CHARLES PRUITT</t>
  </si>
  <si>
    <t>JOE STEN</t>
  </si>
  <si>
    <t>4407 W HWY 72</t>
  </si>
  <si>
    <t>D6004</t>
  </si>
  <si>
    <t>WILLIAM WHEELER</t>
  </si>
  <si>
    <t>D-3605</t>
  </si>
  <si>
    <t>119 HWY 2425</t>
  </si>
  <si>
    <t>PAMELA STURGILL</t>
  </si>
  <si>
    <t>D-7681</t>
  </si>
  <si>
    <t>532 HWY 2425</t>
  </si>
  <si>
    <t>MERRANDIAA CALTON</t>
  </si>
  <si>
    <t>TAMMY BOGGS</t>
  </si>
  <si>
    <t>D-3062</t>
  </si>
  <si>
    <t>LARRY BOWMAN</t>
  </si>
  <si>
    <t>49 MILLER DR</t>
  </si>
  <si>
    <t>D-6472</t>
  </si>
  <si>
    <t>D-5827</t>
  </si>
  <si>
    <t>SUMMER SMITH</t>
  </si>
  <si>
    <t>D-3048</t>
  </si>
  <si>
    <t>D-5927</t>
  </si>
  <si>
    <t>TAMMY ENIX</t>
  </si>
  <si>
    <t>SHANNON HAYES</t>
  </si>
  <si>
    <t>D-6207</t>
  </si>
  <si>
    <t>D-6316</t>
  </si>
  <si>
    <t>KRISTI PHILLPS</t>
  </si>
  <si>
    <t>ROSEMARY GILBERT</t>
  </si>
  <si>
    <t>5294 HWY 72</t>
  </si>
  <si>
    <t>D-6282</t>
  </si>
  <si>
    <t>34 VANOVER LANE</t>
  </si>
  <si>
    <t>KEVIN CRIDER</t>
  </si>
  <si>
    <t>5615 HWY 72</t>
  </si>
  <si>
    <t>D-7306</t>
  </si>
  <si>
    <t>ELLA ALLEN</t>
  </si>
  <si>
    <t>D-2355</t>
  </si>
  <si>
    <t>LARISSA TRIBBLE</t>
  </si>
  <si>
    <t>D-7582</t>
  </si>
  <si>
    <t>GROVER CARLISLE</t>
  </si>
  <si>
    <t>5690 HWY 72</t>
  </si>
  <si>
    <t>D-4938</t>
  </si>
  <si>
    <t>D-6423</t>
  </si>
  <si>
    <t>188 MARY ALICE DR</t>
  </si>
  <si>
    <t>DOUG LASLEY</t>
  </si>
  <si>
    <t>D-5714</t>
  </si>
  <si>
    <t>BRITTANY BROCK</t>
  </si>
  <si>
    <t>D-5154</t>
  </si>
  <si>
    <t>362 MARY ALICE LN</t>
  </si>
  <si>
    <t>SPARACIA CHRISTY</t>
  </si>
  <si>
    <t>350 MARY ALICE LN</t>
  </si>
  <si>
    <t>D-3162</t>
  </si>
  <si>
    <t>CARL CRAIG</t>
  </si>
  <si>
    <t>D-4839</t>
  </si>
  <si>
    <t>JOHNNY HINKLE</t>
  </si>
  <si>
    <t>D-4848</t>
  </si>
  <si>
    <t>KATHLENE BARGO</t>
  </si>
  <si>
    <t>D-4737</t>
  </si>
  <si>
    <t>D-6451</t>
  </si>
  <si>
    <t>106 HALLS BRANCH RD</t>
  </si>
  <si>
    <t>FESSICA WARD</t>
  </si>
  <si>
    <t>FRANK MASCARI</t>
  </si>
  <si>
    <t>73 MARY ALICE</t>
  </si>
  <si>
    <t>D-7753</t>
  </si>
  <si>
    <t>D-5515</t>
  </si>
  <si>
    <t>74 GRIFFITH LN</t>
  </si>
  <si>
    <t>JEFFERY CAUSEY</t>
  </si>
  <si>
    <t>524 GIFFITH LN</t>
  </si>
  <si>
    <t>D-3454</t>
  </si>
  <si>
    <t>CHRISTY IRVIN</t>
  </si>
  <si>
    <t>D-7382</t>
  </si>
  <si>
    <t>ROBERT FREEMAN</t>
  </si>
  <si>
    <t>6487 HWY 72</t>
  </si>
  <si>
    <t>D-5352</t>
  </si>
  <si>
    <t>ZACHARY HENSLEY</t>
  </si>
  <si>
    <t>186 HWY 1216</t>
  </si>
  <si>
    <t>D-4933</t>
  </si>
  <si>
    <t>FANNIE BIGGS</t>
  </si>
  <si>
    <t>D-7682</t>
  </si>
  <si>
    <t>76 SLATER FORK LN</t>
  </si>
  <si>
    <t>KATELYNN PACE</t>
  </si>
  <si>
    <t>465 HWY 1216</t>
  </si>
  <si>
    <t>D-5819</t>
  </si>
  <si>
    <t>JEAN SHEPHERD</t>
  </si>
  <si>
    <t>34 PANSY LOOP</t>
  </si>
  <si>
    <t>D-7600</t>
  </si>
  <si>
    <t>DENNIS BRAY</t>
  </si>
  <si>
    <t>D-5063</t>
  </si>
  <si>
    <t>D-6127</t>
  </si>
  <si>
    <t>DISA FILLIPPINIE</t>
  </si>
  <si>
    <t>KIERSTIN BROCK</t>
  </si>
  <si>
    <t>D7006</t>
  </si>
  <si>
    <t>MICHELLE SIMPSON</t>
  </si>
  <si>
    <t>53 STANFILL DR</t>
  </si>
  <si>
    <t>D-3306</t>
  </si>
  <si>
    <t>HERMAN ANDERSON</t>
  </si>
  <si>
    <t>112 STANFILL DR</t>
  </si>
  <si>
    <t>D-7366</t>
  </si>
  <si>
    <t>JOSHUA BLEVINS</t>
  </si>
  <si>
    <t>162 STANFILL DR</t>
  </si>
  <si>
    <t>D-8365</t>
  </si>
  <si>
    <t>BRUCE MADDEN</t>
  </si>
  <si>
    <t>7996 HWY 72</t>
  </si>
  <si>
    <t>D-6386</t>
  </si>
  <si>
    <t>1828652</t>
  </si>
  <si>
    <t>52208933</t>
  </si>
  <si>
    <t>DANIEL CLARK</t>
  </si>
  <si>
    <t>235 PARK AVENUE</t>
  </si>
  <si>
    <t>P-4960</t>
  </si>
  <si>
    <t>SANDY FIELDS</t>
  </si>
  <si>
    <t>63 FARMERS MILL</t>
  </si>
  <si>
    <t>B-1766</t>
  </si>
  <si>
    <t>FELIPE FRANICISCO</t>
  </si>
  <si>
    <t>429 FARMERS MILL</t>
  </si>
  <si>
    <t>B-2271</t>
  </si>
  <si>
    <t>TANDA LISENBEE</t>
  </si>
  <si>
    <t>7 SPRING DR</t>
  </si>
  <si>
    <t>B-6316</t>
  </si>
  <si>
    <t>69918662</t>
  </si>
  <si>
    <t>40 EVERGREEN RD</t>
  </si>
  <si>
    <t>DAN FITZPATRICK</t>
  </si>
  <si>
    <t>P.O. BOX 441</t>
  </si>
  <si>
    <t>B-8600</t>
  </si>
  <si>
    <t>WAYNE MURRHY</t>
  </si>
  <si>
    <t>B-4637</t>
  </si>
  <si>
    <t>DAVIS BRIAN</t>
  </si>
  <si>
    <t>5599 HWY 421</t>
  </si>
  <si>
    <t>B-4361</t>
  </si>
  <si>
    <t>5513 HWY 421</t>
  </si>
  <si>
    <t>B-0319</t>
  </si>
  <si>
    <t>NUNNELLEY RENTALS</t>
  </si>
  <si>
    <t>B-0519</t>
  </si>
  <si>
    <t>B-3722</t>
  </si>
  <si>
    <t>JAMES FEE</t>
  </si>
  <si>
    <t>95 FEE LN</t>
  </si>
  <si>
    <t>B-6871</t>
  </si>
  <si>
    <t>CHARLES BARKER</t>
  </si>
  <si>
    <t>4416 HWY 421</t>
  </si>
  <si>
    <t>B-7506</t>
  </si>
  <si>
    <t>B-2706</t>
  </si>
  <si>
    <t>4810 HWY 421</t>
  </si>
  <si>
    <t>B-6023</t>
  </si>
  <si>
    <t>78 2ND ST</t>
  </si>
  <si>
    <t>B-4362</t>
  </si>
  <si>
    <t>PO BOX 156</t>
  </si>
  <si>
    <t>JESSICA SHARMA</t>
  </si>
  <si>
    <t>3RD ST HOUSE 12 APT 1</t>
  </si>
  <si>
    <t>B-5623</t>
  </si>
  <si>
    <t>CHASTITY SULLILAN</t>
  </si>
  <si>
    <t>B-6266</t>
  </si>
  <si>
    <t>B-6528</t>
  </si>
  <si>
    <t>ERIC MIDDLETON</t>
  </si>
  <si>
    <t>52211767</t>
  </si>
  <si>
    <t>48555758</t>
  </si>
  <si>
    <t>B-2411</t>
  </si>
  <si>
    <t>B-2365</t>
  </si>
  <si>
    <t>MELISSA NEWMAN</t>
  </si>
  <si>
    <t>B-3927</t>
  </si>
  <si>
    <t>OLYMPIC HOMES 150</t>
  </si>
  <si>
    <t>B-9825</t>
  </si>
  <si>
    <t>CREECH CHEVROLET</t>
  </si>
  <si>
    <t>110 TWAY HILL</t>
  </si>
  <si>
    <t>B-7411</t>
  </si>
  <si>
    <t>GRAYS KNOB CHURCH OF GOD</t>
  </si>
  <si>
    <t xml:space="preserve">                      </t>
  </si>
  <si>
    <t>2016</t>
  </si>
  <si>
    <t>2012</t>
  </si>
  <si>
    <t>2015</t>
  </si>
  <si>
    <t>2011</t>
  </si>
  <si>
    <t>2018</t>
  </si>
  <si>
    <t>2017</t>
  </si>
  <si>
    <t>2019</t>
  </si>
  <si>
    <t>2013</t>
  </si>
  <si>
    <t>2014</t>
  </si>
  <si>
    <t>2010</t>
  </si>
  <si>
    <t>86120726</t>
  </si>
  <si>
    <t>AMIE LUTTRELL</t>
  </si>
  <si>
    <t>272 HWY 2425</t>
  </si>
  <si>
    <t>35843330</t>
  </si>
  <si>
    <t>48486669</t>
  </si>
  <si>
    <t>ASHLEY ENGLISH</t>
  </si>
  <si>
    <t>88 HWY 2427 APT 2</t>
  </si>
  <si>
    <t>DON BROWNING</t>
  </si>
  <si>
    <t>5015 HWY 987</t>
  </si>
  <si>
    <t>S-0889</t>
  </si>
  <si>
    <t>KATHLEN BOLDEN</t>
  </si>
  <si>
    <t>83 HOBERT DR</t>
  </si>
  <si>
    <t>S-3162</t>
  </si>
  <si>
    <t>JOHNNY LEWIS</t>
  </si>
  <si>
    <t>7683 HWY 987</t>
  </si>
  <si>
    <t>S-3636</t>
  </si>
  <si>
    <t>JACKIE HENSLEY</t>
  </si>
  <si>
    <t>225 HARBER RD</t>
  </si>
  <si>
    <t>S-3618</t>
  </si>
  <si>
    <t>BRIAN NAPIER</t>
  </si>
  <si>
    <t>260 HARBER RD</t>
  </si>
  <si>
    <t>S-6088</t>
  </si>
  <si>
    <t>111 JUNE DR</t>
  </si>
  <si>
    <t>S-3303</t>
  </si>
  <si>
    <t>10221 HWY 987</t>
  </si>
  <si>
    <t>S-4688</t>
  </si>
  <si>
    <t>S-2465</t>
  </si>
  <si>
    <t>HARLEY SMITH</t>
  </si>
  <si>
    <t xml:space="preserve">11287 HWY 987 </t>
  </si>
  <si>
    <t>S-4044</t>
  </si>
  <si>
    <t>S-3550</t>
  </si>
  <si>
    <t>JONATHAN WILSON</t>
  </si>
  <si>
    <t>S-3685</t>
  </si>
  <si>
    <t>BRYD HENSLEY</t>
  </si>
  <si>
    <t>11381 HWY 987</t>
  </si>
  <si>
    <t>S-3099</t>
  </si>
  <si>
    <t>S-6077</t>
  </si>
  <si>
    <t>JACOB HENSLEY</t>
  </si>
  <si>
    <t>ARCLE BOWERS</t>
  </si>
  <si>
    <t>11840 HWY 987</t>
  </si>
  <si>
    <t>STANLEY SMITH</t>
  </si>
  <si>
    <t>101 KELLY SMITH RD</t>
  </si>
  <si>
    <t>S-5815</t>
  </si>
  <si>
    <t>DONNA SMITH</t>
  </si>
  <si>
    <t>75 KELLY SMITH RD</t>
  </si>
  <si>
    <t>S-6515</t>
  </si>
  <si>
    <t>JEFF MILLS</t>
  </si>
  <si>
    <t>15867 HWY 987</t>
  </si>
  <si>
    <t>TINA MIRACLE</t>
  </si>
  <si>
    <t>15891 HWY 987</t>
  </si>
  <si>
    <t>HENRIETTA INGRAM</t>
  </si>
  <si>
    <t>174 HALLS BRANCH RD</t>
  </si>
  <si>
    <t xml:space="preserve">                                          </t>
  </si>
  <si>
    <t>52240185</t>
  </si>
  <si>
    <t>52240234</t>
  </si>
  <si>
    <t>A</t>
  </si>
  <si>
    <t>B</t>
  </si>
  <si>
    <t>C</t>
  </si>
  <si>
    <t>D</t>
  </si>
  <si>
    <t>P</t>
  </si>
  <si>
    <t>S</t>
  </si>
  <si>
    <t>O</t>
  </si>
  <si>
    <t>DAINNE SPURLOCK</t>
  </si>
  <si>
    <t>P-4650</t>
  </si>
  <si>
    <t xml:space="preserve">TOTAL COST TO CHANGE </t>
  </si>
  <si>
    <t>STEALING</t>
  </si>
  <si>
    <t>2020</t>
  </si>
  <si>
    <t>D-3345</t>
  </si>
  <si>
    <t>9846 HWY 3001</t>
  </si>
  <si>
    <t>A-0444</t>
  </si>
  <si>
    <t>ANGELA ESTES</t>
  </si>
  <si>
    <t>A-2766</t>
  </si>
  <si>
    <t>1204101</t>
  </si>
  <si>
    <t>PERRY SAYLOR</t>
  </si>
  <si>
    <t>A-7766</t>
  </si>
  <si>
    <t>WENDELL RAMSEY</t>
  </si>
  <si>
    <t>2500 S US HWY 3001</t>
  </si>
  <si>
    <t>A-5200</t>
  </si>
  <si>
    <t>STEPHAN DANIEL</t>
  </si>
  <si>
    <t>2456 S HWY 3001</t>
  </si>
  <si>
    <t>A-1944</t>
  </si>
  <si>
    <t>HEATHER MIDDLETON</t>
  </si>
  <si>
    <t>A-2412</t>
  </si>
  <si>
    <t>142 NOLA STREET</t>
  </si>
  <si>
    <t>A-0177</t>
  </si>
  <si>
    <t>RICKY MASON</t>
  </si>
  <si>
    <t>79 HWY 990 APT 3</t>
  </si>
  <si>
    <t>80 HWY 990 APT 4</t>
  </si>
  <si>
    <t>A-2916</t>
  </si>
  <si>
    <t>OPAL PREVATT</t>
  </si>
  <si>
    <t>A-3003</t>
  </si>
  <si>
    <t>A-0327</t>
  </si>
  <si>
    <t>ASHLEISH STACY</t>
  </si>
  <si>
    <t>DALLAS BLEVINS</t>
  </si>
  <si>
    <t>A-1355</t>
  </si>
  <si>
    <t>DATHRYN GOODMAN</t>
  </si>
  <si>
    <t>536 HWY 990</t>
  </si>
  <si>
    <t>A-6103</t>
  </si>
  <si>
    <t>66631003</t>
  </si>
  <si>
    <t>KALYN LUTTRELL</t>
  </si>
  <si>
    <t>19 HWY 990</t>
  </si>
  <si>
    <t>A-5260</t>
  </si>
  <si>
    <t>19629634</t>
  </si>
  <si>
    <t>B-0735</t>
  </si>
  <si>
    <t>JIMMY MARTAN</t>
  </si>
  <si>
    <t>JERRY HODGE</t>
  </si>
  <si>
    <t>100 KNOB LN</t>
  </si>
  <si>
    <t>B-4687</t>
  </si>
  <si>
    <t>B-3957</t>
  </si>
  <si>
    <t>TIFFANY SKIDMORE</t>
  </si>
  <si>
    <t>JENNIFER GOODIN</t>
  </si>
  <si>
    <t>B-3617</t>
  </si>
  <si>
    <t>JOSEPH STANTON</t>
  </si>
  <si>
    <t>72 2ND ST</t>
  </si>
  <si>
    <t>B-6032</t>
  </si>
  <si>
    <t>34635347</t>
  </si>
  <si>
    <t>JOEY YORK</t>
  </si>
  <si>
    <t>HENRY NAPIER</t>
  </si>
  <si>
    <t>B-1938</t>
  </si>
  <si>
    <t>PAMELA HOWARD</t>
  </si>
  <si>
    <t>B-5681</t>
  </si>
  <si>
    <t>37 LANGLEY DR</t>
  </si>
  <si>
    <t>B-3843</t>
  </si>
  <si>
    <t>DONALD HENSLEY</t>
  </si>
  <si>
    <t>33 READY MIX SPUR APT #8</t>
  </si>
  <si>
    <t>B-5792</t>
  </si>
  <si>
    <t>NADEIGE PERCEVAL</t>
  </si>
  <si>
    <t>33 READY MIX SPUR APT #9</t>
  </si>
  <si>
    <t>B-5572</t>
  </si>
  <si>
    <t>MARY RUTH HENSLEY</t>
  </si>
  <si>
    <t>33 READY MIX SPUR APT #10</t>
  </si>
  <si>
    <t>B-5682</t>
  </si>
  <si>
    <t>49775263</t>
  </si>
  <si>
    <t>JOEL PHILLIPS II</t>
  </si>
  <si>
    <t>363 READY MIX RD</t>
  </si>
  <si>
    <t>HELEN SAYLOR</t>
  </si>
  <si>
    <t>B-5224</t>
  </si>
  <si>
    <t>LINDA ROBINSON</t>
  </si>
  <si>
    <t>221 TWAY HOLLOW</t>
  </si>
  <si>
    <t>B-5486</t>
  </si>
  <si>
    <t>NUNNELLY RENTALS</t>
  </si>
  <si>
    <t>C-8493</t>
  </si>
  <si>
    <t>C-0585</t>
  </si>
  <si>
    <t>THOMAS PETREY</t>
  </si>
  <si>
    <t>C-2641</t>
  </si>
  <si>
    <t>BRIENNA HESS</t>
  </si>
  <si>
    <t>C-4629</t>
  </si>
  <si>
    <t>KENNETH FARMER</t>
  </si>
  <si>
    <t>403 POPE HILL RD</t>
  </si>
  <si>
    <t>C-0075</t>
  </si>
  <si>
    <t>C-3226</t>
  </si>
  <si>
    <t>AMBER ALLEN</t>
  </si>
  <si>
    <t>C-3391</t>
  </si>
  <si>
    <t>C-5018</t>
  </si>
  <si>
    <t>CRYSTAL AND CLIFTON WARF</t>
  </si>
  <si>
    <t>C-6160</t>
  </si>
  <si>
    <t>LONOLA PARSON</t>
  </si>
  <si>
    <t>LINSAY MESSER</t>
  </si>
  <si>
    <t>103 BLANTON DR APT #1</t>
  </si>
  <si>
    <t>69918717</t>
  </si>
  <si>
    <t>C-6180</t>
  </si>
  <si>
    <t>MARSHALL WARD</t>
  </si>
  <si>
    <t>103 BLANTON DR APT #2</t>
  </si>
  <si>
    <t>C-9377</t>
  </si>
  <si>
    <t>66631180</t>
  </si>
  <si>
    <t>C-3082</t>
  </si>
  <si>
    <t>SERRA FOSTER</t>
  </si>
  <si>
    <t>JERROD PERKINS</t>
  </si>
  <si>
    <t>C-5214</t>
  </si>
  <si>
    <t>JERRI KING</t>
  </si>
  <si>
    <t>C-3379</t>
  </si>
  <si>
    <t>C-0117</t>
  </si>
  <si>
    <t>MADELYNN HENSON</t>
  </si>
  <si>
    <t>LINDA NOLAN</t>
  </si>
  <si>
    <t>ROBBIE JOHNSON</t>
  </si>
  <si>
    <t>C-6185</t>
  </si>
  <si>
    <t>C-5587</t>
  </si>
  <si>
    <t>19 MORRIS LN</t>
  </si>
  <si>
    <t>CHRISTOPHER CORNETT</t>
  </si>
  <si>
    <t>C-5292</t>
  </si>
  <si>
    <t>51 MORRIS LANE</t>
  </si>
  <si>
    <t>JAMES HARRIS</t>
  </si>
  <si>
    <t>C-3455</t>
  </si>
  <si>
    <t>34168112</t>
  </si>
  <si>
    <t>194 MORRIS LN</t>
  </si>
  <si>
    <t>RACHELL STEVEN SKIDMORE</t>
  </si>
  <si>
    <t>19629133</t>
  </si>
  <si>
    <t>69942587</t>
  </si>
  <si>
    <t>METERS TO CHANGE IN 2020</t>
  </si>
  <si>
    <t>ALL METERS ARE CHANGED</t>
  </si>
  <si>
    <t xml:space="preserve">THIS SHEET IS A ACTIVE SHEET FOR METER CHANGE OUT THE FORMULAS IN THE </t>
  </si>
  <si>
    <t>SHEET CHANGES WITH THE DATA COLUM AND ALL YOU HAVE TO DO IS CHANGE THE</t>
  </si>
  <si>
    <t xml:space="preserve">YEAR IN COLUM A AND IT WILL GO THROUGH THE ENTIRE SHEET AND TELL YOU </t>
  </si>
  <si>
    <t>WHICH METERS NEED CHANGED BY THE CELL GOING TO RED.  AS FOR THE YEAR</t>
  </si>
  <si>
    <t xml:space="preserve">2020 AND OUR SYSTEM WE HAVE NO METERS IN THE SYSTEM THAT NEEDS </t>
  </si>
  <si>
    <t>TO BE CHANGED.  THIS IS OUR METER TESTING AND REPLACEMENT SCHEDULE</t>
  </si>
  <si>
    <t>AND THE COST OF THIS YEARS METERS IS LISTED BELOW AND THE NUMBER THAT</t>
  </si>
  <si>
    <t>HAD TO BE CHANGED.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</si>
</sst>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/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0" fontId="1" fillId="0" borderId="1" xfId="0" applyFont="1" applyFill="1" applyBorder="1"/>
    <xf numFmtId="49" fontId="1" fillId="0" borderId="1" xfId="0" applyNumberFormat="1" applyFont="1" applyFill="1" applyBorder="1"/>
    <xf numFmtId="0" fontId="2" fillId="0" borderId="1" xfId="0" applyFont="1" applyFill="1" applyBorder="1"/>
    <xf numFmtId="17" fontId="2" fillId="0" borderId="1" xfId="0" applyNumberFormat="1" applyFont="1" applyFill="1" applyBorder="1"/>
    <xf numFmtId="49" fontId="2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/>
    <xf numFmtId="0" fontId="0" fillId="0" borderId="0" xfId="0" applyFill="1"/>
    <xf numFmtId="0" fontId="0" fillId="0" borderId="0" xfId="0" applyNumberFormat="1" applyFill="1"/>
    <xf numFmtId="0" fontId="1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3" borderId="4" xfId="0" applyFill="1" applyBorder="1"/>
    <xf numFmtId="0" fontId="0" fillId="3" borderId="5" xfId="0" applyFill="1" applyBorder="1"/>
    <xf numFmtId="165" fontId="0" fillId="3" borderId="6" xfId="0" applyNumberForma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/>
  </cellXfs>
  <cellStyles count="2">
    <cellStyle name="Normal" xfId="0" builtinId="0"/>
    <cellStyle name="Normal 2" xfId="1" xr:uid="{BF848810-E341-4582-826D-389C338FD0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F516-6C63-4FBB-9D7D-D9D2C272F52E}">
  <sheetPr>
    <tabColor rgb="FFFFC000"/>
  </sheetPr>
  <dimension ref="A1:H411"/>
  <sheetViews>
    <sheetView tabSelected="1" workbookViewId="0">
      <selection activeCell="F8" sqref="F8"/>
    </sheetView>
  </sheetViews>
  <sheetFormatPr defaultRowHeight="15" x14ac:dyDescent="0.25"/>
  <cols>
    <col min="13" max="13" width="9.85546875" customWidth="1"/>
  </cols>
  <sheetData>
    <row r="1" spans="1:6" x14ac:dyDescent="0.25">
      <c r="A1">
        <v>2020</v>
      </c>
      <c r="C1" s="32" t="s">
        <v>6342</v>
      </c>
      <c r="D1" s="32">
        <v>5</v>
      </c>
      <c r="F1" t="s">
        <v>6477</v>
      </c>
    </row>
    <row r="2" spans="1:6" x14ac:dyDescent="0.25">
      <c r="A2">
        <v>2020</v>
      </c>
      <c r="C2" s="32" t="s">
        <v>6343</v>
      </c>
      <c r="D2" s="32">
        <v>18</v>
      </c>
      <c r="F2" t="s">
        <v>6478</v>
      </c>
    </row>
    <row r="3" spans="1:6" x14ac:dyDescent="0.25">
      <c r="A3">
        <v>2020</v>
      </c>
      <c r="C3" s="32" t="s">
        <v>6344</v>
      </c>
      <c r="D3" s="32">
        <v>16</v>
      </c>
      <c r="F3" t="s">
        <v>6479</v>
      </c>
    </row>
    <row r="4" spans="1:6" x14ac:dyDescent="0.25">
      <c r="A4">
        <v>2020</v>
      </c>
      <c r="C4" s="32" t="s">
        <v>6345</v>
      </c>
      <c r="D4" s="32">
        <v>23</v>
      </c>
      <c r="F4" t="s">
        <v>6480</v>
      </c>
    </row>
    <row r="5" spans="1:6" x14ac:dyDescent="0.25">
      <c r="A5">
        <v>2020</v>
      </c>
      <c r="C5" s="32" t="s">
        <v>6348</v>
      </c>
      <c r="D5" s="32">
        <v>6</v>
      </c>
      <c r="F5" t="s">
        <v>6481</v>
      </c>
    </row>
    <row r="6" spans="1:6" x14ac:dyDescent="0.25">
      <c r="A6">
        <v>2020</v>
      </c>
      <c r="C6" s="32" t="s">
        <v>6346</v>
      </c>
      <c r="D6" s="32">
        <v>0</v>
      </c>
      <c r="F6" t="s">
        <v>6482</v>
      </c>
    </row>
    <row r="7" spans="1:6" x14ac:dyDescent="0.25">
      <c r="A7">
        <v>2020</v>
      </c>
      <c r="C7" s="32" t="s">
        <v>6347</v>
      </c>
      <c r="D7" s="32">
        <v>2</v>
      </c>
      <c r="F7" t="s">
        <v>6483</v>
      </c>
    </row>
    <row r="8" spans="1:6" x14ac:dyDescent="0.25">
      <c r="A8">
        <v>2020</v>
      </c>
      <c r="C8" s="32">
        <v>1</v>
      </c>
      <c r="D8" s="32">
        <v>0</v>
      </c>
      <c r="F8" t="s">
        <v>6484</v>
      </c>
    </row>
    <row r="9" spans="1:6" x14ac:dyDescent="0.25">
      <c r="A9">
        <v>2020</v>
      </c>
      <c r="C9" s="32">
        <v>2</v>
      </c>
      <c r="D9" s="32">
        <v>1</v>
      </c>
    </row>
    <row r="10" spans="1:6" x14ac:dyDescent="0.25">
      <c r="A10">
        <v>2020</v>
      </c>
      <c r="C10" s="32">
        <v>3</v>
      </c>
      <c r="D10" s="32">
        <v>0</v>
      </c>
    </row>
    <row r="11" spans="1:6" x14ac:dyDescent="0.25">
      <c r="A11">
        <v>2020</v>
      </c>
      <c r="C11" s="32">
        <v>4</v>
      </c>
      <c r="D11" s="32">
        <v>1</v>
      </c>
    </row>
    <row r="12" spans="1:6" x14ac:dyDescent="0.25">
      <c r="A12">
        <v>2020</v>
      </c>
      <c r="C12" s="32">
        <v>5</v>
      </c>
      <c r="D12" s="32">
        <v>1</v>
      </c>
    </row>
    <row r="13" spans="1:6" x14ac:dyDescent="0.25">
      <c r="A13">
        <v>2020</v>
      </c>
      <c r="C13" s="32">
        <v>6</v>
      </c>
      <c r="D13" s="32">
        <v>0</v>
      </c>
    </row>
    <row r="14" spans="1:6" x14ac:dyDescent="0.25">
      <c r="A14">
        <v>2020</v>
      </c>
      <c r="C14" s="32">
        <v>7</v>
      </c>
      <c r="D14" s="32">
        <v>0</v>
      </c>
    </row>
    <row r="15" spans="1:6" x14ac:dyDescent="0.25">
      <c r="A15">
        <v>2020</v>
      </c>
      <c r="C15" s="32">
        <v>8</v>
      </c>
      <c r="D15" s="32">
        <v>0</v>
      </c>
    </row>
    <row r="16" spans="1:6" x14ac:dyDescent="0.25">
      <c r="A16">
        <v>2020</v>
      </c>
      <c r="C16" s="32">
        <v>9</v>
      </c>
      <c r="D16" s="32">
        <v>0</v>
      </c>
    </row>
    <row r="17" spans="1:8" ht="15.75" thickBot="1" x14ac:dyDescent="0.3">
      <c r="A17">
        <v>2020</v>
      </c>
    </row>
    <row r="18" spans="1:8" ht="15.75" thickBot="1" x14ac:dyDescent="0.3">
      <c r="A18">
        <v>2020</v>
      </c>
      <c r="D18" s="109">
        <f>D1+D2+D3+D4+D5+D6+D7+D8+D9+D10+D11+D12+D13+D14+D15+D16</f>
        <v>73</v>
      </c>
      <c r="E18" s="110"/>
      <c r="F18" s="100" t="s">
        <v>6476</v>
      </c>
      <c r="G18" s="101"/>
      <c r="H18" s="102"/>
    </row>
    <row r="19" spans="1:8" x14ac:dyDescent="0.25">
      <c r="A19">
        <v>2020</v>
      </c>
    </row>
    <row r="20" spans="1:8" ht="15.75" thickBot="1" x14ac:dyDescent="0.3">
      <c r="A20">
        <v>2020</v>
      </c>
    </row>
    <row r="21" spans="1:8" ht="15.75" thickBot="1" x14ac:dyDescent="0.3">
      <c r="A21">
        <v>2020</v>
      </c>
      <c r="E21" s="103" t="s">
        <v>6351</v>
      </c>
      <c r="F21" s="104"/>
      <c r="G21" s="104"/>
      <c r="H21" s="105">
        <f>D18*63</f>
        <v>4599</v>
      </c>
    </row>
    <row r="22" spans="1:8" x14ac:dyDescent="0.25">
      <c r="A22">
        <v>2020</v>
      </c>
    </row>
    <row r="23" spans="1:8" ht="15.75" thickBot="1" x14ac:dyDescent="0.3">
      <c r="A23">
        <v>2020</v>
      </c>
    </row>
    <row r="24" spans="1:8" ht="15.75" thickBot="1" x14ac:dyDescent="0.3">
      <c r="A24">
        <v>2020</v>
      </c>
      <c r="E24" s="106" t="s">
        <v>6475</v>
      </c>
      <c r="F24" s="107"/>
      <c r="G24" s="108"/>
    </row>
    <row r="25" spans="1:8" x14ac:dyDescent="0.25">
      <c r="A25">
        <v>2020</v>
      </c>
    </row>
    <row r="26" spans="1:8" x14ac:dyDescent="0.25">
      <c r="A26">
        <v>2020</v>
      </c>
    </row>
    <row r="27" spans="1:8" x14ac:dyDescent="0.25">
      <c r="A27">
        <v>2020</v>
      </c>
    </row>
    <row r="28" spans="1:8" x14ac:dyDescent="0.25">
      <c r="A28">
        <v>2020</v>
      </c>
    </row>
    <row r="29" spans="1:8" x14ac:dyDescent="0.25">
      <c r="A29">
        <v>2020</v>
      </c>
    </row>
    <row r="30" spans="1:8" x14ac:dyDescent="0.25">
      <c r="A30">
        <v>2020</v>
      </c>
    </row>
    <row r="31" spans="1:8" x14ac:dyDescent="0.25">
      <c r="A31">
        <v>2020</v>
      </c>
    </row>
    <row r="32" spans="1:8" x14ac:dyDescent="0.25">
      <c r="A32">
        <v>2020</v>
      </c>
    </row>
    <row r="33" spans="1:1" x14ac:dyDescent="0.25">
      <c r="A33">
        <v>2020</v>
      </c>
    </row>
    <row r="34" spans="1:1" x14ac:dyDescent="0.25">
      <c r="A34">
        <v>2020</v>
      </c>
    </row>
    <row r="35" spans="1:1" x14ac:dyDescent="0.25">
      <c r="A35">
        <v>2020</v>
      </c>
    </row>
    <row r="36" spans="1:1" x14ac:dyDescent="0.25">
      <c r="A36">
        <v>2020</v>
      </c>
    </row>
    <row r="37" spans="1:1" x14ac:dyDescent="0.25">
      <c r="A37">
        <v>2020</v>
      </c>
    </row>
    <row r="38" spans="1:1" x14ac:dyDescent="0.25">
      <c r="A38">
        <v>2020</v>
      </c>
    </row>
    <row r="39" spans="1:1" x14ac:dyDescent="0.25">
      <c r="A39">
        <v>2020</v>
      </c>
    </row>
    <row r="40" spans="1:1" x14ac:dyDescent="0.25">
      <c r="A40">
        <v>2020</v>
      </c>
    </row>
    <row r="41" spans="1:1" x14ac:dyDescent="0.25">
      <c r="A41">
        <v>2020</v>
      </c>
    </row>
    <row r="42" spans="1:1" x14ac:dyDescent="0.25">
      <c r="A42">
        <v>2020</v>
      </c>
    </row>
    <row r="43" spans="1:1" x14ac:dyDescent="0.25">
      <c r="A43">
        <v>2020</v>
      </c>
    </row>
    <row r="44" spans="1:1" x14ac:dyDescent="0.25">
      <c r="A44">
        <v>2020</v>
      </c>
    </row>
    <row r="45" spans="1:1" x14ac:dyDescent="0.25">
      <c r="A45">
        <v>2020</v>
      </c>
    </row>
    <row r="46" spans="1:1" x14ac:dyDescent="0.25">
      <c r="A46">
        <v>2020</v>
      </c>
    </row>
    <row r="47" spans="1:1" x14ac:dyDescent="0.25">
      <c r="A47">
        <v>2020</v>
      </c>
    </row>
    <row r="48" spans="1:1" x14ac:dyDescent="0.25">
      <c r="A48">
        <v>2020</v>
      </c>
    </row>
    <row r="49" spans="1:1" x14ac:dyDescent="0.25">
      <c r="A49">
        <v>2020</v>
      </c>
    </row>
    <row r="50" spans="1:1" x14ac:dyDescent="0.25">
      <c r="A50">
        <v>2020</v>
      </c>
    </row>
    <row r="51" spans="1:1" x14ac:dyDescent="0.25">
      <c r="A51">
        <v>2020</v>
      </c>
    </row>
    <row r="52" spans="1:1" x14ac:dyDescent="0.25">
      <c r="A52">
        <v>2020</v>
      </c>
    </row>
    <row r="53" spans="1:1" x14ac:dyDescent="0.25">
      <c r="A53">
        <v>2020</v>
      </c>
    </row>
    <row r="54" spans="1:1" x14ac:dyDescent="0.25">
      <c r="A54">
        <v>2020</v>
      </c>
    </row>
    <row r="55" spans="1:1" x14ac:dyDescent="0.25">
      <c r="A55">
        <v>2020</v>
      </c>
    </row>
    <row r="56" spans="1:1" x14ac:dyDescent="0.25">
      <c r="A56">
        <v>2020</v>
      </c>
    </row>
    <row r="57" spans="1:1" x14ac:dyDescent="0.25">
      <c r="A57">
        <v>2020</v>
      </c>
    </row>
    <row r="58" spans="1:1" x14ac:dyDescent="0.25">
      <c r="A58">
        <v>2020</v>
      </c>
    </row>
    <row r="59" spans="1:1" x14ac:dyDescent="0.25">
      <c r="A59">
        <v>2020</v>
      </c>
    </row>
    <row r="60" spans="1:1" x14ac:dyDescent="0.25">
      <c r="A60">
        <v>2020</v>
      </c>
    </row>
    <row r="61" spans="1:1" x14ac:dyDescent="0.25">
      <c r="A61">
        <v>2020</v>
      </c>
    </row>
    <row r="62" spans="1:1" x14ac:dyDescent="0.25">
      <c r="A62">
        <v>2020</v>
      </c>
    </row>
    <row r="63" spans="1:1" x14ac:dyDescent="0.25">
      <c r="A63">
        <v>2020</v>
      </c>
    </row>
    <row r="64" spans="1:1" x14ac:dyDescent="0.25">
      <c r="A64">
        <v>2020</v>
      </c>
    </row>
    <row r="65" spans="1:1" x14ac:dyDescent="0.25">
      <c r="A65">
        <v>2020</v>
      </c>
    </row>
    <row r="66" spans="1:1" x14ac:dyDescent="0.25">
      <c r="A66">
        <v>2020</v>
      </c>
    </row>
    <row r="67" spans="1:1" x14ac:dyDescent="0.25">
      <c r="A67">
        <v>2020</v>
      </c>
    </row>
    <row r="68" spans="1:1" x14ac:dyDescent="0.25">
      <c r="A68">
        <v>2020</v>
      </c>
    </row>
    <row r="69" spans="1:1" x14ac:dyDescent="0.25">
      <c r="A69">
        <v>2020</v>
      </c>
    </row>
    <row r="70" spans="1:1" x14ac:dyDescent="0.25">
      <c r="A70">
        <v>2020</v>
      </c>
    </row>
    <row r="71" spans="1:1" x14ac:dyDescent="0.25">
      <c r="A71">
        <v>2020</v>
      </c>
    </row>
    <row r="72" spans="1:1" x14ac:dyDescent="0.25">
      <c r="A72">
        <v>2020</v>
      </c>
    </row>
    <row r="73" spans="1:1" x14ac:dyDescent="0.25">
      <c r="A73">
        <v>2020</v>
      </c>
    </row>
    <row r="74" spans="1:1" x14ac:dyDescent="0.25">
      <c r="A74">
        <v>2020</v>
      </c>
    </row>
    <row r="75" spans="1:1" x14ac:dyDescent="0.25">
      <c r="A75">
        <v>2020</v>
      </c>
    </row>
    <row r="76" spans="1:1" x14ac:dyDescent="0.25">
      <c r="A76">
        <v>2020</v>
      </c>
    </row>
    <row r="77" spans="1:1" x14ac:dyDescent="0.25">
      <c r="A77">
        <v>2020</v>
      </c>
    </row>
    <row r="78" spans="1:1" x14ac:dyDescent="0.25">
      <c r="A78">
        <v>2020</v>
      </c>
    </row>
    <row r="79" spans="1:1" x14ac:dyDescent="0.25">
      <c r="A79">
        <v>2020</v>
      </c>
    </row>
    <row r="80" spans="1:1" x14ac:dyDescent="0.25">
      <c r="A80">
        <v>2020</v>
      </c>
    </row>
    <row r="81" spans="1:1" x14ac:dyDescent="0.25">
      <c r="A81">
        <v>2020</v>
      </c>
    </row>
    <row r="82" spans="1:1" x14ac:dyDescent="0.25">
      <c r="A82">
        <v>2020</v>
      </c>
    </row>
    <row r="83" spans="1:1" x14ac:dyDescent="0.25">
      <c r="A83">
        <v>2020</v>
      </c>
    </row>
    <row r="84" spans="1:1" x14ac:dyDescent="0.25">
      <c r="A84">
        <v>2020</v>
      </c>
    </row>
    <row r="85" spans="1:1" x14ac:dyDescent="0.25">
      <c r="A85">
        <v>2020</v>
      </c>
    </row>
    <row r="86" spans="1:1" x14ac:dyDescent="0.25">
      <c r="A86">
        <v>2020</v>
      </c>
    </row>
    <row r="87" spans="1:1" x14ac:dyDescent="0.25">
      <c r="A87">
        <v>2020</v>
      </c>
    </row>
    <row r="88" spans="1:1" x14ac:dyDescent="0.25">
      <c r="A88">
        <v>2020</v>
      </c>
    </row>
    <row r="89" spans="1:1" x14ac:dyDescent="0.25">
      <c r="A89">
        <v>2020</v>
      </c>
    </row>
    <row r="90" spans="1:1" x14ac:dyDescent="0.25">
      <c r="A90">
        <v>2020</v>
      </c>
    </row>
    <row r="91" spans="1:1" x14ac:dyDescent="0.25">
      <c r="A91">
        <v>2020</v>
      </c>
    </row>
    <row r="92" spans="1:1" x14ac:dyDescent="0.25">
      <c r="A92">
        <v>2020</v>
      </c>
    </row>
    <row r="93" spans="1:1" x14ac:dyDescent="0.25">
      <c r="A93">
        <v>2020</v>
      </c>
    </row>
    <row r="94" spans="1:1" x14ac:dyDescent="0.25">
      <c r="A94">
        <v>2020</v>
      </c>
    </row>
    <row r="95" spans="1:1" x14ac:dyDescent="0.25">
      <c r="A95">
        <v>2020</v>
      </c>
    </row>
    <row r="96" spans="1:1" x14ac:dyDescent="0.25">
      <c r="A96">
        <v>2020</v>
      </c>
    </row>
    <row r="97" spans="1:1" x14ac:dyDescent="0.25">
      <c r="A97">
        <v>2020</v>
      </c>
    </row>
    <row r="98" spans="1:1" x14ac:dyDescent="0.25">
      <c r="A98">
        <v>2020</v>
      </c>
    </row>
    <row r="99" spans="1:1" x14ac:dyDescent="0.25">
      <c r="A99">
        <v>2020</v>
      </c>
    </row>
    <row r="100" spans="1:1" x14ac:dyDescent="0.25">
      <c r="A100">
        <v>2020</v>
      </c>
    </row>
    <row r="101" spans="1:1" x14ac:dyDescent="0.25">
      <c r="A101">
        <v>2020</v>
      </c>
    </row>
    <row r="102" spans="1:1" x14ac:dyDescent="0.25">
      <c r="A102">
        <v>2020</v>
      </c>
    </row>
    <row r="103" spans="1:1" x14ac:dyDescent="0.25">
      <c r="A103">
        <v>2020</v>
      </c>
    </row>
    <row r="104" spans="1:1" x14ac:dyDescent="0.25">
      <c r="A104">
        <v>2020</v>
      </c>
    </row>
    <row r="105" spans="1:1" x14ac:dyDescent="0.25">
      <c r="A105">
        <v>2020</v>
      </c>
    </row>
    <row r="106" spans="1:1" x14ac:dyDescent="0.25">
      <c r="A106">
        <v>2020</v>
      </c>
    </row>
    <row r="107" spans="1:1" x14ac:dyDescent="0.25">
      <c r="A107">
        <v>2020</v>
      </c>
    </row>
    <row r="108" spans="1:1" x14ac:dyDescent="0.25">
      <c r="A108">
        <v>2020</v>
      </c>
    </row>
    <row r="109" spans="1:1" x14ac:dyDescent="0.25">
      <c r="A109">
        <v>2020</v>
      </c>
    </row>
    <row r="110" spans="1:1" x14ac:dyDescent="0.25">
      <c r="A110">
        <v>2020</v>
      </c>
    </row>
    <row r="111" spans="1:1" x14ac:dyDescent="0.25">
      <c r="A111">
        <v>2020</v>
      </c>
    </row>
    <row r="112" spans="1:1" x14ac:dyDescent="0.25">
      <c r="A112">
        <v>2020</v>
      </c>
    </row>
    <row r="113" spans="1:1" x14ac:dyDescent="0.25">
      <c r="A113">
        <v>2020</v>
      </c>
    </row>
    <row r="114" spans="1:1" x14ac:dyDescent="0.25">
      <c r="A114">
        <v>2020</v>
      </c>
    </row>
    <row r="115" spans="1:1" x14ac:dyDescent="0.25">
      <c r="A115">
        <v>2020</v>
      </c>
    </row>
    <row r="116" spans="1:1" x14ac:dyDescent="0.25">
      <c r="A116">
        <v>2020</v>
      </c>
    </row>
    <row r="117" spans="1:1" x14ac:dyDescent="0.25">
      <c r="A117">
        <v>2020</v>
      </c>
    </row>
    <row r="118" spans="1:1" x14ac:dyDescent="0.25">
      <c r="A118">
        <v>2020</v>
      </c>
    </row>
    <row r="119" spans="1:1" x14ac:dyDescent="0.25">
      <c r="A119">
        <v>2020</v>
      </c>
    </row>
    <row r="120" spans="1:1" x14ac:dyDescent="0.25">
      <c r="A120">
        <v>2020</v>
      </c>
    </row>
    <row r="121" spans="1:1" x14ac:dyDescent="0.25">
      <c r="A121">
        <v>2020</v>
      </c>
    </row>
    <row r="122" spans="1:1" x14ac:dyDescent="0.25">
      <c r="A122">
        <v>2020</v>
      </c>
    </row>
    <row r="123" spans="1:1" x14ac:dyDescent="0.25">
      <c r="A123">
        <v>2020</v>
      </c>
    </row>
    <row r="124" spans="1:1" x14ac:dyDescent="0.25">
      <c r="A124">
        <v>2020</v>
      </c>
    </row>
    <row r="125" spans="1:1" x14ac:dyDescent="0.25">
      <c r="A125">
        <v>2020</v>
      </c>
    </row>
    <row r="126" spans="1:1" x14ac:dyDescent="0.25">
      <c r="A126">
        <v>2020</v>
      </c>
    </row>
    <row r="127" spans="1:1" x14ac:dyDescent="0.25">
      <c r="A127">
        <v>2020</v>
      </c>
    </row>
    <row r="128" spans="1:1" x14ac:dyDescent="0.25">
      <c r="A128">
        <v>2020</v>
      </c>
    </row>
    <row r="129" spans="1:1" x14ac:dyDescent="0.25">
      <c r="A129">
        <v>2020</v>
      </c>
    </row>
    <row r="130" spans="1:1" x14ac:dyDescent="0.25">
      <c r="A130">
        <v>2020</v>
      </c>
    </row>
    <row r="131" spans="1:1" x14ac:dyDescent="0.25">
      <c r="A131">
        <v>2020</v>
      </c>
    </row>
    <row r="132" spans="1:1" x14ac:dyDescent="0.25">
      <c r="A132">
        <v>2020</v>
      </c>
    </row>
    <row r="133" spans="1:1" x14ac:dyDescent="0.25">
      <c r="A133">
        <v>2020</v>
      </c>
    </row>
    <row r="134" spans="1:1" x14ac:dyDescent="0.25">
      <c r="A134">
        <v>2020</v>
      </c>
    </row>
    <row r="135" spans="1:1" x14ac:dyDescent="0.25">
      <c r="A135">
        <v>2020</v>
      </c>
    </row>
    <row r="136" spans="1:1" x14ac:dyDescent="0.25">
      <c r="A136">
        <v>2020</v>
      </c>
    </row>
    <row r="137" spans="1:1" x14ac:dyDescent="0.25">
      <c r="A137">
        <v>2020</v>
      </c>
    </row>
    <row r="138" spans="1:1" x14ac:dyDescent="0.25">
      <c r="A138">
        <v>2020</v>
      </c>
    </row>
    <row r="139" spans="1:1" x14ac:dyDescent="0.25">
      <c r="A139">
        <v>2020</v>
      </c>
    </row>
    <row r="140" spans="1:1" x14ac:dyDescent="0.25">
      <c r="A140">
        <v>2020</v>
      </c>
    </row>
    <row r="141" spans="1:1" x14ac:dyDescent="0.25">
      <c r="A141">
        <v>2020</v>
      </c>
    </row>
    <row r="142" spans="1:1" x14ac:dyDescent="0.25">
      <c r="A142">
        <v>2020</v>
      </c>
    </row>
    <row r="143" spans="1:1" x14ac:dyDescent="0.25">
      <c r="A143">
        <v>2020</v>
      </c>
    </row>
    <row r="144" spans="1:1" x14ac:dyDescent="0.25">
      <c r="A144">
        <v>2020</v>
      </c>
    </row>
    <row r="145" spans="1:1" x14ac:dyDescent="0.25">
      <c r="A145">
        <v>2020</v>
      </c>
    </row>
    <row r="146" spans="1:1" x14ac:dyDescent="0.25">
      <c r="A146">
        <v>2020</v>
      </c>
    </row>
    <row r="147" spans="1:1" x14ac:dyDescent="0.25">
      <c r="A147">
        <v>2020</v>
      </c>
    </row>
    <row r="148" spans="1:1" x14ac:dyDescent="0.25">
      <c r="A148">
        <v>2020</v>
      </c>
    </row>
    <row r="149" spans="1:1" x14ac:dyDescent="0.25">
      <c r="A149">
        <v>2020</v>
      </c>
    </row>
    <row r="150" spans="1:1" x14ac:dyDescent="0.25">
      <c r="A150">
        <v>2020</v>
      </c>
    </row>
    <row r="151" spans="1:1" x14ac:dyDescent="0.25">
      <c r="A151">
        <v>2020</v>
      </c>
    </row>
    <row r="152" spans="1:1" x14ac:dyDescent="0.25">
      <c r="A152">
        <v>2020</v>
      </c>
    </row>
    <row r="153" spans="1:1" x14ac:dyDescent="0.25">
      <c r="A153">
        <v>2020</v>
      </c>
    </row>
    <row r="154" spans="1:1" x14ac:dyDescent="0.25">
      <c r="A154">
        <v>2020</v>
      </c>
    </row>
    <row r="155" spans="1:1" x14ac:dyDescent="0.25">
      <c r="A155">
        <v>2020</v>
      </c>
    </row>
    <row r="156" spans="1:1" x14ac:dyDescent="0.25">
      <c r="A156">
        <v>2020</v>
      </c>
    </row>
    <row r="157" spans="1:1" x14ac:dyDescent="0.25">
      <c r="A157">
        <v>2020</v>
      </c>
    </row>
    <row r="158" spans="1:1" x14ac:dyDescent="0.25">
      <c r="A158">
        <v>2020</v>
      </c>
    </row>
    <row r="159" spans="1:1" x14ac:dyDescent="0.25">
      <c r="A159">
        <v>2020</v>
      </c>
    </row>
    <row r="160" spans="1:1" x14ac:dyDescent="0.25">
      <c r="A160">
        <v>2020</v>
      </c>
    </row>
    <row r="161" spans="1:1" x14ac:dyDescent="0.25">
      <c r="A161">
        <v>2020</v>
      </c>
    </row>
    <row r="162" spans="1:1" x14ac:dyDescent="0.25">
      <c r="A162">
        <v>2020</v>
      </c>
    </row>
    <row r="163" spans="1:1" x14ac:dyDescent="0.25">
      <c r="A163">
        <v>2020</v>
      </c>
    </row>
    <row r="164" spans="1:1" x14ac:dyDescent="0.25">
      <c r="A164">
        <v>2020</v>
      </c>
    </row>
    <row r="165" spans="1:1" x14ac:dyDescent="0.25">
      <c r="A165">
        <v>2020</v>
      </c>
    </row>
    <row r="166" spans="1:1" x14ac:dyDescent="0.25">
      <c r="A166">
        <v>2020</v>
      </c>
    </row>
    <row r="167" spans="1:1" x14ac:dyDescent="0.25">
      <c r="A167">
        <v>2020</v>
      </c>
    </row>
    <row r="168" spans="1:1" x14ac:dyDescent="0.25">
      <c r="A168">
        <v>2020</v>
      </c>
    </row>
    <row r="169" spans="1:1" x14ac:dyDescent="0.25">
      <c r="A169">
        <v>2020</v>
      </c>
    </row>
    <row r="170" spans="1:1" x14ac:dyDescent="0.25">
      <c r="A170">
        <v>2020</v>
      </c>
    </row>
    <row r="171" spans="1:1" x14ac:dyDescent="0.25">
      <c r="A171">
        <v>2020</v>
      </c>
    </row>
    <row r="172" spans="1:1" x14ac:dyDescent="0.25">
      <c r="A172">
        <v>2020</v>
      </c>
    </row>
    <row r="173" spans="1:1" x14ac:dyDescent="0.25">
      <c r="A173">
        <v>2020</v>
      </c>
    </row>
    <row r="174" spans="1:1" x14ac:dyDescent="0.25">
      <c r="A174">
        <v>2020</v>
      </c>
    </row>
    <row r="175" spans="1:1" x14ac:dyDescent="0.25">
      <c r="A175">
        <v>2020</v>
      </c>
    </row>
    <row r="176" spans="1:1" x14ac:dyDescent="0.25">
      <c r="A176">
        <v>2020</v>
      </c>
    </row>
    <row r="177" spans="1:1" x14ac:dyDescent="0.25">
      <c r="A177">
        <v>2020</v>
      </c>
    </row>
    <row r="178" spans="1:1" x14ac:dyDescent="0.25">
      <c r="A178">
        <v>2020</v>
      </c>
    </row>
    <row r="179" spans="1:1" x14ac:dyDescent="0.25">
      <c r="A179">
        <v>2020</v>
      </c>
    </row>
    <row r="180" spans="1:1" x14ac:dyDescent="0.25">
      <c r="A180">
        <v>2020</v>
      </c>
    </row>
    <row r="181" spans="1:1" x14ac:dyDescent="0.25">
      <c r="A181">
        <v>2020</v>
      </c>
    </row>
    <row r="182" spans="1:1" x14ac:dyDescent="0.25">
      <c r="A182">
        <v>2020</v>
      </c>
    </row>
    <row r="183" spans="1:1" x14ac:dyDescent="0.25">
      <c r="A183">
        <v>2020</v>
      </c>
    </row>
    <row r="184" spans="1:1" x14ac:dyDescent="0.25">
      <c r="A184">
        <v>2020</v>
      </c>
    </row>
    <row r="185" spans="1:1" x14ac:dyDescent="0.25">
      <c r="A185">
        <v>2020</v>
      </c>
    </row>
    <row r="186" spans="1:1" x14ac:dyDescent="0.25">
      <c r="A186">
        <v>2020</v>
      </c>
    </row>
    <row r="187" spans="1:1" x14ac:dyDescent="0.25">
      <c r="A187">
        <v>2020</v>
      </c>
    </row>
    <row r="188" spans="1:1" x14ac:dyDescent="0.25">
      <c r="A188">
        <v>2020</v>
      </c>
    </row>
    <row r="189" spans="1:1" x14ac:dyDescent="0.25">
      <c r="A189">
        <v>2020</v>
      </c>
    </row>
    <row r="190" spans="1:1" x14ac:dyDescent="0.25">
      <c r="A190">
        <v>2020</v>
      </c>
    </row>
    <row r="191" spans="1:1" x14ac:dyDescent="0.25">
      <c r="A191">
        <v>2020</v>
      </c>
    </row>
    <row r="192" spans="1:1" x14ac:dyDescent="0.25">
      <c r="A192">
        <v>2020</v>
      </c>
    </row>
    <row r="193" spans="1:1" x14ac:dyDescent="0.25">
      <c r="A193">
        <v>2020</v>
      </c>
    </row>
    <row r="194" spans="1:1" x14ac:dyDescent="0.25">
      <c r="A194">
        <v>2020</v>
      </c>
    </row>
    <row r="195" spans="1:1" x14ac:dyDescent="0.25">
      <c r="A195">
        <v>2020</v>
      </c>
    </row>
    <row r="196" spans="1:1" x14ac:dyDescent="0.25">
      <c r="A196">
        <v>2020</v>
      </c>
    </row>
    <row r="197" spans="1:1" x14ac:dyDescent="0.25">
      <c r="A197">
        <v>2020</v>
      </c>
    </row>
    <row r="198" spans="1:1" x14ac:dyDescent="0.25">
      <c r="A198">
        <v>2020</v>
      </c>
    </row>
    <row r="199" spans="1:1" x14ac:dyDescent="0.25">
      <c r="A199">
        <v>2020</v>
      </c>
    </row>
    <row r="200" spans="1:1" x14ac:dyDescent="0.25">
      <c r="A200">
        <v>2020</v>
      </c>
    </row>
    <row r="201" spans="1:1" x14ac:dyDescent="0.25">
      <c r="A201">
        <v>2020</v>
      </c>
    </row>
    <row r="202" spans="1:1" x14ac:dyDescent="0.25">
      <c r="A202">
        <v>2020</v>
      </c>
    </row>
    <row r="203" spans="1:1" x14ac:dyDescent="0.25">
      <c r="A203">
        <v>2020</v>
      </c>
    </row>
    <row r="204" spans="1:1" x14ac:dyDescent="0.25">
      <c r="A204">
        <v>2020</v>
      </c>
    </row>
    <row r="205" spans="1:1" x14ac:dyDescent="0.25">
      <c r="A205">
        <v>2020</v>
      </c>
    </row>
    <row r="206" spans="1:1" x14ac:dyDescent="0.25">
      <c r="A206">
        <v>2020</v>
      </c>
    </row>
    <row r="207" spans="1:1" x14ac:dyDescent="0.25">
      <c r="A207">
        <v>2020</v>
      </c>
    </row>
    <row r="208" spans="1:1" x14ac:dyDescent="0.25">
      <c r="A208">
        <v>2020</v>
      </c>
    </row>
    <row r="209" spans="1:1" x14ac:dyDescent="0.25">
      <c r="A209">
        <v>2020</v>
      </c>
    </row>
    <row r="210" spans="1:1" x14ac:dyDescent="0.25">
      <c r="A210">
        <v>2020</v>
      </c>
    </row>
    <row r="211" spans="1:1" x14ac:dyDescent="0.25">
      <c r="A211">
        <v>2020</v>
      </c>
    </row>
    <row r="212" spans="1:1" x14ac:dyDescent="0.25">
      <c r="A212">
        <v>2020</v>
      </c>
    </row>
    <row r="213" spans="1:1" x14ac:dyDescent="0.25">
      <c r="A213">
        <v>2020</v>
      </c>
    </row>
    <row r="214" spans="1:1" x14ac:dyDescent="0.25">
      <c r="A214">
        <v>2020</v>
      </c>
    </row>
    <row r="215" spans="1:1" x14ac:dyDescent="0.25">
      <c r="A215">
        <v>2020</v>
      </c>
    </row>
    <row r="216" spans="1:1" x14ac:dyDescent="0.25">
      <c r="A216">
        <v>2020</v>
      </c>
    </row>
    <row r="217" spans="1:1" x14ac:dyDescent="0.25">
      <c r="A217">
        <v>2020</v>
      </c>
    </row>
    <row r="218" spans="1:1" x14ac:dyDescent="0.25">
      <c r="A218">
        <v>2020</v>
      </c>
    </row>
    <row r="219" spans="1:1" x14ac:dyDescent="0.25">
      <c r="A219">
        <v>2020</v>
      </c>
    </row>
    <row r="220" spans="1:1" x14ac:dyDescent="0.25">
      <c r="A220">
        <v>2020</v>
      </c>
    </row>
    <row r="221" spans="1:1" x14ac:dyDescent="0.25">
      <c r="A221">
        <v>2020</v>
      </c>
    </row>
    <row r="222" spans="1:1" x14ac:dyDescent="0.25">
      <c r="A222">
        <v>2020</v>
      </c>
    </row>
    <row r="223" spans="1:1" x14ac:dyDescent="0.25">
      <c r="A223">
        <v>2020</v>
      </c>
    </row>
    <row r="224" spans="1:1" x14ac:dyDescent="0.25">
      <c r="A224">
        <v>2020</v>
      </c>
    </row>
    <row r="225" spans="1:1" x14ac:dyDescent="0.25">
      <c r="A225">
        <v>2020</v>
      </c>
    </row>
    <row r="226" spans="1:1" x14ac:dyDescent="0.25">
      <c r="A226">
        <v>2020</v>
      </c>
    </row>
    <row r="227" spans="1:1" x14ac:dyDescent="0.25">
      <c r="A227">
        <v>2020</v>
      </c>
    </row>
    <row r="228" spans="1:1" x14ac:dyDescent="0.25">
      <c r="A228">
        <v>2020</v>
      </c>
    </row>
    <row r="229" spans="1:1" x14ac:dyDescent="0.25">
      <c r="A229">
        <v>2020</v>
      </c>
    </row>
    <row r="230" spans="1:1" x14ac:dyDescent="0.25">
      <c r="A230">
        <v>2020</v>
      </c>
    </row>
    <row r="231" spans="1:1" x14ac:dyDescent="0.25">
      <c r="A231">
        <v>2020</v>
      </c>
    </row>
    <row r="232" spans="1:1" x14ac:dyDescent="0.25">
      <c r="A232">
        <v>2020</v>
      </c>
    </row>
    <row r="233" spans="1:1" x14ac:dyDescent="0.25">
      <c r="A233">
        <v>2020</v>
      </c>
    </row>
    <row r="234" spans="1:1" x14ac:dyDescent="0.25">
      <c r="A234">
        <v>2020</v>
      </c>
    </row>
    <row r="235" spans="1:1" x14ac:dyDescent="0.25">
      <c r="A235">
        <v>2020</v>
      </c>
    </row>
    <row r="236" spans="1:1" x14ac:dyDescent="0.25">
      <c r="A236">
        <v>2020</v>
      </c>
    </row>
    <row r="237" spans="1:1" x14ac:dyDescent="0.25">
      <c r="A237">
        <v>2020</v>
      </c>
    </row>
    <row r="238" spans="1:1" x14ac:dyDescent="0.25">
      <c r="A238">
        <v>2020</v>
      </c>
    </row>
    <row r="239" spans="1:1" x14ac:dyDescent="0.25">
      <c r="A239">
        <v>2020</v>
      </c>
    </row>
    <row r="240" spans="1:1" x14ac:dyDescent="0.25">
      <c r="A240">
        <v>2020</v>
      </c>
    </row>
    <row r="241" spans="1:1" x14ac:dyDescent="0.25">
      <c r="A241">
        <v>2020</v>
      </c>
    </row>
    <row r="242" spans="1:1" x14ac:dyDescent="0.25">
      <c r="A242">
        <v>2020</v>
      </c>
    </row>
    <row r="243" spans="1:1" x14ac:dyDescent="0.25">
      <c r="A243">
        <v>2020</v>
      </c>
    </row>
    <row r="244" spans="1:1" x14ac:dyDescent="0.25">
      <c r="A244">
        <v>2020</v>
      </c>
    </row>
    <row r="245" spans="1:1" x14ac:dyDescent="0.25">
      <c r="A245">
        <v>2020</v>
      </c>
    </row>
    <row r="246" spans="1:1" x14ac:dyDescent="0.25">
      <c r="A246">
        <v>2020</v>
      </c>
    </row>
    <row r="247" spans="1:1" x14ac:dyDescent="0.25">
      <c r="A247">
        <v>2020</v>
      </c>
    </row>
    <row r="248" spans="1:1" x14ac:dyDescent="0.25">
      <c r="A248">
        <v>2020</v>
      </c>
    </row>
    <row r="249" spans="1:1" x14ac:dyDescent="0.25">
      <c r="A249">
        <v>2020</v>
      </c>
    </row>
    <row r="250" spans="1:1" x14ac:dyDescent="0.25">
      <c r="A250">
        <v>2020</v>
      </c>
    </row>
    <row r="251" spans="1:1" x14ac:dyDescent="0.25">
      <c r="A251">
        <v>2020</v>
      </c>
    </row>
    <row r="252" spans="1:1" x14ac:dyDescent="0.25">
      <c r="A252">
        <v>2020</v>
      </c>
    </row>
    <row r="253" spans="1:1" x14ac:dyDescent="0.25">
      <c r="A253">
        <v>2020</v>
      </c>
    </row>
    <row r="254" spans="1:1" x14ac:dyDescent="0.25">
      <c r="A254">
        <v>2020</v>
      </c>
    </row>
    <row r="255" spans="1:1" x14ac:dyDescent="0.25">
      <c r="A255">
        <v>2020</v>
      </c>
    </row>
    <row r="256" spans="1:1" x14ac:dyDescent="0.25">
      <c r="A256">
        <v>2020</v>
      </c>
    </row>
    <row r="257" spans="1:1" x14ac:dyDescent="0.25">
      <c r="A257">
        <v>2020</v>
      </c>
    </row>
    <row r="258" spans="1:1" x14ac:dyDescent="0.25">
      <c r="A258">
        <v>2020</v>
      </c>
    </row>
    <row r="259" spans="1:1" x14ac:dyDescent="0.25">
      <c r="A259">
        <v>2020</v>
      </c>
    </row>
    <row r="260" spans="1:1" x14ac:dyDescent="0.25">
      <c r="A260">
        <v>2020</v>
      </c>
    </row>
    <row r="261" spans="1:1" x14ac:dyDescent="0.25">
      <c r="A261">
        <v>2020</v>
      </c>
    </row>
    <row r="262" spans="1:1" x14ac:dyDescent="0.25">
      <c r="A262">
        <v>2020</v>
      </c>
    </row>
    <row r="263" spans="1:1" x14ac:dyDescent="0.25">
      <c r="A263">
        <v>2020</v>
      </c>
    </row>
    <row r="264" spans="1:1" x14ac:dyDescent="0.25">
      <c r="A264">
        <v>2020</v>
      </c>
    </row>
    <row r="265" spans="1:1" x14ac:dyDescent="0.25">
      <c r="A265">
        <v>2020</v>
      </c>
    </row>
    <row r="266" spans="1:1" x14ac:dyDescent="0.25">
      <c r="A266">
        <v>2020</v>
      </c>
    </row>
    <row r="267" spans="1:1" x14ac:dyDescent="0.25">
      <c r="A267">
        <v>2020</v>
      </c>
    </row>
    <row r="268" spans="1:1" x14ac:dyDescent="0.25">
      <c r="A268">
        <v>2020</v>
      </c>
    </row>
    <row r="269" spans="1:1" x14ac:dyDescent="0.25">
      <c r="A269">
        <v>2020</v>
      </c>
    </row>
    <row r="270" spans="1:1" x14ac:dyDescent="0.25">
      <c r="A270">
        <v>2020</v>
      </c>
    </row>
    <row r="271" spans="1:1" x14ac:dyDescent="0.25">
      <c r="A271">
        <v>2020</v>
      </c>
    </row>
    <row r="272" spans="1:1" x14ac:dyDescent="0.25">
      <c r="A272">
        <v>2020</v>
      </c>
    </row>
    <row r="273" spans="1:1" x14ac:dyDescent="0.25">
      <c r="A273">
        <v>2020</v>
      </c>
    </row>
    <row r="274" spans="1:1" x14ac:dyDescent="0.25">
      <c r="A274">
        <v>2020</v>
      </c>
    </row>
    <row r="275" spans="1:1" x14ac:dyDescent="0.25">
      <c r="A275">
        <v>2020</v>
      </c>
    </row>
    <row r="276" spans="1:1" x14ac:dyDescent="0.25">
      <c r="A276">
        <v>2020</v>
      </c>
    </row>
    <row r="277" spans="1:1" x14ac:dyDescent="0.25">
      <c r="A277">
        <v>2020</v>
      </c>
    </row>
    <row r="278" spans="1:1" x14ac:dyDescent="0.25">
      <c r="A278">
        <v>2020</v>
      </c>
    </row>
    <row r="279" spans="1:1" x14ac:dyDescent="0.25">
      <c r="A279">
        <v>2020</v>
      </c>
    </row>
    <row r="280" spans="1:1" x14ac:dyDescent="0.25">
      <c r="A280">
        <v>2020</v>
      </c>
    </row>
    <row r="281" spans="1:1" x14ac:dyDescent="0.25">
      <c r="A281">
        <v>2020</v>
      </c>
    </row>
    <row r="282" spans="1:1" x14ac:dyDescent="0.25">
      <c r="A282">
        <v>2020</v>
      </c>
    </row>
    <row r="283" spans="1:1" x14ac:dyDescent="0.25">
      <c r="A283">
        <v>2020</v>
      </c>
    </row>
    <row r="284" spans="1:1" x14ac:dyDescent="0.25">
      <c r="A284">
        <v>2020</v>
      </c>
    </row>
    <row r="285" spans="1:1" x14ac:dyDescent="0.25">
      <c r="A285">
        <v>2020</v>
      </c>
    </row>
    <row r="286" spans="1:1" x14ac:dyDescent="0.25">
      <c r="A286">
        <v>2020</v>
      </c>
    </row>
    <row r="287" spans="1:1" x14ac:dyDescent="0.25">
      <c r="A287">
        <v>2020</v>
      </c>
    </row>
    <row r="288" spans="1:1" x14ac:dyDescent="0.25">
      <c r="A288">
        <v>2020</v>
      </c>
    </row>
    <row r="289" spans="1:1" x14ac:dyDescent="0.25">
      <c r="A289">
        <v>2020</v>
      </c>
    </row>
    <row r="290" spans="1:1" x14ac:dyDescent="0.25">
      <c r="A290">
        <v>2020</v>
      </c>
    </row>
    <row r="291" spans="1:1" x14ac:dyDescent="0.25">
      <c r="A291">
        <v>2020</v>
      </c>
    </row>
    <row r="292" spans="1:1" x14ac:dyDescent="0.25">
      <c r="A292">
        <v>2020</v>
      </c>
    </row>
    <row r="293" spans="1:1" x14ac:dyDescent="0.25">
      <c r="A293">
        <v>2020</v>
      </c>
    </row>
    <row r="294" spans="1:1" x14ac:dyDescent="0.25">
      <c r="A294">
        <v>2020</v>
      </c>
    </row>
    <row r="295" spans="1:1" x14ac:dyDescent="0.25">
      <c r="A295">
        <v>2020</v>
      </c>
    </row>
    <row r="296" spans="1:1" x14ac:dyDescent="0.25">
      <c r="A296">
        <v>2020</v>
      </c>
    </row>
    <row r="297" spans="1:1" x14ac:dyDescent="0.25">
      <c r="A297">
        <v>2020</v>
      </c>
    </row>
    <row r="298" spans="1:1" x14ac:dyDescent="0.25">
      <c r="A298">
        <v>2020</v>
      </c>
    </row>
    <row r="299" spans="1:1" x14ac:dyDescent="0.25">
      <c r="A299">
        <v>2020</v>
      </c>
    </row>
    <row r="300" spans="1:1" x14ac:dyDescent="0.25">
      <c r="A300">
        <v>2020</v>
      </c>
    </row>
    <row r="301" spans="1:1" x14ac:dyDescent="0.25">
      <c r="A301">
        <v>2020</v>
      </c>
    </row>
    <row r="302" spans="1:1" x14ac:dyDescent="0.25">
      <c r="A302">
        <v>2020</v>
      </c>
    </row>
    <row r="303" spans="1:1" x14ac:dyDescent="0.25">
      <c r="A303">
        <v>2020</v>
      </c>
    </row>
    <row r="304" spans="1:1" x14ac:dyDescent="0.25">
      <c r="A304">
        <v>2020</v>
      </c>
    </row>
    <row r="305" spans="1:1" x14ac:dyDescent="0.25">
      <c r="A305">
        <v>2020</v>
      </c>
    </row>
    <row r="306" spans="1:1" x14ac:dyDescent="0.25">
      <c r="A306">
        <v>2020</v>
      </c>
    </row>
    <row r="307" spans="1:1" x14ac:dyDescent="0.25">
      <c r="A307">
        <v>2020</v>
      </c>
    </row>
    <row r="308" spans="1:1" x14ac:dyDescent="0.25">
      <c r="A308">
        <v>2020</v>
      </c>
    </row>
    <row r="309" spans="1:1" x14ac:dyDescent="0.25">
      <c r="A309">
        <v>2020</v>
      </c>
    </row>
    <row r="310" spans="1:1" x14ac:dyDescent="0.25">
      <c r="A310">
        <v>2020</v>
      </c>
    </row>
    <row r="311" spans="1:1" x14ac:dyDescent="0.25">
      <c r="A311">
        <v>2020</v>
      </c>
    </row>
    <row r="312" spans="1:1" x14ac:dyDescent="0.25">
      <c r="A312">
        <v>2020</v>
      </c>
    </row>
    <row r="313" spans="1:1" x14ac:dyDescent="0.25">
      <c r="A313">
        <v>2020</v>
      </c>
    </row>
    <row r="314" spans="1:1" x14ac:dyDescent="0.25">
      <c r="A314">
        <v>2020</v>
      </c>
    </row>
    <row r="315" spans="1:1" x14ac:dyDescent="0.25">
      <c r="A315">
        <v>2020</v>
      </c>
    </row>
    <row r="316" spans="1:1" x14ac:dyDescent="0.25">
      <c r="A316">
        <v>2020</v>
      </c>
    </row>
    <row r="317" spans="1:1" x14ac:dyDescent="0.25">
      <c r="A317">
        <v>2020</v>
      </c>
    </row>
    <row r="318" spans="1:1" x14ac:dyDescent="0.25">
      <c r="A318">
        <v>2020</v>
      </c>
    </row>
    <row r="319" spans="1:1" x14ac:dyDescent="0.25">
      <c r="A319">
        <v>2020</v>
      </c>
    </row>
    <row r="320" spans="1:1" x14ac:dyDescent="0.25">
      <c r="A320">
        <v>2020</v>
      </c>
    </row>
    <row r="321" spans="1:1" x14ac:dyDescent="0.25">
      <c r="A321">
        <v>2020</v>
      </c>
    </row>
    <row r="322" spans="1:1" x14ac:dyDescent="0.25">
      <c r="A322">
        <v>2020</v>
      </c>
    </row>
    <row r="323" spans="1:1" x14ac:dyDescent="0.25">
      <c r="A323">
        <v>2020</v>
      </c>
    </row>
    <row r="324" spans="1:1" x14ac:dyDescent="0.25">
      <c r="A324">
        <v>2020</v>
      </c>
    </row>
    <row r="325" spans="1:1" x14ac:dyDescent="0.25">
      <c r="A325">
        <v>2020</v>
      </c>
    </row>
    <row r="326" spans="1:1" x14ac:dyDescent="0.25">
      <c r="A326">
        <v>2020</v>
      </c>
    </row>
    <row r="327" spans="1:1" x14ac:dyDescent="0.25">
      <c r="A327">
        <v>2020</v>
      </c>
    </row>
    <row r="328" spans="1:1" x14ac:dyDescent="0.25">
      <c r="A328">
        <v>2020</v>
      </c>
    </row>
    <row r="329" spans="1:1" x14ac:dyDescent="0.25">
      <c r="A329">
        <v>2020</v>
      </c>
    </row>
    <row r="330" spans="1:1" x14ac:dyDescent="0.25">
      <c r="A330">
        <v>2020</v>
      </c>
    </row>
    <row r="331" spans="1:1" x14ac:dyDescent="0.25">
      <c r="A331">
        <v>2020</v>
      </c>
    </row>
    <row r="332" spans="1:1" x14ac:dyDescent="0.25">
      <c r="A332">
        <v>2020</v>
      </c>
    </row>
    <row r="333" spans="1:1" x14ac:dyDescent="0.25">
      <c r="A333">
        <v>2020</v>
      </c>
    </row>
    <row r="334" spans="1:1" x14ac:dyDescent="0.25">
      <c r="A334">
        <v>2020</v>
      </c>
    </row>
    <row r="335" spans="1:1" x14ac:dyDescent="0.25">
      <c r="A335">
        <v>2020</v>
      </c>
    </row>
    <row r="336" spans="1:1" x14ac:dyDescent="0.25">
      <c r="A336">
        <v>2020</v>
      </c>
    </row>
    <row r="337" spans="1:1" x14ac:dyDescent="0.25">
      <c r="A337">
        <v>2020</v>
      </c>
    </row>
    <row r="338" spans="1:1" x14ac:dyDescent="0.25">
      <c r="A338">
        <v>2020</v>
      </c>
    </row>
    <row r="339" spans="1:1" x14ac:dyDescent="0.25">
      <c r="A339">
        <v>2020</v>
      </c>
    </row>
    <row r="340" spans="1:1" x14ac:dyDescent="0.25">
      <c r="A340">
        <v>2020</v>
      </c>
    </row>
    <row r="341" spans="1:1" x14ac:dyDescent="0.25">
      <c r="A341">
        <v>2020</v>
      </c>
    </row>
    <row r="342" spans="1:1" x14ac:dyDescent="0.25">
      <c r="A342">
        <v>2020</v>
      </c>
    </row>
    <row r="343" spans="1:1" x14ac:dyDescent="0.25">
      <c r="A343">
        <v>2020</v>
      </c>
    </row>
    <row r="344" spans="1:1" x14ac:dyDescent="0.25">
      <c r="A344">
        <v>2020</v>
      </c>
    </row>
    <row r="345" spans="1:1" x14ac:dyDescent="0.25">
      <c r="A345">
        <v>2020</v>
      </c>
    </row>
    <row r="346" spans="1:1" x14ac:dyDescent="0.25">
      <c r="A346">
        <v>2020</v>
      </c>
    </row>
    <row r="347" spans="1:1" x14ac:dyDescent="0.25">
      <c r="A347">
        <v>2020</v>
      </c>
    </row>
    <row r="348" spans="1:1" x14ac:dyDescent="0.25">
      <c r="A348">
        <v>2020</v>
      </c>
    </row>
    <row r="349" spans="1:1" x14ac:dyDescent="0.25">
      <c r="A349">
        <v>2020</v>
      </c>
    </row>
    <row r="350" spans="1:1" x14ac:dyDescent="0.25">
      <c r="A350">
        <v>2020</v>
      </c>
    </row>
    <row r="351" spans="1:1" x14ac:dyDescent="0.25">
      <c r="A351">
        <v>2020</v>
      </c>
    </row>
    <row r="352" spans="1:1" x14ac:dyDescent="0.25">
      <c r="A352">
        <v>2020</v>
      </c>
    </row>
    <row r="353" spans="1:1" x14ac:dyDescent="0.25">
      <c r="A353">
        <v>2020</v>
      </c>
    </row>
    <row r="354" spans="1:1" x14ac:dyDescent="0.25">
      <c r="A354">
        <v>2020</v>
      </c>
    </row>
    <row r="355" spans="1:1" x14ac:dyDescent="0.25">
      <c r="A355">
        <v>2020</v>
      </c>
    </row>
    <row r="356" spans="1:1" x14ac:dyDescent="0.25">
      <c r="A356">
        <v>2020</v>
      </c>
    </row>
    <row r="357" spans="1:1" x14ac:dyDescent="0.25">
      <c r="A357">
        <v>2020</v>
      </c>
    </row>
    <row r="358" spans="1:1" x14ac:dyDescent="0.25">
      <c r="A358">
        <v>2020</v>
      </c>
    </row>
    <row r="359" spans="1:1" x14ac:dyDescent="0.25">
      <c r="A359">
        <v>2020</v>
      </c>
    </row>
    <row r="360" spans="1:1" x14ac:dyDescent="0.25">
      <c r="A360">
        <v>2020</v>
      </c>
    </row>
    <row r="361" spans="1:1" x14ac:dyDescent="0.25">
      <c r="A361">
        <v>2020</v>
      </c>
    </row>
    <row r="362" spans="1:1" x14ac:dyDescent="0.25">
      <c r="A362">
        <v>2020</v>
      </c>
    </row>
    <row r="363" spans="1:1" x14ac:dyDescent="0.25">
      <c r="A363">
        <v>2020</v>
      </c>
    </row>
    <row r="364" spans="1:1" x14ac:dyDescent="0.25">
      <c r="A364">
        <v>2020</v>
      </c>
    </row>
    <row r="365" spans="1:1" x14ac:dyDescent="0.25">
      <c r="A365">
        <v>2020</v>
      </c>
    </row>
    <row r="366" spans="1:1" x14ac:dyDescent="0.25">
      <c r="A366">
        <v>2020</v>
      </c>
    </row>
    <row r="367" spans="1:1" x14ac:dyDescent="0.25">
      <c r="A367">
        <v>2020</v>
      </c>
    </row>
    <row r="368" spans="1:1" x14ac:dyDescent="0.25">
      <c r="A368">
        <v>2020</v>
      </c>
    </row>
    <row r="369" spans="1:1" x14ac:dyDescent="0.25">
      <c r="A369">
        <v>2020</v>
      </c>
    </row>
    <row r="370" spans="1:1" x14ac:dyDescent="0.25">
      <c r="A370">
        <v>2020</v>
      </c>
    </row>
    <row r="371" spans="1:1" x14ac:dyDescent="0.25">
      <c r="A371">
        <v>2020</v>
      </c>
    </row>
    <row r="372" spans="1:1" x14ac:dyDescent="0.25">
      <c r="A372">
        <v>2020</v>
      </c>
    </row>
    <row r="373" spans="1:1" x14ac:dyDescent="0.25">
      <c r="A373">
        <v>2020</v>
      </c>
    </row>
    <row r="374" spans="1:1" x14ac:dyDescent="0.25">
      <c r="A374">
        <v>2020</v>
      </c>
    </row>
    <row r="375" spans="1:1" x14ac:dyDescent="0.25">
      <c r="A375">
        <v>2020</v>
      </c>
    </row>
    <row r="376" spans="1:1" x14ac:dyDescent="0.25">
      <c r="A376">
        <v>2020</v>
      </c>
    </row>
    <row r="377" spans="1:1" x14ac:dyDescent="0.25">
      <c r="A377">
        <v>2020</v>
      </c>
    </row>
    <row r="378" spans="1:1" x14ac:dyDescent="0.25">
      <c r="A378">
        <v>2020</v>
      </c>
    </row>
    <row r="379" spans="1:1" x14ac:dyDescent="0.25">
      <c r="A379">
        <v>2020</v>
      </c>
    </row>
    <row r="380" spans="1:1" x14ac:dyDescent="0.25">
      <c r="A380">
        <v>2020</v>
      </c>
    </row>
    <row r="381" spans="1:1" x14ac:dyDescent="0.25">
      <c r="A381">
        <v>2020</v>
      </c>
    </row>
    <row r="382" spans="1:1" x14ac:dyDescent="0.25">
      <c r="A382">
        <v>2020</v>
      </c>
    </row>
    <row r="383" spans="1:1" x14ac:dyDescent="0.25">
      <c r="A383">
        <v>2020</v>
      </c>
    </row>
    <row r="384" spans="1:1" x14ac:dyDescent="0.25">
      <c r="A384">
        <v>2020</v>
      </c>
    </row>
    <row r="385" spans="1:1" x14ac:dyDescent="0.25">
      <c r="A385">
        <v>2020</v>
      </c>
    </row>
    <row r="386" spans="1:1" x14ac:dyDescent="0.25">
      <c r="A386">
        <v>2020</v>
      </c>
    </row>
    <row r="387" spans="1:1" x14ac:dyDescent="0.25">
      <c r="A387">
        <v>2020</v>
      </c>
    </row>
    <row r="388" spans="1:1" x14ac:dyDescent="0.25">
      <c r="A388">
        <v>2020</v>
      </c>
    </row>
    <row r="389" spans="1:1" x14ac:dyDescent="0.25">
      <c r="A389">
        <v>2020</v>
      </c>
    </row>
    <row r="390" spans="1:1" x14ac:dyDescent="0.25">
      <c r="A390">
        <v>2020</v>
      </c>
    </row>
    <row r="391" spans="1:1" x14ac:dyDescent="0.25">
      <c r="A391">
        <v>2020</v>
      </c>
    </row>
    <row r="392" spans="1:1" x14ac:dyDescent="0.25">
      <c r="A392">
        <v>2020</v>
      </c>
    </row>
    <row r="393" spans="1:1" x14ac:dyDescent="0.25">
      <c r="A393">
        <v>2020</v>
      </c>
    </row>
    <row r="394" spans="1:1" x14ac:dyDescent="0.25">
      <c r="A394">
        <v>2020</v>
      </c>
    </row>
    <row r="395" spans="1:1" x14ac:dyDescent="0.25">
      <c r="A395">
        <v>2020</v>
      </c>
    </row>
    <row r="396" spans="1:1" x14ac:dyDescent="0.25">
      <c r="A396">
        <v>2020</v>
      </c>
    </row>
    <row r="397" spans="1:1" x14ac:dyDescent="0.25">
      <c r="A397">
        <v>2020</v>
      </c>
    </row>
    <row r="398" spans="1:1" x14ac:dyDescent="0.25">
      <c r="A398">
        <v>2020</v>
      </c>
    </row>
    <row r="399" spans="1:1" x14ac:dyDescent="0.25">
      <c r="A399">
        <v>2020</v>
      </c>
    </row>
    <row r="400" spans="1:1" x14ac:dyDescent="0.25">
      <c r="A400">
        <v>2020</v>
      </c>
    </row>
    <row r="401" spans="1:1" x14ac:dyDescent="0.25">
      <c r="A401">
        <v>2020</v>
      </c>
    </row>
    <row r="402" spans="1:1" x14ac:dyDescent="0.25">
      <c r="A402">
        <v>2020</v>
      </c>
    </row>
    <row r="403" spans="1:1" x14ac:dyDescent="0.25">
      <c r="A403">
        <v>2020</v>
      </c>
    </row>
    <row r="404" spans="1:1" x14ac:dyDescent="0.25">
      <c r="A404">
        <v>2020</v>
      </c>
    </row>
    <row r="405" spans="1:1" x14ac:dyDescent="0.25">
      <c r="A405">
        <v>2020</v>
      </c>
    </row>
    <row r="406" spans="1:1" x14ac:dyDescent="0.25">
      <c r="A406">
        <v>2020</v>
      </c>
    </row>
    <row r="407" spans="1:1" x14ac:dyDescent="0.25">
      <c r="A407">
        <v>2020</v>
      </c>
    </row>
    <row r="408" spans="1:1" x14ac:dyDescent="0.25">
      <c r="A408">
        <v>2020</v>
      </c>
    </row>
    <row r="409" spans="1:1" x14ac:dyDescent="0.25">
      <c r="A409">
        <v>2020</v>
      </c>
    </row>
    <row r="410" spans="1:1" x14ac:dyDescent="0.25">
      <c r="A410">
        <v>2020</v>
      </c>
    </row>
    <row r="411" spans="1:1" x14ac:dyDescent="0.25">
      <c r="A411">
        <v>2020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4B13-03FA-4EAC-A23A-AB8332082FB6}">
  <sheetPr>
    <tabColor rgb="FF92D050"/>
  </sheetPr>
  <dimension ref="A1:R50"/>
  <sheetViews>
    <sheetView zoomScaleNormal="100" workbookViewId="0">
      <selection activeCell="E30" sqref="E30"/>
    </sheetView>
  </sheetViews>
  <sheetFormatPr defaultRowHeight="15" x14ac:dyDescent="0.25"/>
  <cols>
    <col min="1" max="1" width="16.7109375" style="9" customWidth="1"/>
    <col min="2" max="4" width="16.7109375" style="63" customWidth="1"/>
    <col min="5" max="5" width="43.5703125" style="9" customWidth="1"/>
    <col min="6" max="6" width="35.85546875" style="9" customWidth="1"/>
    <col min="7" max="7" width="11" style="9" customWidth="1"/>
    <col min="8" max="8" width="18.140625" style="9" customWidth="1"/>
    <col min="9" max="11" width="9.140625" style="9"/>
    <col min="12" max="12" width="19" style="9" customWidth="1"/>
    <col min="13" max="15" width="9.140625" style="9"/>
    <col min="16" max="16" width="24.7109375" style="9" customWidth="1"/>
    <col min="17" max="16384" width="9.140625" style="9"/>
  </cols>
  <sheetData>
    <row r="1" spans="1:9" x14ac:dyDescent="0.25">
      <c r="H1" s="22"/>
    </row>
    <row r="2" spans="1:9" ht="15.75" x14ac:dyDescent="0.25">
      <c r="A2" s="19">
        <v>1828058</v>
      </c>
      <c r="B2" s="62" t="s">
        <v>6284</v>
      </c>
      <c r="C2" s="62">
        <f>B2+10</f>
        <v>2023</v>
      </c>
      <c r="D2" s="62">
        <f>C2-DATA!A2</f>
        <v>3</v>
      </c>
      <c r="E2" s="20" t="s">
        <v>2666</v>
      </c>
      <c r="F2" s="20" t="s">
        <v>2667</v>
      </c>
      <c r="G2" s="19" t="s">
        <v>2668</v>
      </c>
      <c r="H2" s="18"/>
      <c r="I2" s="9">
        <v>1</v>
      </c>
    </row>
    <row r="3" spans="1:9" ht="15.75" x14ac:dyDescent="0.25">
      <c r="A3" s="19" t="s">
        <v>2663</v>
      </c>
      <c r="B3" s="62" t="s">
        <v>6282</v>
      </c>
      <c r="C3" s="62">
        <f t="shared" ref="C3:C35" si="0">B3+10</f>
        <v>2027</v>
      </c>
      <c r="D3" s="62">
        <f>C3-DATA!A3</f>
        <v>7</v>
      </c>
      <c r="E3" s="20" t="s">
        <v>2664</v>
      </c>
      <c r="F3" s="20"/>
      <c r="G3" s="19" t="s">
        <v>2665</v>
      </c>
      <c r="H3" s="18"/>
      <c r="I3" s="9">
        <v>2</v>
      </c>
    </row>
    <row r="4" spans="1:9" ht="15.75" x14ac:dyDescent="0.25">
      <c r="A4" s="19">
        <v>66631120</v>
      </c>
      <c r="B4" s="62" t="s">
        <v>6283</v>
      </c>
      <c r="C4" s="62">
        <f t="shared" si="0"/>
        <v>2029</v>
      </c>
      <c r="D4" s="62">
        <f>C4-DATA!A4</f>
        <v>9</v>
      </c>
      <c r="E4" s="20" t="s">
        <v>1255</v>
      </c>
      <c r="F4" s="20" t="s">
        <v>1256</v>
      </c>
      <c r="G4" s="19" t="s">
        <v>1257</v>
      </c>
      <c r="H4" s="10">
        <v>52232987</v>
      </c>
      <c r="I4" s="9">
        <v>3</v>
      </c>
    </row>
    <row r="5" spans="1:9" ht="15.75" x14ac:dyDescent="0.25">
      <c r="A5" s="19">
        <v>71499371</v>
      </c>
      <c r="B5" s="62" t="s">
        <v>6278</v>
      </c>
      <c r="C5" s="62">
        <f t="shared" si="0"/>
        <v>2022</v>
      </c>
      <c r="D5" s="62">
        <f>C5-DATA!A5</f>
        <v>2</v>
      </c>
      <c r="E5" s="20" t="s">
        <v>2635</v>
      </c>
      <c r="F5" s="20" t="s">
        <v>2636</v>
      </c>
      <c r="G5" s="19" t="s">
        <v>2637</v>
      </c>
      <c r="H5" s="18"/>
      <c r="I5" s="9">
        <v>4</v>
      </c>
    </row>
    <row r="6" spans="1:9" ht="15.75" x14ac:dyDescent="0.25">
      <c r="A6" s="19">
        <v>47900067</v>
      </c>
      <c r="B6" s="62" t="s">
        <v>6279</v>
      </c>
      <c r="C6" s="62">
        <f t="shared" si="0"/>
        <v>2025</v>
      </c>
      <c r="D6" s="62">
        <f>C6-DATA!A6</f>
        <v>5</v>
      </c>
      <c r="E6" s="20" t="s">
        <v>2735</v>
      </c>
      <c r="F6" s="20" t="s">
        <v>2736</v>
      </c>
      <c r="G6" s="19" t="s">
        <v>2737</v>
      </c>
      <c r="H6" s="18"/>
      <c r="I6" s="9">
        <v>5</v>
      </c>
    </row>
    <row r="7" spans="1:9" ht="15.75" x14ac:dyDescent="0.25">
      <c r="A7" s="19" t="s">
        <v>2738</v>
      </c>
      <c r="B7" s="62" t="s">
        <v>6282</v>
      </c>
      <c r="C7" s="62">
        <f t="shared" si="0"/>
        <v>2027</v>
      </c>
      <c r="D7" s="62">
        <f>C7-DATA!A7</f>
        <v>7</v>
      </c>
      <c r="E7" s="20" t="s">
        <v>2739</v>
      </c>
      <c r="F7" s="20" t="s">
        <v>2740</v>
      </c>
      <c r="G7" s="19" t="s">
        <v>2741</v>
      </c>
      <c r="H7" s="18"/>
      <c r="I7" s="9">
        <v>6</v>
      </c>
    </row>
    <row r="8" spans="1:9" ht="15.75" x14ac:dyDescent="0.25">
      <c r="A8" s="19" t="s">
        <v>2695</v>
      </c>
      <c r="B8" s="62" t="s">
        <v>6284</v>
      </c>
      <c r="C8" s="62">
        <f t="shared" si="0"/>
        <v>2023</v>
      </c>
      <c r="D8" s="62">
        <f>C8-DATA!A8</f>
        <v>3</v>
      </c>
      <c r="E8" s="20" t="s">
        <v>2696</v>
      </c>
      <c r="F8" s="20" t="s">
        <v>2697</v>
      </c>
      <c r="G8" s="19" t="s">
        <v>2698</v>
      </c>
      <c r="H8" s="18"/>
      <c r="I8" s="9">
        <v>7</v>
      </c>
    </row>
    <row r="9" spans="1:9" ht="15.75" x14ac:dyDescent="0.25">
      <c r="A9" s="19" t="s">
        <v>2745</v>
      </c>
      <c r="B9" s="62" t="s">
        <v>6281</v>
      </c>
      <c r="C9" s="62">
        <f t="shared" si="0"/>
        <v>2028</v>
      </c>
      <c r="D9" s="62">
        <f>C9-DATA!A9</f>
        <v>8</v>
      </c>
      <c r="E9" s="20" t="s">
        <v>2744</v>
      </c>
      <c r="F9" s="20" t="s">
        <v>2743</v>
      </c>
      <c r="G9" s="19" t="s">
        <v>2742</v>
      </c>
      <c r="H9" s="18"/>
      <c r="I9" s="9">
        <v>8</v>
      </c>
    </row>
    <row r="10" spans="1:9" ht="15.75" x14ac:dyDescent="0.25">
      <c r="A10" s="19">
        <v>35504148</v>
      </c>
      <c r="B10" s="62">
        <v>2020</v>
      </c>
      <c r="C10" s="62">
        <f t="shared" si="0"/>
        <v>2030</v>
      </c>
      <c r="D10" s="71">
        <f>C10-DATA!A10</f>
        <v>10</v>
      </c>
      <c r="E10" s="20" t="s">
        <v>2753</v>
      </c>
      <c r="F10" s="20" t="s">
        <v>2716</v>
      </c>
      <c r="G10" s="19" t="s">
        <v>2717</v>
      </c>
      <c r="H10" s="10">
        <v>52240222</v>
      </c>
      <c r="I10" s="9">
        <v>9</v>
      </c>
    </row>
    <row r="11" spans="1:9" ht="15.75" x14ac:dyDescent="0.25">
      <c r="A11" s="19" t="s">
        <v>2749</v>
      </c>
      <c r="B11" s="62" t="s">
        <v>6281</v>
      </c>
      <c r="C11" s="62">
        <f t="shared" si="0"/>
        <v>2028</v>
      </c>
      <c r="D11" s="62">
        <f>C11-DATA!A11</f>
        <v>8</v>
      </c>
      <c r="E11" s="20" t="s">
        <v>2748</v>
      </c>
      <c r="F11" s="20" t="s">
        <v>2747</v>
      </c>
      <c r="G11" s="19" t="s">
        <v>2746</v>
      </c>
      <c r="H11" s="18"/>
      <c r="I11" s="9">
        <v>10</v>
      </c>
    </row>
    <row r="12" spans="1:9" ht="15.75" x14ac:dyDescent="0.25">
      <c r="A12" s="19">
        <v>2692209</v>
      </c>
      <c r="B12" s="62" t="s">
        <v>6285</v>
      </c>
      <c r="C12" s="62">
        <f t="shared" si="0"/>
        <v>2024</v>
      </c>
      <c r="D12" s="62">
        <f>C12-DATA!A12</f>
        <v>4</v>
      </c>
      <c r="E12" s="20" t="s">
        <v>2682</v>
      </c>
      <c r="F12" s="20" t="s">
        <v>2683</v>
      </c>
      <c r="G12" s="19" t="s">
        <v>2684</v>
      </c>
      <c r="H12" s="18"/>
      <c r="I12" s="9">
        <v>11</v>
      </c>
    </row>
    <row r="13" spans="1:9" ht="18.75" x14ac:dyDescent="0.3">
      <c r="A13" s="20">
        <v>82893796</v>
      </c>
      <c r="B13" s="62">
        <v>2018</v>
      </c>
      <c r="C13" s="62">
        <f t="shared" si="0"/>
        <v>2028</v>
      </c>
      <c r="D13" s="62">
        <f>C13-DATA!A13</f>
        <v>8</v>
      </c>
      <c r="E13" s="20" t="s">
        <v>2751</v>
      </c>
      <c r="F13" s="17" t="s">
        <v>2720</v>
      </c>
      <c r="G13" s="19" t="s">
        <v>2750</v>
      </c>
      <c r="H13" s="18"/>
      <c r="I13" s="9">
        <v>12</v>
      </c>
    </row>
    <row r="14" spans="1:9" ht="15.75" x14ac:dyDescent="0.25">
      <c r="A14" s="19" t="s">
        <v>2701</v>
      </c>
      <c r="B14" s="62" t="s">
        <v>6277</v>
      </c>
      <c r="C14" s="62">
        <f t="shared" si="0"/>
        <v>2026</v>
      </c>
      <c r="D14" s="62">
        <f>C14-DATA!A14</f>
        <v>6</v>
      </c>
      <c r="E14" s="20" t="s">
        <v>2702</v>
      </c>
      <c r="F14" s="20" t="s">
        <v>2703</v>
      </c>
      <c r="G14" s="19" t="s">
        <v>2704</v>
      </c>
      <c r="H14" s="18"/>
      <c r="I14" s="9">
        <v>13</v>
      </c>
    </row>
    <row r="15" spans="1:9" ht="15.75" x14ac:dyDescent="0.25">
      <c r="A15" s="19" t="s">
        <v>2722</v>
      </c>
      <c r="B15" s="62" t="s">
        <v>6282</v>
      </c>
      <c r="C15" s="62">
        <f t="shared" si="0"/>
        <v>2027</v>
      </c>
      <c r="D15" s="62">
        <f>C15-DATA!A15</f>
        <v>7</v>
      </c>
      <c r="E15" s="20" t="s">
        <v>2702</v>
      </c>
      <c r="F15" s="20" t="s">
        <v>2723</v>
      </c>
      <c r="G15" s="19" t="s">
        <v>2724</v>
      </c>
      <c r="H15" s="18"/>
      <c r="I15" s="9">
        <v>14</v>
      </c>
    </row>
    <row r="16" spans="1:9" ht="15.75" x14ac:dyDescent="0.25">
      <c r="A16" s="19">
        <v>34168114</v>
      </c>
      <c r="B16" s="62" t="s">
        <v>6281</v>
      </c>
      <c r="C16" s="62">
        <f t="shared" si="0"/>
        <v>2028</v>
      </c>
      <c r="D16" s="62">
        <f>C16-DATA!A16</f>
        <v>8</v>
      </c>
      <c r="E16" s="20" t="s">
        <v>1308</v>
      </c>
      <c r="F16" s="20" t="s">
        <v>1309</v>
      </c>
      <c r="G16" s="19" t="s">
        <v>1310</v>
      </c>
      <c r="H16" s="10">
        <v>52232978</v>
      </c>
      <c r="I16" s="9">
        <v>15</v>
      </c>
    </row>
    <row r="17" spans="1:18" ht="15.75" x14ac:dyDescent="0.25">
      <c r="A17" s="19">
        <v>48163995</v>
      </c>
      <c r="B17" s="62" t="s">
        <v>6277</v>
      </c>
      <c r="C17" s="62">
        <f t="shared" si="0"/>
        <v>2026</v>
      </c>
      <c r="D17" s="62">
        <f>C17-DATA!A17</f>
        <v>6</v>
      </c>
      <c r="E17" s="20" t="s">
        <v>2676</v>
      </c>
      <c r="F17" s="20" t="s">
        <v>2677</v>
      </c>
      <c r="G17" s="19" t="s">
        <v>2678</v>
      </c>
      <c r="H17" s="18"/>
      <c r="I17" s="9">
        <v>16</v>
      </c>
    </row>
    <row r="18" spans="1:18" ht="15.75" x14ac:dyDescent="0.25">
      <c r="A18" s="19">
        <v>1828669</v>
      </c>
      <c r="B18" s="62" t="s">
        <v>6284</v>
      </c>
      <c r="C18" s="62">
        <f t="shared" si="0"/>
        <v>2023</v>
      </c>
      <c r="D18" s="62">
        <f>C18-DATA!A18</f>
        <v>3</v>
      </c>
      <c r="E18" s="20" t="s">
        <v>2638</v>
      </c>
      <c r="F18" s="20" t="s">
        <v>2639</v>
      </c>
      <c r="G18" s="19" t="s">
        <v>2640</v>
      </c>
      <c r="H18" s="18"/>
      <c r="I18" s="9">
        <v>17</v>
      </c>
    </row>
    <row r="19" spans="1:18" ht="15.75" x14ac:dyDescent="0.25">
      <c r="A19" s="19">
        <v>1828678</v>
      </c>
      <c r="B19" s="62" t="s">
        <v>6284</v>
      </c>
      <c r="C19" s="62">
        <f t="shared" si="0"/>
        <v>2023</v>
      </c>
      <c r="D19" s="62">
        <f>C19-DATA!A19</f>
        <v>3</v>
      </c>
      <c r="E19" s="20" t="s">
        <v>2673</v>
      </c>
      <c r="F19" s="20" t="s">
        <v>2674</v>
      </c>
      <c r="G19" s="19" t="s">
        <v>2675</v>
      </c>
      <c r="H19" s="18"/>
      <c r="I19" s="9">
        <v>18</v>
      </c>
    </row>
    <row r="20" spans="1:18" ht="15.75" x14ac:dyDescent="0.25">
      <c r="A20" s="19">
        <v>48164038</v>
      </c>
      <c r="B20" s="62" t="s">
        <v>6277</v>
      </c>
      <c r="C20" s="62">
        <f t="shared" si="0"/>
        <v>2026</v>
      </c>
      <c r="D20" s="62">
        <f>C20-DATA!A20</f>
        <v>6</v>
      </c>
      <c r="E20" s="20" t="s">
        <v>2725</v>
      </c>
      <c r="F20" s="20" t="s">
        <v>2726</v>
      </c>
      <c r="G20" s="19" t="s">
        <v>2727</v>
      </c>
      <c r="H20" s="18"/>
      <c r="I20" s="9">
        <v>19</v>
      </c>
    </row>
    <row r="21" spans="1:18" ht="15.75" x14ac:dyDescent="0.25">
      <c r="A21" s="61">
        <v>49565899</v>
      </c>
      <c r="B21" s="70">
        <v>2018</v>
      </c>
      <c r="C21" s="62">
        <f t="shared" si="0"/>
        <v>2028</v>
      </c>
      <c r="D21" s="62">
        <f>C21-DATA!A21</f>
        <v>8</v>
      </c>
      <c r="E21" s="61" t="s">
        <v>2669</v>
      </c>
      <c r="F21" s="61" t="s">
        <v>2672</v>
      </c>
      <c r="G21" s="69" t="s">
        <v>2671</v>
      </c>
      <c r="H21" s="18"/>
      <c r="I21" s="9">
        <v>20</v>
      </c>
    </row>
    <row r="22" spans="1:18" ht="15.75" x14ac:dyDescent="0.25">
      <c r="A22" s="19">
        <v>1828060</v>
      </c>
      <c r="B22" s="62" t="s">
        <v>6284</v>
      </c>
      <c r="C22" s="62">
        <f t="shared" si="0"/>
        <v>2023</v>
      </c>
      <c r="D22" s="62">
        <f>C22-DATA!A22</f>
        <v>3</v>
      </c>
      <c r="E22" s="20" t="s">
        <v>2641</v>
      </c>
      <c r="F22" s="20" t="s">
        <v>2642</v>
      </c>
      <c r="G22" s="19" t="s">
        <v>2643</v>
      </c>
      <c r="H22" s="10">
        <v>52232945</v>
      </c>
      <c r="I22" s="9">
        <v>21</v>
      </c>
    </row>
    <row r="23" spans="1:18" ht="15.75" x14ac:dyDescent="0.25">
      <c r="A23" s="19">
        <v>19629139</v>
      </c>
      <c r="B23" s="62" t="s">
        <v>6285</v>
      </c>
      <c r="C23" s="62">
        <f t="shared" si="0"/>
        <v>2024</v>
      </c>
      <c r="D23" s="62">
        <f>C23-DATA!A23</f>
        <v>4</v>
      </c>
      <c r="E23" s="20" t="s">
        <v>2713</v>
      </c>
      <c r="F23" s="20" t="s">
        <v>2714</v>
      </c>
      <c r="G23" s="19" t="s">
        <v>2715</v>
      </c>
      <c r="H23" s="21"/>
      <c r="I23" s="9">
        <v>22</v>
      </c>
    </row>
    <row r="24" spans="1:18" ht="15.75" x14ac:dyDescent="0.25">
      <c r="A24" s="19">
        <v>71499370</v>
      </c>
      <c r="B24" s="62" t="s">
        <v>6278</v>
      </c>
      <c r="C24" s="62">
        <f t="shared" si="0"/>
        <v>2022</v>
      </c>
      <c r="D24" s="62">
        <f>C24-DATA!A24</f>
        <v>2</v>
      </c>
      <c r="E24" s="20" t="s">
        <v>2647</v>
      </c>
      <c r="F24" s="20" t="s">
        <v>2648</v>
      </c>
      <c r="G24" s="19" t="s">
        <v>2649</v>
      </c>
      <c r="H24" s="18"/>
      <c r="I24" s="9">
        <v>23</v>
      </c>
    </row>
    <row r="25" spans="1:18" ht="15.75" x14ac:dyDescent="0.25">
      <c r="A25" s="19" t="s">
        <v>2650</v>
      </c>
      <c r="B25" s="62" t="s">
        <v>6282</v>
      </c>
      <c r="C25" s="62">
        <f t="shared" si="0"/>
        <v>2027</v>
      </c>
      <c r="D25" s="62">
        <f>C25-DATA!A25</f>
        <v>7</v>
      </c>
      <c r="E25" s="20" t="s">
        <v>2651</v>
      </c>
      <c r="F25" s="20" t="s">
        <v>2652</v>
      </c>
      <c r="G25" s="19" t="s">
        <v>2653</v>
      </c>
      <c r="H25" s="18"/>
      <c r="I25" s="9">
        <v>24</v>
      </c>
    </row>
    <row r="26" spans="1:18" ht="15.75" x14ac:dyDescent="0.25">
      <c r="A26" s="19">
        <v>48164106</v>
      </c>
      <c r="B26" s="62" t="s">
        <v>6277</v>
      </c>
      <c r="C26" s="62">
        <f t="shared" si="0"/>
        <v>2026</v>
      </c>
      <c r="D26" s="62">
        <f>C26-DATA!A26</f>
        <v>6</v>
      </c>
      <c r="E26" s="20" t="s">
        <v>2654</v>
      </c>
      <c r="F26" s="20" t="s">
        <v>2655</v>
      </c>
      <c r="G26" s="19" t="s">
        <v>2656</v>
      </c>
      <c r="H26" s="18"/>
      <c r="I26" s="9">
        <v>25</v>
      </c>
    </row>
    <row r="27" spans="1:18" ht="15.75" x14ac:dyDescent="0.25">
      <c r="A27" s="19">
        <v>2657704</v>
      </c>
      <c r="B27" s="62" t="s">
        <v>6284</v>
      </c>
      <c r="C27" s="62">
        <f t="shared" si="0"/>
        <v>2023</v>
      </c>
      <c r="D27" s="62">
        <f>C27-DATA!A27</f>
        <v>3</v>
      </c>
      <c r="E27" s="20" t="s">
        <v>2657</v>
      </c>
      <c r="F27" s="20" t="s">
        <v>2658</v>
      </c>
      <c r="G27" s="19" t="s">
        <v>2659</v>
      </c>
      <c r="H27" s="18"/>
      <c r="I27" s="9">
        <v>26</v>
      </c>
    </row>
    <row r="28" spans="1:18" ht="15.75" x14ac:dyDescent="0.25">
      <c r="A28" s="19">
        <v>45756290</v>
      </c>
      <c r="B28" s="62" t="s">
        <v>6285</v>
      </c>
      <c r="C28" s="62">
        <f t="shared" si="0"/>
        <v>2024</v>
      </c>
      <c r="D28" s="62">
        <f>C28-DATA!A28</f>
        <v>4</v>
      </c>
      <c r="E28" s="20" t="s">
        <v>23</v>
      </c>
      <c r="F28" s="26" t="s">
        <v>2690</v>
      </c>
      <c r="G28" s="19" t="s">
        <v>2691</v>
      </c>
      <c r="H28" s="18"/>
      <c r="I28" s="9">
        <v>27</v>
      </c>
    </row>
    <row r="29" spans="1:18" ht="15.75" x14ac:dyDescent="0.25">
      <c r="A29" s="19" t="s">
        <v>2731</v>
      </c>
      <c r="B29" s="62" t="s">
        <v>6277</v>
      </c>
      <c r="C29" s="62">
        <f t="shared" si="0"/>
        <v>2026</v>
      </c>
      <c r="D29" s="62">
        <f>C29-DATA!A29</f>
        <v>6</v>
      </c>
      <c r="E29" s="20" t="s">
        <v>2756</v>
      </c>
      <c r="F29" s="20" t="s">
        <v>2732</v>
      </c>
      <c r="G29" s="19" t="s">
        <v>2733</v>
      </c>
      <c r="H29" s="18"/>
      <c r="I29" s="9">
        <v>28</v>
      </c>
    </row>
    <row r="30" spans="1:18" ht="15.75" x14ac:dyDescent="0.25">
      <c r="A30" s="19">
        <v>1203949</v>
      </c>
      <c r="B30" s="62" t="s">
        <v>6281</v>
      </c>
      <c r="C30" s="62">
        <f t="shared" si="0"/>
        <v>2028</v>
      </c>
      <c r="D30" s="62">
        <f>C30-DATA!A30</f>
        <v>8</v>
      </c>
      <c r="E30" s="20" t="s">
        <v>918</v>
      </c>
      <c r="F30" s="20" t="s">
        <v>919</v>
      </c>
      <c r="G30" s="19" t="s">
        <v>920</v>
      </c>
      <c r="H30" s="10">
        <v>52233115</v>
      </c>
      <c r="I30" s="9">
        <v>29</v>
      </c>
      <c r="L30" s="24"/>
      <c r="M30" s="24"/>
      <c r="N30" s="24"/>
      <c r="O30" s="24"/>
      <c r="P30" s="24"/>
      <c r="Q30" s="24"/>
      <c r="R30" s="24"/>
    </row>
    <row r="31" spans="1:18" ht="15.75" x14ac:dyDescent="0.25">
      <c r="A31" s="19">
        <v>40395135</v>
      </c>
      <c r="B31" s="62">
        <v>2020</v>
      </c>
      <c r="C31" s="62">
        <f t="shared" si="0"/>
        <v>2030</v>
      </c>
      <c r="D31" s="71">
        <f>C31-DATA!A31</f>
        <v>10</v>
      </c>
      <c r="E31" s="20" t="s">
        <v>2753</v>
      </c>
      <c r="F31" s="20" t="s">
        <v>2734</v>
      </c>
      <c r="G31" s="19" t="s">
        <v>2752</v>
      </c>
      <c r="H31" s="10">
        <v>52240037</v>
      </c>
      <c r="I31" s="9">
        <v>30</v>
      </c>
    </row>
    <row r="32" spans="1:18" ht="15.75" x14ac:dyDescent="0.25">
      <c r="A32" s="19">
        <v>40395136</v>
      </c>
      <c r="B32" s="62">
        <v>2020</v>
      </c>
      <c r="C32" s="62">
        <f t="shared" si="0"/>
        <v>2030</v>
      </c>
      <c r="D32" s="71">
        <f>C32-DATA!A32</f>
        <v>10</v>
      </c>
      <c r="E32" s="20" t="s">
        <v>2660</v>
      </c>
      <c r="F32" s="20" t="s">
        <v>2661</v>
      </c>
      <c r="G32" s="19" t="s">
        <v>2662</v>
      </c>
      <c r="H32" s="10">
        <v>52240481</v>
      </c>
      <c r="I32" s="9">
        <v>31</v>
      </c>
    </row>
    <row r="33" spans="1:9" ht="15.75" x14ac:dyDescent="0.25">
      <c r="A33" s="19">
        <v>34586297</v>
      </c>
      <c r="B33" s="62">
        <v>2011</v>
      </c>
      <c r="C33" s="62">
        <f t="shared" si="0"/>
        <v>2021</v>
      </c>
      <c r="D33" s="62">
        <f>C33-DATA!A33</f>
        <v>1</v>
      </c>
      <c r="E33" s="20" t="s">
        <v>2692</v>
      </c>
      <c r="F33" s="20" t="s">
        <v>2693</v>
      </c>
      <c r="G33" s="19" t="s">
        <v>2694</v>
      </c>
      <c r="H33" s="18"/>
      <c r="I33" s="9">
        <v>32</v>
      </c>
    </row>
    <row r="34" spans="1:9" ht="15.75" x14ac:dyDescent="0.25">
      <c r="A34" s="19" t="s">
        <v>2709</v>
      </c>
      <c r="B34" s="62" t="s">
        <v>6282</v>
      </c>
      <c r="C34" s="62">
        <f t="shared" si="0"/>
        <v>2027</v>
      </c>
      <c r="D34" s="62">
        <f>C34-DATA!A34</f>
        <v>7</v>
      </c>
      <c r="E34" s="20" t="s">
        <v>2710</v>
      </c>
      <c r="F34" s="20" t="s">
        <v>2711</v>
      </c>
      <c r="G34" s="19" t="s">
        <v>2712</v>
      </c>
      <c r="H34" s="18"/>
      <c r="I34" s="9">
        <v>33</v>
      </c>
    </row>
    <row r="35" spans="1:9" ht="15.75" x14ac:dyDescent="0.25">
      <c r="A35" s="19" t="s">
        <v>2699</v>
      </c>
      <c r="B35" s="62" t="s">
        <v>6282</v>
      </c>
      <c r="C35" s="62">
        <f t="shared" si="0"/>
        <v>2027</v>
      </c>
      <c r="D35" s="62">
        <f>C35-DATA!A35</f>
        <v>7</v>
      </c>
      <c r="E35" s="20" t="s">
        <v>2754</v>
      </c>
      <c r="F35" s="20" t="s">
        <v>2700</v>
      </c>
      <c r="G35" s="19" t="s">
        <v>2755</v>
      </c>
      <c r="H35" s="18"/>
      <c r="I35" s="9">
        <v>34</v>
      </c>
    </row>
    <row r="36" spans="1:9" ht="15.75" hidden="1" x14ac:dyDescent="0.25">
      <c r="A36" s="19">
        <v>47900276</v>
      </c>
      <c r="B36" s="62"/>
      <c r="C36" s="62"/>
      <c r="D36" s="62"/>
      <c r="E36" s="20" t="s">
        <v>2644</v>
      </c>
      <c r="F36" s="20" t="s">
        <v>2645</v>
      </c>
      <c r="G36" s="19" t="s">
        <v>2646</v>
      </c>
      <c r="H36" s="21"/>
    </row>
    <row r="37" spans="1:9" ht="15.75" hidden="1" x14ac:dyDescent="0.25">
      <c r="A37" s="19">
        <v>2692223</v>
      </c>
      <c r="B37" s="62"/>
      <c r="C37" s="62"/>
      <c r="D37" s="62"/>
      <c r="E37" s="20" t="s">
        <v>2669</v>
      </c>
      <c r="F37" s="20" t="s">
        <v>2670</v>
      </c>
      <c r="G37" s="19" t="s">
        <v>2671</v>
      </c>
      <c r="H37" s="21"/>
    </row>
    <row r="38" spans="1:9" ht="15.75" hidden="1" x14ac:dyDescent="0.25">
      <c r="A38" s="19">
        <v>19629604</v>
      </c>
      <c r="B38" s="62"/>
      <c r="C38" s="62"/>
      <c r="D38" s="62"/>
      <c r="E38" s="20" t="s">
        <v>2679</v>
      </c>
      <c r="F38" s="20" t="s">
        <v>2680</v>
      </c>
      <c r="G38" s="19" t="s">
        <v>2681</v>
      </c>
      <c r="H38" s="21" t="s">
        <v>2002</v>
      </c>
    </row>
    <row r="39" spans="1:9" ht="15.75" hidden="1" x14ac:dyDescent="0.25">
      <c r="A39" s="19">
        <v>35843303</v>
      </c>
      <c r="B39" s="62"/>
      <c r="C39" s="62"/>
      <c r="D39" s="62"/>
      <c r="E39" s="20" t="s">
        <v>2540</v>
      </c>
      <c r="F39" s="20" t="s">
        <v>2685</v>
      </c>
      <c r="G39" s="19" t="s">
        <v>2686</v>
      </c>
      <c r="H39" s="21"/>
    </row>
    <row r="40" spans="1:9" ht="15.75" hidden="1" x14ac:dyDescent="0.25">
      <c r="A40" s="19">
        <v>48486617</v>
      </c>
      <c r="B40" s="62"/>
      <c r="C40" s="62"/>
      <c r="D40" s="62"/>
      <c r="E40" s="20" t="s">
        <v>2687</v>
      </c>
      <c r="F40" s="20" t="s">
        <v>2688</v>
      </c>
      <c r="G40" s="19" t="s">
        <v>2689</v>
      </c>
      <c r="H40" s="21"/>
    </row>
    <row r="41" spans="1:9" ht="15.75" hidden="1" x14ac:dyDescent="0.25">
      <c r="A41" s="19" t="s">
        <v>2705</v>
      </c>
      <c r="B41" s="62"/>
      <c r="C41" s="62"/>
      <c r="D41" s="62"/>
      <c r="E41" s="20" t="s">
        <v>2706</v>
      </c>
      <c r="F41" s="20" t="s">
        <v>2707</v>
      </c>
      <c r="G41" s="19" t="s">
        <v>2708</v>
      </c>
      <c r="H41" s="21"/>
    </row>
    <row r="42" spans="1:9" ht="15.75" hidden="1" x14ac:dyDescent="0.25">
      <c r="A42" s="19" t="s">
        <v>2718</v>
      </c>
      <c r="B42" s="62"/>
      <c r="C42" s="62"/>
      <c r="D42" s="62"/>
      <c r="E42" s="20" t="s">
        <v>2719</v>
      </c>
      <c r="F42" s="20" t="s">
        <v>2720</v>
      </c>
      <c r="G42" s="19" t="s">
        <v>2721</v>
      </c>
      <c r="H42" s="21"/>
    </row>
    <row r="43" spans="1:9" ht="15.75" hidden="1" x14ac:dyDescent="0.25">
      <c r="A43" s="25">
        <v>71499388</v>
      </c>
      <c r="B43" s="72"/>
      <c r="C43" s="72"/>
      <c r="D43" s="72"/>
      <c r="E43" s="26" t="s">
        <v>2728</v>
      </c>
      <c r="F43" s="26" t="s">
        <v>2729</v>
      </c>
      <c r="G43" s="25" t="s">
        <v>2730</v>
      </c>
      <c r="H43" s="27"/>
    </row>
    <row r="44" spans="1:9" hidden="1" x14ac:dyDescent="0.25">
      <c r="A44" s="21"/>
      <c r="B44" s="73"/>
      <c r="C44" s="73"/>
      <c r="D44" s="73"/>
      <c r="E44" s="21"/>
      <c r="F44" s="21"/>
      <c r="G44" s="21"/>
      <c r="H44" s="21"/>
    </row>
    <row r="45" spans="1:9" hidden="1" x14ac:dyDescent="0.25"/>
    <row r="50" spans="5:5" x14ac:dyDescent="0.25">
      <c r="E50" s="23"/>
    </row>
  </sheetData>
  <autoFilter ref="A1:R44" xr:uid="{43F7C7FD-0BEB-4104-AE67-C4F6ACA09462}">
    <sortState xmlns:xlrd2="http://schemas.microsoft.com/office/spreadsheetml/2017/richdata2" ref="A2:R44">
      <sortCondition ref="I1:I44"/>
    </sortState>
  </autoFilter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9E27C-2A0D-4DB1-B5AC-3941A73C0A61}">
  <sheetPr>
    <tabColor rgb="FF92D050"/>
  </sheetPr>
  <dimension ref="A1:K81"/>
  <sheetViews>
    <sheetView zoomScaleNormal="100" workbookViewId="0">
      <selection activeCell="B32" sqref="B32"/>
    </sheetView>
  </sheetViews>
  <sheetFormatPr defaultRowHeight="15" x14ac:dyDescent="0.25"/>
  <cols>
    <col min="1" max="1" width="18.140625" style="5" customWidth="1"/>
    <col min="2" max="4" width="18.140625" style="41" customWidth="1"/>
    <col min="5" max="5" width="34.5703125" style="5" customWidth="1"/>
    <col min="6" max="6" width="25.140625" style="5" customWidth="1"/>
    <col min="7" max="7" width="9.140625" style="5"/>
    <col min="8" max="8" width="18.85546875" style="5" customWidth="1"/>
    <col min="9" max="9" width="9.140625" style="5"/>
    <col min="10" max="10" width="7.85546875" style="5" customWidth="1"/>
    <col min="11" max="11" width="9.140625" style="5" hidden="1" customWidth="1"/>
    <col min="12" max="12" width="17.140625" style="5" customWidth="1"/>
    <col min="13" max="15" width="9.140625" style="5"/>
    <col min="16" max="16" width="39.140625" style="5" customWidth="1"/>
    <col min="17" max="17" width="9.140625" style="5"/>
    <col min="18" max="18" width="13.85546875" style="5" customWidth="1"/>
    <col min="19" max="16384" width="9.140625" style="5"/>
  </cols>
  <sheetData>
    <row r="1" spans="1:8" ht="15.75" x14ac:dyDescent="0.25">
      <c r="A1" s="36" t="s">
        <v>2757</v>
      </c>
      <c r="B1" s="44" t="s">
        <v>6277</v>
      </c>
      <c r="C1" s="44">
        <f>B1+10</f>
        <v>2026</v>
      </c>
      <c r="D1" s="44">
        <f>C1-DATA!A1</f>
        <v>6</v>
      </c>
      <c r="E1" s="37" t="s">
        <v>1781</v>
      </c>
      <c r="F1" s="37" t="s">
        <v>2758</v>
      </c>
      <c r="G1" s="36" t="s">
        <v>2759</v>
      </c>
      <c r="H1" s="30" t="s">
        <v>2760</v>
      </c>
    </row>
    <row r="2" spans="1:8" ht="15.75" x14ac:dyDescent="0.25">
      <c r="A2" s="37">
        <v>82893774</v>
      </c>
      <c r="B2" s="44">
        <v>2017</v>
      </c>
      <c r="C2" s="44">
        <f t="shared" ref="C2:C65" si="0">B2+10</f>
        <v>2027</v>
      </c>
      <c r="D2" s="44">
        <f>C2-DATA!A2</f>
        <v>7</v>
      </c>
      <c r="E2" s="37" t="s">
        <v>2761</v>
      </c>
      <c r="F2" s="37" t="s">
        <v>2762</v>
      </c>
      <c r="G2" s="36" t="s">
        <v>2763</v>
      </c>
      <c r="H2" s="30"/>
    </row>
    <row r="3" spans="1:8" ht="15.75" x14ac:dyDescent="0.25">
      <c r="A3" s="36" t="s">
        <v>2764</v>
      </c>
      <c r="B3" s="44" t="s">
        <v>6283</v>
      </c>
      <c r="C3" s="44">
        <f t="shared" si="0"/>
        <v>2029</v>
      </c>
      <c r="D3" s="44">
        <f>C3-DATA!A3</f>
        <v>9</v>
      </c>
      <c r="E3" s="37" t="s">
        <v>2765</v>
      </c>
      <c r="F3" s="37" t="s">
        <v>2766</v>
      </c>
      <c r="G3" s="36" t="s">
        <v>2767</v>
      </c>
      <c r="H3" s="30"/>
    </row>
    <row r="4" spans="1:8" ht="15.75" x14ac:dyDescent="0.25">
      <c r="A4" s="37">
        <v>43723454</v>
      </c>
      <c r="B4" s="44">
        <v>2012</v>
      </c>
      <c r="C4" s="44">
        <f t="shared" si="0"/>
        <v>2022</v>
      </c>
      <c r="D4" s="44">
        <f>C4-DATA!A4</f>
        <v>2</v>
      </c>
      <c r="E4" s="37" t="s">
        <v>2768</v>
      </c>
      <c r="F4" s="37" t="s">
        <v>2769</v>
      </c>
      <c r="G4" s="36" t="s">
        <v>2770</v>
      </c>
      <c r="H4" s="30"/>
    </row>
    <row r="5" spans="1:8" ht="15.75" x14ac:dyDescent="0.25">
      <c r="A5" s="36" t="s">
        <v>2771</v>
      </c>
      <c r="B5" s="44" t="s">
        <v>6282</v>
      </c>
      <c r="C5" s="44">
        <f t="shared" si="0"/>
        <v>2027</v>
      </c>
      <c r="D5" s="44">
        <f>C5-DATA!A5</f>
        <v>7</v>
      </c>
      <c r="E5" s="37" t="s">
        <v>2772</v>
      </c>
      <c r="F5" s="37" t="s">
        <v>2773</v>
      </c>
      <c r="G5" s="36" t="s">
        <v>2774</v>
      </c>
      <c r="H5" s="30"/>
    </row>
    <row r="6" spans="1:8" ht="15.75" x14ac:dyDescent="0.25">
      <c r="A6" s="36" t="s">
        <v>2775</v>
      </c>
      <c r="B6" s="44">
        <v>2020</v>
      </c>
      <c r="C6" s="44">
        <f t="shared" si="0"/>
        <v>2030</v>
      </c>
      <c r="D6" s="60">
        <f>C6-DATA!A6</f>
        <v>10</v>
      </c>
      <c r="E6" s="37" t="s">
        <v>2776</v>
      </c>
      <c r="F6" s="37" t="s">
        <v>2777</v>
      </c>
      <c r="G6" s="36" t="s">
        <v>2778</v>
      </c>
      <c r="H6" s="34">
        <v>52240154</v>
      </c>
    </row>
    <row r="7" spans="1:8" ht="15.75" x14ac:dyDescent="0.25">
      <c r="A7" s="58">
        <v>49565900</v>
      </c>
      <c r="B7" s="66">
        <v>2018</v>
      </c>
      <c r="C7" s="44">
        <f t="shared" si="0"/>
        <v>2028</v>
      </c>
      <c r="D7" s="44">
        <f>C7-DATA!A7</f>
        <v>8</v>
      </c>
      <c r="E7" s="58" t="s">
        <v>2779</v>
      </c>
      <c r="F7" s="58" t="s">
        <v>2777</v>
      </c>
      <c r="G7" s="59" t="s">
        <v>2778</v>
      </c>
      <c r="H7" s="30"/>
    </row>
    <row r="8" spans="1:8" ht="15.75" x14ac:dyDescent="0.25">
      <c r="A8" s="36" t="s">
        <v>921</v>
      </c>
      <c r="B8" s="44" t="s">
        <v>6281</v>
      </c>
      <c r="C8" s="44">
        <f t="shared" si="0"/>
        <v>2028</v>
      </c>
      <c r="D8" s="44">
        <f>C8-DATA!A8</f>
        <v>8</v>
      </c>
      <c r="E8" s="37" t="s">
        <v>922</v>
      </c>
      <c r="F8" s="37" t="s">
        <v>923</v>
      </c>
      <c r="G8" s="36" t="s">
        <v>924</v>
      </c>
      <c r="H8" s="33">
        <v>52233000</v>
      </c>
    </row>
    <row r="9" spans="1:8" ht="15.75" x14ac:dyDescent="0.25">
      <c r="A9" s="36" t="s">
        <v>325</v>
      </c>
      <c r="B9" s="44" t="s">
        <v>6282</v>
      </c>
      <c r="C9" s="44">
        <f t="shared" si="0"/>
        <v>2027</v>
      </c>
      <c r="D9" s="44">
        <f>C9-DATA!A9</f>
        <v>7</v>
      </c>
      <c r="E9" s="37" t="s">
        <v>326</v>
      </c>
      <c r="F9" s="37" t="s">
        <v>327</v>
      </c>
      <c r="G9" s="36" t="s">
        <v>328</v>
      </c>
      <c r="H9" s="34">
        <v>52232968</v>
      </c>
    </row>
    <row r="10" spans="1:8" ht="15.75" x14ac:dyDescent="0.25">
      <c r="A10" s="36" t="s">
        <v>2780</v>
      </c>
      <c r="B10" s="44" t="s">
        <v>6284</v>
      </c>
      <c r="C10" s="44">
        <f t="shared" si="0"/>
        <v>2023</v>
      </c>
      <c r="D10" s="44">
        <f>C10-DATA!A10</f>
        <v>3</v>
      </c>
      <c r="E10" s="37" t="s">
        <v>2781</v>
      </c>
      <c r="F10" s="37" t="s">
        <v>2782</v>
      </c>
      <c r="G10" s="36" t="s">
        <v>2783</v>
      </c>
      <c r="H10" s="30"/>
    </row>
    <row r="11" spans="1:8" ht="15.75" x14ac:dyDescent="0.25">
      <c r="A11" s="36" t="s">
        <v>263</v>
      </c>
      <c r="B11" s="44" t="s">
        <v>6282</v>
      </c>
      <c r="C11" s="44">
        <f t="shared" si="0"/>
        <v>2027</v>
      </c>
      <c r="D11" s="44">
        <f>C11-DATA!A11</f>
        <v>7</v>
      </c>
      <c r="E11" s="37" t="s">
        <v>264</v>
      </c>
      <c r="F11" s="37" t="s">
        <v>265</v>
      </c>
      <c r="G11" s="36" t="s">
        <v>266</v>
      </c>
      <c r="H11" s="34">
        <v>52233004</v>
      </c>
    </row>
    <row r="12" spans="1:8" ht="15.75" x14ac:dyDescent="0.25">
      <c r="A12" s="36" t="s">
        <v>2784</v>
      </c>
      <c r="B12" s="44" t="s">
        <v>6282</v>
      </c>
      <c r="C12" s="44">
        <f t="shared" si="0"/>
        <v>2027</v>
      </c>
      <c r="D12" s="44">
        <f>C12-DATA!A12</f>
        <v>7</v>
      </c>
      <c r="E12" s="37" t="s">
        <v>2785</v>
      </c>
      <c r="F12" s="37" t="s">
        <v>923</v>
      </c>
      <c r="G12" s="36" t="s">
        <v>2786</v>
      </c>
      <c r="H12" s="30"/>
    </row>
    <row r="13" spans="1:8" ht="15.75" x14ac:dyDescent="0.25">
      <c r="A13" s="36" t="s">
        <v>1478</v>
      </c>
      <c r="B13" s="44" t="s">
        <v>6281</v>
      </c>
      <c r="C13" s="44">
        <f t="shared" si="0"/>
        <v>2028</v>
      </c>
      <c r="D13" s="44">
        <f>C13-DATA!A13</f>
        <v>8</v>
      </c>
      <c r="E13" s="37" t="s">
        <v>1479</v>
      </c>
      <c r="F13" s="37" t="s">
        <v>1480</v>
      </c>
      <c r="G13" s="36" t="s">
        <v>1481</v>
      </c>
      <c r="H13" s="34">
        <v>52233003</v>
      </c>
    </row>
    <row r="14" spans="1:8" ht="15.75" x14ac:dyDescent="0.25">
      <c r="A14" s="36" t="s">
        <v>1599</v>
      </c>
      <c r="B14" s="44" t="s">
        <v>6283</v>
      </c>
      <c r="C14" s="44">
        <f t="shared" si="0"/>
        <v>2029</v>
      </c>
      <c r="D14" s="44">
        <f>C14-DATA!A14</f>
        <v>9</v>
      </c>
      <c r="E14" s="37" t="s">
        <v>1600</v>
      </c>
      <c r="F14" s="37" t="s">
        <v>1601</v>
      </c>
      <c r="G14" s="36" t="s">
        <v>1602</v>
      </c>
      <c r="H14" s="33">
        <v>52233029</v>
      </c>
    </row>
    <row r="15" spans="1:8" ht="15.75" x14ac:dyDescent="0.25">
      <c r="A15" s="36" t="s">
        <v>2787</v>
      </c>
      <c r="B15" s="44" t="s">
        <v>6282</v>
      </c>
      <c r="C15" s="44">
        <f t="shared" si="0"/>
        <v>2027</v>
      </c>
      <c r="D15" s="44">
        <f>C15-DATA!A15</f>
        <v>7</v>
      </c>
      <c r="E15" s="37" t="s">
        <v>1600</v>
      </c>
      <c r="F15" s="37" t="s">
        <v>2788</v>
      </c>
      <c r="G15" s="36" t="s">
        <v>2789</v>
      </c>
      <c r="H15" s="33">
        <v>52233002</v>
      </c>
    </row>
    <row r="16" spans="1:8" ht="15.75" x14ac:dyDescent="0.25">
      <c r="A16" s="36" t="s">
        <v>1359</v>
      </c>
      <c r="B16" s="44" t="s">
        <v>6281</v>
      </c>
      <c r="C16" s="44">
        <f t="shared" si="0"/>
        <v>2028</v>
      </c>
      <c r="D16" s="44">
        <f>C16-DATA!A16</f>
        <v>8</v>
      </c>
      <c r="E16" s="37" t="s">
        <v>1360</v>
      </c>
      <c r="F16" s="37" t="s">
        <v>1361</v>
      </c>
      <c r="G16" s="36" t="s">
        <v>1362</v>
      </c>
      <c r="H16" s="33">
        <v>52232942</v>
      </c>
    </row>
    <row r="17" spans="1:8" ht="15.75" x14ac:dyDescent="0.25">
      <c r="A17" s="36" t="s">
        <v>2790</v>
      </c>
      <c r="B17" s="44" t="s">
        <v>6281</v>
      </c>
      <c r="C17" s="44">
        <f t="shared" si="0"/>
        <v>2028</v>
      </c>
      <c r="D17" s="44">
        <f>C17-DATA!A17</f>
        <v>8</v>
      </c>
      <c r="E17" s="37" t="s">
        <v>2791</v>
      </c>
      <c r="F17" s="37" t="s">
        <v>2792</v>
      </c>
      <c r="G17" s="36" t="s">
        <v>2793</v>
      </c>
      <c r="H17" s="30"/>
    </row>
    <row r="18" spans="1:8" ht="15.75" x14ac:dyDescent="0.25">
      <c r="A18" s="36" t="s">
        <v>2794</v>
      </c>
      <c r="B18" s="44" t="s">
        <v>6278</v>
      </c>
      <c r="C18" s="44">
        <f t="shared" si="0"/>
        <v>2022</v>
      </c>
      <c r="D18" s="44">
        <f>C18-DATA!A18</f>
        <v>2</v>
      </c>
      <c r="E18" s="37" t="s">
        <v>2795</v>
      </c>
      <c r="F18" s="37" t="s">
        <v>2796</v>
      </c>
      <c r="G18" s="36" t="s">
        <v>2797</v>
      </c>
      <c r="H18" s="30"/>
    </row>
    <row r="19" spans="1:8" ht="15.75" x14ac:dyDescent="0.25">
      <c r="A19" s="36" t="s">
        <v>2798</v>
      </c>
      <c r="B19" s="44" t="s">
        <v>6278</v>
      </c>
      <c r="C19" s="44">
        <f t="shared" si="0"/>
        <v>2022</v>
      </c>
      <c r="D19" s="44">
        <f>C19-DATA!A19</f>
        <v>2</v>
      </c>
      <c r="E19" s="37" t="s">
        <v>2799</v>
      </c>
      <c r="F19" s="37" t="s">
        <v>2800</v>
      </c>
      <c r="G19" s="36" t="s">
        <v>2801</v>
      </c>
      <c r="H19" s="30"/>
    </row>
    <row r="20" spans="1:8" ht="15.75" x14ac:dyDescent="0.25">
      <c r="A20" s="36" t="s">
        <v>2802</v>
      </c>
      <c r="B20" s="44" t="s">
        <v>6281</v>
      </c>
      <c r="C20" s="44">
        <f t="shared" si="0"/>
        <v>2028</v>
      </c>
      <c r="D20" s="44">
        <f>C20-DATA!A20</f>
        <v>8</v>
      </c>
      <c r="E20" s="37" t="s">
        <v>2803</v>
      </c>
      <c r="F20" s="37" t="s">
        <v>2804</v>
      </c>
      <c r="G20" s="36" t="s">
        <v>2805</v>
      </c>
      <c r="H20" s="30"/>
    </row>
    <row r="21" spans="1:8" ht="15.75" x14ac:dyDescent="0.25">
      <c r="A21" s="36" t="s">
        <v>2806</v>
      </c>
      <c r="B21" s="44" t="s">
        <v>6282</v>
      </c>
      <c r="C21" s="44">
        <f t="shared" si="0"/>
        <v>2027</v>
      </c>
      <c r="D21" s="44">
        <f>C21-DATA!A21</f>
        <v>7</v>
      </c>
      <c r="E21" s="37" t="s">
        <v>1252</v>
      </c>
      <c r="F21" s="37" t="s">
        <v>1253</v>
      </c>
      <c r="G21" s="36" t="s">
        <v>1254</v>
      </c>
      <c r="H21" s="34">
        <v>52232992</v>
      </c>
    </row>
    <row r="22" spans="1:8" ht="15.75" x14ac:dyDescent="0.25">
      <c r="A22" s="36" t="s">
        <v>2807</v>
      </c>
      <c r="B22" s="44" t="s">
        <v>6278</v>
      </c>
      <c r="C22" s="44">
        <f t="shared" si="0"/>
        <v>2022</v>
      </c>
      <c r="D22" s="44">
        <f>C22-DATA!A22</f>
        <v>2</v>
      </c>
      <c r="E22" s="37" t="s">
        <v>2808</v>
      </c>
      <c r="F22" s="37" t="s">
        <v>2809</v>
      </c>
      <c r="G22" s="36" t="s">
        <v>2810</v>
      </c>
      <c r="H22" s="30"/>
    </row>
    <row r="23" spans="1:8" ht="15.75" x14ac:dyDescent="0.25">
      <c r="A23" s="36" t="s">
        <v>2811</v>
      </c>
      <c r="B23" s="44">
        <v>2017</v>
      </c>
      <c r="C23" s="44">
        <f t="shared" si="0"/>
        <v>2027</v>
      </c>
      <c r="D23" s="44">
        <f>C23-DATA!A23</f>
        <v>7</v>
      </c>
      <c r="E23" s="37" t="s">
        <v>2812</v>
      </c>
      <c r="F23" s="37" t="s">
        <v>2813</v>
      </c>
      <c r="G23" s="36" t="s">
        <v>2814</v>
      </c>
      <c r="H23" s="30"/>
    </row>
    <row r="24" spans="1:8" ht="15.75" x14ac:dyDescent="0.25">
      <c r="A24" s="36" t="s">
        <v>2815</v>
      </c>
      <c r="B24" s="44" t="s">
        <v>6283</v>
      </c>
      <c r="C24" s="44">
        <f t="shared" si="0"/>
        <v>2029</v>
      </c>
      <c r="D24" s="44">
        <f>C24-DATA!A24</f>
        <v>9</v>
      </c>
      <c r="E24" s="37" t="s">
        <v>2816</v>
      </c>
      <c r="F24" s="37" t="s">
        <v>2817</v>
      </c>
      <c r="G24" s="36" t="s">
        <v>2818</v>
      </c>
      <c r="H24" s="30"/>
    </row>
    <row r="25" spans="1:8" ht="15.75" x14ac:dyDescent="0.25">
      <c r="A25" s="36" t="s">
        <v>2819</v>
      </c>
      <c r="B25" s="44" t="s">
        <v>6279</v>
      </c>
      <c r="C25" s="44">
        <f t="shared" si="0"/>
        <v>2025</v>
      </c>
      <c r="D25" s="44">
        <f>C25-DATA!A25</f>
        <v>5</v>
      </c>
      <c r="E25" s="37" t="s">
        <v>2820</v>
      </c>
      <c r="F25" s="37" t="s">
        <v>2821</v>
      </c>
      <c r="G25" s="36" t="s">
        <v>2822</v>
      </c>
      <c r="H25" s="30"/>
    </row>
    <row r="26" spans="1:8" ht="15.75" x14ac:dyDescent="0.25">
      <c r="A26" s="36" t="s">
        <v>2823</v>
      </c>
      <c r="B26" s="44" t="s">
        <v>6281</v>
      </c>
      <c r="C26" s="44">
        <f t="shared" si="0"/>
        <v>2028</v>
      </c>
      <c r="D26" s="44">
        <f>C26-DATA!A26</f>
        <v>8</v>
      </c>
      <c r="E26" s="37" t="s">
        <v>2824</v>
      </c>
      <c r="F26" s="37" t="s">
        <v>2825</v>
      </c>
      <c r="G26" s="36" t="s">
        <v>2826</v>
      </c>
      <c r="H26" s="30"/>
    </row>
    <row r="27" spans="1:8" ht="15.75" x14ac:dyDescent="0.25">
      <c r="A27" s="36" t="s">
        <v>783</v>
      </c>
      <c r="B27" s="44" t="s">
        <v>6282</v>
      </c>
      <c r="C27" s="44">
        <f t="shared" si="0"/>
        <v>2027</v>
      </c>
      <c r="D27" s="44">
        <f>C27-DATA!A27</f>
        <v>7</v>
      </c>
      <c r="E27" s="37" t="s">
        <v>784</v>
      </c>
      <c r="F27" s="37" t="s">
        <v>785</v>
      </c>
      <c r="G27" s="36" t="s">
        <v>786</v>
      </c>
      <c r="H27" s="34">
        <v>52232996</v>
      </c>
    </row>
    <row r="28" spans="1:8" ht="15.75" x14ac:dyDescent="0.25">
      <c r="A28" s="36" t="s">
        <v>2827</v>
      </c>
      <c r="B28" s="44" t="s">
        <v>6285</v>
      </c>
      <c r="C28" s="44">
        <f t="shared" si="0"/>
        <v>2024</v>
      </c>
      <c r="D28" s="44">
        <f>C28-DATA!A28</f>
        <v>4</v>
      </c>
      <c r="E28" s="37" t="s">
        <v>2828</v>
      </c>
      <c r="F28" s="37" t="s">
        <v>2829</v>
      </c>
      <c r="G28" s="36" t="s">
        <v>2830</v>
      </c>
      <c r="H28" s="30"/>
    </row>
    <row r="29" spans="1:8" ht="15.75" x14ac:dyDescent="0.25">
      <c r="A29" s="36" t="s">
        <v>6474</v>
      </c>
      <c r="B29" s="44">
        <v>2011</v>
      </c>
      <c r="C29" s="44">
        <f t="shared" si="0"/>
        <v>2021</v>
      </c>
      <c r="D29" s="44">
        <f>C29-DATA!A29</f>
        <v>1</v>
      </c>
      <c r="E29" s="37" t="s">
        <v>2831</v>
      </c>
      <c r="F29" s="37" t="s">
        <v>2832</v>
      </c>
      <c r="G29" s="36" t="s">
        <v>2833</v>
      </c>
      <c r="H29" s="38"/>
    </row>
    <row r="30" spans="1:8" ht="15.75" x14ac:dyDescent="0.25">
      <c r="A30" s="36" t="s">
        <v>2834</v>
      </c>
      <c r="B30" s="44" t="s">
        <v>6282</v>
      </c>
      <c r="C30" s="44">
        <f t="shared" si="0"/>
        <v>2027</v>
      </c>
      <c r="D30" s="44">
        <f>C30-DATA!A30</f>
        <v>7</v>
      </c>
      <c r="E30" s="37" t="s">
        <v>2835</v>
      </c>
      <c r="F30" s="37" t="s">
        <v>2836</v>
      </c>
      <c r="G30" s="36" t="s">
        <v>2837</v>
      </c>
      <c r="H30" s="30"/>
    </row>
    <row r="31" spans="1:8" ht="15.75" x14ac:dyDescent="0.25">
      <c r="A31" s="36" t="s">
        <v>2838</v>
      </c>
      <c r="B31" s="44" t="s">
        <v>6278</v>
      </c>
      <c r="C31" s="44">
        <f t="shared" si="0"/>
        <v>2022</v>
      </c>
      <c r="D31" s="44">
        <f>C31-DATA!A31</f>
        <v>2</v>
      </c>
      <c r="E31" s="37" t="s">
        <v>2839</v>
      </c>
      <c r="F31" s="37" t="s">
        <v>2840</v>
      </c>
      <c r="G31" s="36" t="s">
        <v>2841</v>
      </c>
      <c r="H31" s="30"/>
    </row>
    <row r="32" spans="1:8" ht="15.75" x14ac:dyDescent="0.25">
      <c r="A32" s="36" t="s">
        <v>2842</v>
      </c>
      <c r="B32" s="44" t="s">
        <v>6281</v>
      </c>
      <c r="C32" s="44">
        <f t="shared" si="0"/>
        <v>2028</v>
      </c>
      <c r="D32" s="44">
        <f>C32-DATA!A32</f>
        <v>8</v>
      </c>
      <c r="E32" s="37" t="s">
        <v>2843</v>
      </c>
      <c r="F32" s="37" t="s">
        <v>2844</v>
      </c>
      <c r="G32" s="36" t="s">
        <v>2845</v>
      </c>
      <c r="H32" s="30"/>
    </row>
    <row r="33" spans="1:8" ht="15.75" x14ac:dyDescent="0.25">
      <c r="A33" s="36" t="s">
        <v>306</v>
      </c>
      <c r="B33" s="44" t="s">
        <v>6282</v>
      </c>
      <c r="C33" s="44">
        <f t="shared" si="0"/>
        <v>2027</v>
      </c>
      <c r="D33" s="44">
        <f>C33-DATA!A33</f>
        <v>7</v>
      </c>
      <c r="E33" s="37" t="s">
        <v>307</v>
      </c>
      <c r="F33" s="37" t="s">
        <v>308</v>
      </c>
      <c r="G33" s="36" t="s">
        <v>309</v>
      </c>
      <c r="H33" s="34">
        <v>52233005</v>
      </c>
    </row>
    <row r="34" spans="1:8" ht="15.75" x14ac:dyDescent="0.25">
      <c r="A34" s="36" t="s">
        <v>2846</v>
      </c>
      <c r="B34" s="44" t="s">
        <v>6282</v>
      </c>
      <c r="C34" s="44">
        <f t="shared" si="0"/>
        <v>2027</v>
      </c>
      <c r="D34" s="44">
        <f>C34-DATA!A34</f>
        <v>7</v>
      </c>
      <c r="E34" s="37" t="s">
        <v>2847</v>
      </c>
      <c r="F34" s="37" t="s">
        <v>2848</v>
      </c>
      <c r="G34" s="36" t="s">
        <v>2849</v>
      </c>
      <c r="H34" s="30"/>
    </row>
    <row r="35" spans="1:8" ht="15.75" x14ac:dyDescent="0.25">
      <c r="A35" s="36" t="s">
        <v>2850</v>
      </c>
      <c r="B35" s="44" t="s">
        <v>6284</v>
      </c>
      <c r="C35" s="44">
        <f t="shared" si="0"/>
        <v>2023</v>
      </c>
      <c r="D35" s="44">
        <f>C35-DATA!A35</f>
        <v>3</v>
      </c>
      <c r="E35" s="37" t="s">
        <v>2851</v>
      </c>
      <c r="F35" s="37" t="s">
        <v>2852</v>
      </c>
      <c r="G35" s="36" t="s">
        <v>2853</v>
      </c>
      <c r="H35" s="30"/>
    </row>
    <row r="36" spans="1:8" ht="15.75" x14ac:dyDescent="0.25">
      <c r="A36" s="36" t="s">
        <v>2854</v>
      </c>
      <c r="B36" s="44" t="s">
        <v>6283</v>
      </c>
      <c r="C36" s="44">
        <f t="shared" si="0"/>
        <v>2029</v>
      </c>
      <c r="D36" s="44">
        <f>C36-DATA!A36</f>
        <v>9</v>
      </c>
      <c r="E36" s="37" t="s">
        <v>2855</v>
      </c>
      <c r="F36" s="37" t="s">
        <v>2856</v>
      </c>
      <c r="G36" s="36" t="s">
        <v>2857</v>
      </c>
      <c r="H36" s="34">
        <v>52232958</v>
      </c>
    </row>
    <row r="37" spans="1:8" ht="15.75" x14ac:dyDescent="0.25">
      <c r="A37" s="36" t="s">
        <v>667</v>
      </c>
      <c r="B37" s="44" t="s">
        <v>6282</v>
      </c>
      <c r="C37" s="44">
        <f t="shared" si="0"/>
        <v>2027</v>
      </c>
      <c r="D37" s="44">
        <f>C37-DATA!A37</f>
        <v>7</v>
      </c>
      <c r="E37" s="37" t="s">
        <v>668</v>
      </c>
      <c r="F37" s="37" t="s">
        <v>669</v>
      </c>
      <c r="G37" s="36" t="s">
        <v>670</v>
      </c>
      <c r="H37" s="34">
        <v>52232977</v>
      </c>
    </row>
    <row r="38" spans="1:8" ht="15.75" x14ac:dyDescent="0.25">
      <c r="A38" s="36" t="s">
        <v>2858</v>
      </c>
      <c r="B38" s="44" t="s">
        <v>6284</v>
      </c>
      <c r="C38" s="44">
        <f t="shared" si="0"/>
        <v>2023</v>
      </c>
      <c r="D38" s="44">
        <f>C38-DATA!A38</f>
        <v>3</v>
      </c>
      <c r="E38" s="37" t="s">
        <v>2859</v>
      </c>
      <c r="F38" s="37" t="s">
        <v>2860</v>
      </c>
      <c r="G38" s="36" t="s">
        <v>2861</v>
      </c>
      <c r="H38" s="30"/>
    </row>
    <row r="39" spans="1:8" ht="15.75" x14ac:dyDescent="0.25">
      <c r="A39" s="36" t="s">
        <v>2862</v>
      </c>
      <c r="B39" s="44">
        <v>2020</v>
      </c>
      <c r="C39" s="44">
        <f t="shared" si="0"/>
        <v>2030</v>
      </c>
      <c r="D39" s="60">
        <f>C39-DATA!A39</f>
        <v>10</v>
      </c>
      <c r="E39" s="37" t="s">
        <v>2863</v>
      </c>
      <c r="F39" s="37" t="s">
        <v>2864</v>
      </c>
      <c r="G39" s="36" t="s">
        <v>2865</v>
      </c>
      <c r="H39" s="34">
        <v>52239939</v>
      </c>
    </row>
    <row r="40" spans="1:8" ht="15.75" x14ac:dyDescent="0.25">
      <c r="A40" s="36" t="s">
        <v>2866</v>
      </c>
      <c r="B40" s="44" t="s">
        <v>6283</v>
      </c>
      <c r="C40" s="44">
        <f t="shared" si="0"/>
        <v>2029</v>
      </c>
      <c r="D40" s="44">
        <f>C40-DATA!A40</f>
        <v>9</v>
      </c>
      <c r="E40" s="37" t="s">
        <v>2867</v>
      </c>
      <c r="F40" s="37" t="s">
        <v>2868</v>
      </c>
      <c r="G40" s="36" t="s">
        <v>2869</v>
      </c>
      <c r="H40" s="34">
        <v>52233117</v>
      </c>
    </row>
    <row r="41" spans="1:8" ht="15.75" x14ac:dyDescent="0.25">
      <c r="A41" s="36" t="s">
        <v>2870</v>
      </c>
      <c r="B41" s="44" t="s">
        <v>6278</v>
      </c>
      <c r="C41" s="44">
        <f t="shared" si="0"/>
        <v>2022</v>
      </c>
      <c r="D41" s="44">
        <f>C41-DATA!A41</f>
        <v>2</v>
      </c>
      <c r="E41" s="37" t="s">
        <v>2871</v>
      </c>
      <c r="F41" s="37" t="s">
        <v>2872</v>
      </c>
      <c r="G41" s="36" t="s">
        <v>2873</v>
      </c>
      <c r="H41" s="30"/>
    </row>
    <row r="42" spans="1:8" ht="15.75" x14ac:dyDescent="0.25">
      <c r="A42" s="36" t="s">
        <v>2874</v>
      </c>
      <c r="B42" s="44" t="s">
        <v>6281</v>
      </c>
      <c r="C42" s="44">
        <f t="shared" si="0"/>
        <v>2028</v>
      </c>
      <c r="D42" s="44">
        <f>C42-DATA!A42</f>
        <v>8</v>
      </c>
      <c r="E42" s="37" t="s">
        <v>2875</v>
      </c>
      <c r="F42" s="37" t="s">
        <v>2876</v>
      </c>
      <c r="G42" s="36" t="s">
        <v>2877</v>
      </c>
      <c r="H42" s="30"/>
    </row>
    <row r="43" spans="1:8" ht="15.75" x14ac:dyDescent="0.25">
      <c r="A43" s="36" t="s">
        <v>2878</v>
      </c>
      <c r="B43" s="44" t="s">
        <v>6282</v>
      </c>
      <c r="C43" s="44">
        <f t="shared" si="0"/>
        <v>2027</v>
      </c>
      <c r="D43" s="44">
        <f>C43-DATA!A43</f>
        <v>7</v>
      </c>
      <c r="E43" s="37" t="s">
        <v>2879</v>
      </c>
      <c r="F43" s="37" t="s">
        <v>2880</v>
      </c>
      <c r="G43" s="36" t="s">
        <v>2881</v>
      </c>
      <c r="H43" s="30"/>
    </row>
    <row r="44" spans="1:8" ht="15.75" x14ac:dyDescent="0.25">
      <c r="A44" s="36" t="s">
        <v>280</v>
      </c>
      <c r="B44" s="44" t="s">
        <v>6282</v>
      </c>
      <c r="C44" s="44">
        <f t="shared" si="0"/>
        <v>2027</v>
      </c>
      <c r="D44" s="44">
        <f>C44-DATA!A44</f>
        <v>7</v>
      </c>
      <c r="E44" s="37" t="s">
        <v>281</v>
      </c>
      <c r="F44" s="37" t="s">
        <v>282</v>
      </c>
      <c r="G44" s="36" t="s">
        <v>283</v>
      </c>
      <c r="H44" s="34">
        <v>52232988</v>
      </c>
    </row>
    <row r="45" spans="1:8" ht="15.75" x14ac:dyDescent="0.25">
      <c r="A45" s="36" t="s">
        <v>2882</v>
      </c>
      <c r="B45" s="44" t="s">
        <v>6277</v>
      </c>
      <c r="C45" s="44">
        <f t="shared" si="0"/>
        <v>2026</v>
      </c>
      <c r="D45" s="44">
        <f>C45-DATA!A45</f>
        <v>6</v>
      </c>
      <c r="E45" s="37" t="s">
        <v>2883</v>
      </c>
      <c r="F45" s="37" t="s">
        <v>2884</v>
      </c>
      <c r="G45" s="36" t="s">
        <v>2885</v>
      </c>
      <c r="H45" s="30"/>
    </row>
    <row r="46" spans="1:8" ht="15.75" x14ac:dyDescent="0.25">
      <c r="A46" s="36" t="s">
        <v>4140</v>
      </c>
      <c r="B46" s="44" t="s">
        <v>6281</v>
      </c>
      <c r="C46" s="44">
        <f t="shared" si="0"/>
        <v>2028</v>
      </c>
      <c r="D46" s="44">
        <f>C46-DATA!A46</f>
        <v>8</v>
      </c>
      <c r="E46" s="37" t="s">
        <v>2886</v>
      </c>
      <c r="F46" s="37" t="s">
        <v>2887</v>
      </c>
      <c r="G46" s="36" t="s">
        <v>2888</v>
      </c>
      <c r="H46" s="38"/>
    </row>
    <row r="47" spans="1:8" ht="15.75" x14ac:dyDescent="0.25">
      <c r="A47" s="36" t="s">
        <v>2889</v>
      </c>
      <c r="B47" s="44">
        <v>2020</v>
      </c>
      <c r="C47" s="44">
        <f t="shared" si="0"/>
        <v>2030</v>
      </c>
      <c r="D47" s="60">
        <f>C47-DATA!A47</f>
        <v>10</v>
      </c>
      <c r="E47" s="37" t="s">
        <v>2890</v>
      </c>
      <c r="F47" s="37" t="s">
        <v>2891</v>
      </c>
      <c r="G47" s="36" t="s">
        <v>2892</v>
      </c>
      <c r="H47" s="34">
        <v>52239945</v>
      </c>
    </row>
    <row r="48" spans="1:8" ht="15.75" x14ac:dyDescent="0.25">
      <c r="A48" s="36" t="s">
        <v>2893</v>
      </c>
      <c r="B48" s="44" t="s">
        <v>6279</v>
      </c>
      <c r="C48" s="44">
        <f t="shared" si="0"/>
        <v>2025</v>
      </c>
      <c r="D48" s="44">
        <f>C48-DATA!A48</f>
        <v>5</v>
      </c>
      <c r="E48" s="37" t="s">
        <v>2894</v>
      </c>
      <c r="F48" s="37" t="s">
        <v>2895</v>
      </c>
      <c r="G48" s="36" t="s">
        <v>2896</v>
      </c>
      <c r="H48" s="30"/>
    </row>
    <row r="49" spans="1:8" ht="15.75" x14ac:dyDescent="0.25">
      <c r="A49" s="36" t="s">
        <v>2897</v>
      </c>
      <c r="B49" s="44" t="s">
        <v>6282</v>
      </c>
      <c r="C49" s="44">
        <f t="shared" si="0"/>
        <v>2027</v>
      </c>
      <c r="D49" s="44">
        <f>C49-DATA!A49</f>
        <v>7</v>
      </c>
      <c r="E49" s="37" t="s">
        <v>2898</v>
      </c>
      <c r="F49" s="37" t="s">
        <v>2899</v>
      </c>
      <c r="G49" s="36" t="s">
        <v>2900</v>
      </c>
      <c r="H49" s="30"/>
    </row>
    <row r="50" spans="1:8" ht="15.75" x14ac:dyDescent="0.25">
      <c r="A50" s="36" t="s">
        <v>2901</v>
      </c>
      <c r="B50" s="44" t="s">
        <v>6281</v>
      </c>
      <c r="C50" s="44">
        <f t="shared" si="0"/>
        <v>2028</v>
      </c>
      <c r="D50" s="44">
        <f>C50-DATA!A50</f>
        <v>8</v>
      </c>
      <c r="E50" s="37" t="s">
        <v>2902</v>
      </c>
      <c r="F50" s="37" t="s">
        <v>2903</v>
      </c>
      <c r="G50" s="36" t="s">
        <v>2904</v>
      </c>
      <c r="H50" s="30"/>
    </row>
    <row r="51" spans="1:8" ht="15.75" x14ac:dyDescent="0.25">
      <c r="A51" s="36" t="s">
        <v>2905</v>
      </c>
      <c r="B51" s="44" t="s">
        <v>6282</v>
      </c>
      <c r="C51" s="44">
        <f t="shared" si="0"/>
        <v>2027</v>
      </c>
      <c r="D51" s="44">
        <f>C51-DATA!A51</f>
        <v>7</v>
      </c>
      <c r="E51" s="37" t="s">
        <v>2906</v>
      </c>
      <c r="F51" s="37" t="s">
        <v>2907</v>
      </c>
      <c r="G51" s="36" t="s">
        <v>2908</v>
      </c>
      <c r="H51" s="30"/>
    </row>
    <row r="52" spans="1:8" ht="15.75" x14ac:dyDescent="0.25">
      <c r="A52" s="36" t="s">
        <v>2897</v>
      </c>
      <c r="B52" s="44" t="s">
        <v>6282</v>
      </c>
      <c r="C52" s="44">
        <f t="shared" si="0"/>
        <v>2027</v>
      </c>
      <c r="D52" s="44">
        <f>C52-DATA!A52</f>
        <v>7</v>
      </c>
      <c r="E52" s="37" t="s">
        <v>2909</v>
      </c>
      <c r="F52" s="37" t="s">
        <v>2910</v>
      </c>
      <c r="G52" s="36" t="s">
        <v>2911</v>
      </c>
      <c r="H52" s="30"/>
    </row>
    <row r="53" spans="1:8" ht="15.75" x14ac:dyDescent="0.25">
      <c r="A53" s="36" t="s">
        <v>2912</v>
      </c>
      <c r="B53" s="44" t="s">
        <v>6278</v>
      </c>
      <c r="C53" s="44">
        <f t="shared" si="0"/>
        <v>2022</v>
      </c>
      <c r="D53" s="44">
        <f>C53-DATA!A53</f>
        <v>2</v>
      </c>
      <c r="E53" s="37" t="s">
        <v>2913</v>
      </c>
      <c r="F53" s="37" t="s">
        <v>2914</v>
      </c>
      <c r="G53" s="36" t="s">
        <v>2915</v>
      </c>
      <c r="H53" s="30"/>
    </row>
    <row r="54" spans="1:8" ht="15.75" x14ac:dyDescent="0.25">
      <c r="A54" s="36" t="s">
        <v>2916</v>
      </c>
      <c r="B54" s="44" t="s">
        <v>6279</v>
      </c>
      <c r="C54" s="44">
        <f t="shared" si="0"/>
        <v>2025</v>
      </c>
      <c r="D54" s="44">
        <f>C54-DATA!A54</f>
        <v>5</v>
      </c>
      <c r="E54" s="37" t="s">
        <v>2917</v>
      </c>
      <c r="F54" s="37" t="s">
        <v>2918</v>
      </c>
      <c r="G54" s="36" t="s">
        <v>2919</v>
      </c>
      <c r="H54" s="30"/>
    </row>
    <row r="55" spans="1:8" ht="15.75" x14ac:dyDescent="0.25">
      <c r="A55" s="36" t="s">
        <v>1592</v>
      </c>
      <c r="B55" s="44" t="s">
        <v>6283</v>
      </c>
      <c r="C55" s="44">
        <f t="shared" si="0"/>
        <v>2029</v>
      </c>
      <c r="D55" s="44">
        <f>C55-DATA!A55</f>
        <v>9</v>
      </c>
      <c r="E55" s="37" t="s">
        <v>1593</v>
      </c>
      <c r="F55" s="37" t="s">
        <v>1594</v>
      </c>
      <c r="G55" s="36" t="s">
        <v>1595</v>
      </c>
      <c r="H55" s="34">
        <v>52232960</v>
      </c>
    </row>
    <row r="56" spans="1:8" ht="15.75" x14ac:dyDescent="0.25">
      <c r="A56" s="36" t="s">
        <v>2920</v>
      </c>
      <c r="B56" s="44" t="s">
        <v>6277</v>
      </c>
      <c r="C56" s="44">
        <f t="shared" si="0"/>
        <v>2026</v>
      </c>
      <c r="D56" s="44">
        <f>C56-DATA!A56</f>
        <v>6</v>
      </c>
      <c r="E56" s="37" t="s">
        <v>2921</v>
      </c>
      <c r="F56" s="37" t="s">
        <v>2922</v>
      </c>
      <c r="G56" s="36" t="s">
        <v>2923</v>
      </c>
      <c r="H56" s="30"/>
    </row>
    <row r="57" spans="1:8" ht="15.75" x14ac:dyDescent="0.25">
      <c r="A57" s="36" t="s">
        <v>2924</v>
      </c>
      <c r="B57" s="44" t="s">
        <v>6281</v>
      </c>
      <c r="C57" s="44">
        <f t="shared" si="0"/>
        <v>2028</v>
      </c>
      <c r="D57" s="44">
        <f>C57-DATA!A57</f>
        <v>8</v>
      </c>
      <c r="E57" s="37" t="s">
        <v>2925</v>
      </c>
      <c r="F57" s="37" t="s">
        <v>2926</v>
      </c>
      <c r="G57" s="36" t="s">
        <v>2927</v>
      </c>
      <c r="H57" s="30"/>
    </row>
    <row r="58" spans="1:8" ht="15.75" x14ac:dyDescent="0.25">
      <c r="A58" s="36" t="s">
        <v>2928</v>
      </c>
      <c r="B58" s="44" t="s">
        <v>6282</v>
      </c>
      <c r="C58" s="44">
        <f t="shared" si="0"/>
        <v>2027</v>
      </c>
      <c r="D58" s="44">
        <f>C58-DATA!A58</f>
        <v>7</v>
      </c>
      <c r="E58" s="37" t="s">
        <v>2929</v>
      </c>
      <c r="F58" s="37" t="s">
        <v>2930</v>
      </c>
      <c r="G58" s="36" t="s">
        <v>2931</v>
      </c>
      <c r="H58" s="30"/>
    </row>
    <row r="59" spans="1:8" ht="15.75" x14ac:dyDescent="0.25">
      <c r="A59" s="36" t="s">
        <v>2932</v>
      </c>
      <c r="B59" s="44" t="s">
        <v>6285</v>
      </c>
      <c r="C59" s="44">
        <f t="shared" si="0"/>
        <v>2024</v>
      </c>
      <c r="D59" s="44">
        <f>C59-DATA!A59</f>
        <v>4</v>
      </c>
      <c r="E59" s="37" t="s">
        <v>2933</v>
      </c>
      <c r="F59" s="37" t="s">
        <v>2872</v>
      </c>
      <c r="G59" s="36" t="s">
        <v>2934</v>
      </c>
      <c r="H59" s="30"/>
    </row>
    <row r="60" spans="1:8" ht="15.75" x14ac:dyDescent="0.25">
      <c r="A60" s="36" t="s">
        <v>2935</v>
      </c>
      <c r="B60" s="44" t="s">
        <v>6282</v>
      </c>
      <c r="C60" s="44">
        <f t="shared" si="0"/>
        <v>2027</v>
      </c>
      <c r="D60" s="44">
        <f>C60-DATA!A60</f>
        <v>7</v>
      </c>
      <c r="E60" s="37" t="s">
        <v>2936</v>
      </c>
      <c r="F60" s="37" t="s">
        <v>2937</v>
      </c>
      <c r="G60" s="36" t="s">
        <v>2938</v>
      </c>
      <c r="H60" s="30"/>
    </row>
    <row r="61" spans="1:8" ht="15.75" x14ac:dyDescent="0.25">
      <c r="A61" s="36" t="s">
        <v>2939</v>
      </c>
      <c r="B61" s="44" t="s">
        <v>6282</v>
      </c>
      <c r="C61" s="44">
        <f t="shared" si="0"/>
        <v>2027</v>
      </c>
      <c r="D61" s="44">
        <f>C61-DATA!A61</f>
        <v>7</v>
      </c>
      <c r="E61" s="37" t="s">
        <v>2940</v>
      </c>
      <c r="F61" s="37" t="s">
        <v>2941</v>
      </c>
      <c r="G61" s="36" t="s">
        <v>2942</v>
      </c>
      <c r="H61" s="30"/>
    </row>
    <row r="62" spans="1:8" ht="15.75" x14ac:dyDescent="0.25">
      <c r="A62" s="36" t="s">
        <v>2943</v>
      </c>
      <c r="B62" s="44" t="s">
        <v>6282</v>
      </c>
      <c r="C62" s="44">
        <f t="shared" si="0"/>
        <v>2027</v>
      </c>
      <c r="D62" s="44">
        <f>C62-DATA!A62</f>
        <v>7</v>
      </c>
      <c r="E62" s="37" t="s">
        <v>2944</v>
      </c>
      <c r="F62" s="37" t="s">
        <v>2945</v>
      </c>
      <c r="G62" s="36" t="s">
        <v>2946</v>
      </c>
      <c r="H62" s="30"/>
    </row>
    <row r="63" spans="1:8" ht="15.75" x14ac:dyDescent="0.25">
      <c r="A63" s="36" t="s">
        <v>2947</v>
      </c>
      <c r="B63" s="44" t="s">
        <v>6281</v>
      </c>
      <c r="C63" s="44">
        <f t="shared" si="0"/>
        <v>2028</v>
      </c>
      <c r="D63" s="44">
        <f>C63-DATA!A63</f>
        <v>8</v>
      </c>
      <c r="E63" s="37" t="s">
        <v>2948</v>
      </c>
      <c r="F63" s="37" t="s">
        <v>2949</v>
      </c>
      <c r="G63" s="36" t="s">
        <v>2950</v>
      </c>
      <c r="H63" s="30"/>
    </row>
    <row r="64" spans="1:8" ht="15.75" x14ac:dyDescent="0.25">
      <c r="A64" s="36" t="s">
        <v>2951</v>
      </c>
      <c r="B64" s="44" t="s">
        <v>6282</v>
      </c>
      <c r="C64" s="44">
        <f t="shared" si="0"/>
        <v>2027</v>
      </c>
      <c r="D64" s="44">
        <f>C64-DATA!A64</f>
        <v>7</v>
      </c>
      <c r="E64" s="37" t="s">
        <v>2952</v>
      </c>
      <c r="F64" s="37" t="s">
        <v>2953</v>
      </c>
      <c r="G64" s="36" t="s">
        <v>2954</v>
      </c>
      <c r="H64" s="30"/>
    </row>
    <row r="65" spans="1:8" ht="15.75" x14ac:dyDescent="0.25">
      <c r="A65" s="36" t="s">
        <v>2955</v>
      </c>
      <c r="B65" s="44" t="s">
        <v>6278</v>
      </c>
      <c r="C65" s="44">
        <f t="shared" si="0"/>
        <v>2022</v>
      </c>
      <c r="D65" s="44">
        <f>C65-DATA!A65</f>
        <v>2</v>
      </c>
      <c r="E65" s="37" t="s">
        <v>2956</v>
      </c>
      <c r="F65" s="37" t="s">
        <v>2957</v>
      </c>
      <c r="G65" s="36" t="s">
        <v>2958</v>
      </c>
      <c r="H65" s="30"/>
    </row>
    <row r="66" spans="1:8" ht="15.75" x14ac:dyDescent="0.25">
      <c r="A66" s="36" t="s">
        <v>2959</v>
      </c>
      <c r="B66" s="44" t="s">
        <v>6278</v>
      </c>
      <c r="C66" s="44">
        <f t="shared" ref="C66:C75" si="1">B66+10</f>
        <v>2022</v>
      </c>
      <c r="D66" s="44">
        <f>C66-DATA!A66</f>
        <v>2</v>
      </c>
      <c r="E66" s="37" t="s">
        <v>2960</v>
      </c>
      <c r="F66" s="36" t="s">
        <v>2961</v>
      </c>
      <c r="G66" s="36" t="s">
        <v>2962</v>
      </c>
      <c r="H66" s="30"/>
    </row>
    <row r="67" spans="1:8" ht="15.75" x14ac:dyDescent="0.25">
      <c r="A67" s="36" t="s">
        <v>426</v>
      </c>
      <c r="B67" s="44" t="s">
        <v>6282</v>
      </c>
      <c r="C67" s="44">
        <f t="shared" si="1"/>
        <v>2027</v>
      </c>
      <c r="D67" s="44">
        <f>C67-DATA!A67</f>
        <v>7</v>
      </c>
      <c r="E67" s="37" t="s">
        <v>427</v>
      </c>
      <c r="F67" s="37" t="s">
        <v>2963</v>
      </c>
      <c r="G67" s="36" t="s">
        <v>428</v>
      </c>
      <c r="H67" s="33">
        <v>52232999</v>
      </c>
    </row>
    <row r="68" spans="1:8" ht="15.75" x14ac:dyDescent="0.25">
      <c r="A68" s="36" t="s">
        <v>2964</v>
      </c>
      <c r="B68" s="44" t="s">
        <v>6277</v>
      </c>
      <c r="C68" s="44">
        <f t="shared" si="1"/>
        <v>2026</v>
      </c>
      <c r="D68" s="44">
        <f>C68-DATA!A68</f>
        <v>6</v>
      </c>
      <c r="E68" s="37" t="s">
        <v>2965</v>
      </c>
      <c r="F68" s="37" t="s">
        <v>2966</v>
      </c>
      <c r="G68" s="36" t="s">
        <v>2967</v>
      </c>
      <c r="H68" s="30"/>
    </row>
    <row r="69" spans="1:8" ht="15.75" x14ac:dyDescent="0.25">
      <c r="A69" s="36" t="s">
        <v>1201</v>
      </c>
      <c r="B69" s="44" t="s">
        <v>6281</v>
      </c>
      <c r="C69" s="44">
        <f t="shared" si="1"/>
        <v>2028</v>
      </c>
      <c r="D69" s="44">
        <f>C69-DATA!A69</f>
        <v>8</v>
      </c>
      <c r="E69" s="37" t="s">
        <v>1202</v>
      </c>
      <c r="F69" s="37" t="s">
        <v>2968</v>
      </c>
      <c r="G69" s="36" t="s">
        <v>1203</v>
      </c>
      <c r="H69" s="34">
        <v>52232986</v>
      </c>
    </row>
    <row r="70" spans="1:8" ht="15.75" x14ac:dyDescent="0.25">
      <c r="A70" s="36" t="s">
        <v>2969</v>
      </c>
      <c r="B70" s="44" t="s">
        <v>6277</v>
      </c>
      <c r="C70" s="44">
        <f t="shared" si="1"/>
        <v>2026</v>
      </c>
      <c r="D70" s="44">
        <f>C70-DATA!A70</f>
        <v>6</v>
      </c>
      <c r="E70" s="37" t="s">
        <v>2970</v>
      </c>
      <c r="F70" s="37" t="s">
        <v>2971</v>
      </c>
      <c r="G70" s="36" t="s">
        <v>2972</v>
      </c>
      <c r="H70" s="30"/>
    </row>
    <row r="71" spans="1:8" ht="15.75" x14ac:dyDescent="0.25">
      <c r="A71" s="36" t="s">
        <v>2973</v>
      </c>
      <c r="B71" s="44" t="s">
        <v>6282</v>
      </c>
      <c r="C71" s="44">
        <f t="shared" si="1"/>
        <v>2027</v>
      </c>
      <c r="D71" s="44">
        <f>C71-DATA!A71</f>
        <v>7</v>
      </c>
      <c r="E71" s="37" t="s">
        <v>2974</v>
      </c>
      <c r="F71" s="37" t="s">
        <v>2975</v>
      </c>
      <c r="G71" s="36" t="s">
        <v>2976</v>
      </c>
      <c r="H71" s="30"/>
    </row>
    <row r="72" spans="1:8" ht="15.75" x14ac:dyDescent="0.25">
      <c r="A72" s="36" t="s">
        <v>2977</v>
      </c>
      <c r="B72" s="44" t="s">
        <v>6285</v>
      </c>
      <c r="C72" s="44">
        <f t="shared" si="1"/>
        <v>2024</v>
      </c>
      <c r="D72" s="44">
        <f>C72-DATA!A72</f>
        <v>4</v>
      </c>
      <c r="E72" s="37" t="s">
        <v>2978</v>
      </c>
      <c r="F72" s="37" t="s">
        <v>2979</v>
      </c>
      <c r="G72" s="36" t="s">
        <v>2980</v>
      </c>
      <c r="H72" s="30"/>
    </row>
    <row r="73" spans="1:8" ht="15.75" x14ac:dyDescent="0.25">
      <c r="A73" s="36" t="s">
        <v>1265</v>
      </c>
      <c r="B73" s="44" t="s">
        <v>6281</v>
      </c>
      <c r="C73" s="44">
        <f t="shared" si="1"/>
        <v>2028</v>
      </c>
      <c r="D73" s="44">
        <f>C73-DATA!A73</f>
        <v>8</v>
      </c>
      <c r="E73" s="37" t="s">
        <v>1266</v>
      </c>
      <c r="F73" s="37" t="s">
        <v>1267</v>
      </c>
      <c r="G73" s="36" t="s">
        <v>1268</v>
      </c>
      <c r="H73" s="34">
        <v>52233007</v>
      </c>
    </row>
    <row r="74" spans="1:8" ht="15.75" x14ac:dyDescent="0.25">
      <c r="A74" s="36" t="s">
        <v>2981</v>
      </c>
      <c r="B74" s="44" t="s">
        <v>6284</v>
      </c>
      <c r="C74" s="44">
        <f t="shared" si="1"/>
        <v>2023</v>
      </c>
      <c r="D74" s="44">
        <f>C74-DATA!A74</f>
        <v>3</v>
      </c>
      <c r="E74" s="37" t="s">
        <v>2982</v>
      </c>
      <c r="F74" s="37" t="s">
        <v>2983</v>
      </c>
      <c r="G74" s="36" t="s">
        <v>2984</v>
      </c>
      <c r="H74" s="30"/>
    </row>
    <row r="75" spans="1:8" ht="15.75" x14ac:dyDescent="0.25">
      <c r="A75" s="36" t="s">
        <v>2985</v>
      </c>
      <c r="B75" s="44">
        <v>2020</v>
      </c>
      <c r="C75" s="44">
        <f t="shared" si="1"/>
        <v>2030</v>
      </c>
      <c r="D75" s="60">
        <f>C75-DATA!A75</f>
        <v>10</v>
      </c>
      <c r="E75" s="37" t="s">
        <v>2986</v>
      </c>
      <c r="F75" s="37" t="s">
        <v>2987</v>
      </c>
      <c r="G75" s="36" t="s">
        <v>2988</v>
      </c>
      <c r="H75" s="34">
        <v>52240180</v>
      </c>
    </row>
    <row r="76" spans="1:8" x14ac:dyDescent="0.25">
      <c r="A76" s="40"/>
      <c r="B76" s="46"/>
      <c r="C76" s="46"/>
      <c r="D76" s="46"/>
      <c r="E76" s="40"/>
      <c r="F76" s="40"/>
      <c r="G76" s="40"/>
    </row>
    <row r="77" spans="1:8" x14ac:dyDescent="0.25">
      <c r="A77" s="40"/>
      <c r="B77" s="46"/>
      <c r="C77" s="46"/>
      <c r="D77" s="46"/>
      <c r="E77" s="40"/>
      <c r="F77" s="40"/>
      <c r="G77" s="40"/>
    </row>
    <row r="78" spans="1:8" x14ac:dyDescent="0.25">
      <c r="A78" s="40"/>
      <c r="B78" s="46"/>
      <c r="C78" s="46"/>
      <c r="D78" s="46"/>
      <c r="E78" s="40"/>
      <c r="F78" s="40"/>
      <c r="G78" s="40"/>
    </row>
    <row r="79" spans="1:8" x14ac:dyDescent="0.25">
      <c r="A79" s="40"/>
      <c r="B79" s="46"/>
      <c r="C79" s="46"/>
      <c r="D79" s="46"/>
      <c r="E79" s="40"/>
      <c r="F79" s="40"/>
      <c r="G79" s="40"/>
    </row>
    <row r="80" spans="1:8" x14ac:dyDescent="0.25">
      <c r="A80" s="40"/>
      <c r="B80" s="46"/>
      <c r="C80" s="46"/>
      <c r="D80" s="46"/>
      <c r="E80" s="40"/>
      <c r="F80" s="40"/>
      <c r="G80" s="40"/>
    </row>
    <row r="81" spans="1:7" x14ac:dyDescent="0.25">
      <c r="A81" s="40"/>
      <c r="B81" s="46"/>
      <c r="C81" s="46"/>
      <c r="D81" s="46"/>
      <c r="E81" s="40"/>
      <c r="F81" s="40"/>
      <c r="G81" s="40"/>
    </row>
  </sheetData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F158-4906-4B95-8143-C40D90441325}">
  <sheetPr>
    <tabColor rgb="FF92D050"/>
  </sheetPr>
  <dimension ref="A2:I73"/>
  <sheetViews>
    <sheetView zoomScaleNormal="100" workbookViewId="0">
      <selection activeCell="I46" sqref="I46"/>
    </sheetView>
  </sheetViews>
  <sheetFormatPr defaultRowHeight="15" x14ac:dyDescent="0.25"/>
  <cols>
    <col min="1" max="1" width="13.140625" style="5" customWidth="1"/>
    <col min="2" max="4" width="13.140625" style="41" customWidth="1"/>
    <col min="5" max="5" width="38.7109375" style="5" customWidth="1"/>
    <col min="6" max="6" width="34.85546875" style="5" customWidth="1"/>
    <col min="7" max="7" width="11" style="5" customWidth="1"/>
    <col min="8" max="8" width="14.7109375" style="5" customWidth="1"/>
    <col min="9" max="9" width="22.85546875" style="5" customWidth="1"/>
    <col min="10" max="16384" width="9.140625" style="5"/>
  </cols>
  <sheetData>
    <row r="2" spans="1:9" ht="15.75" x14ac:dyDescent="0.25">
      <c r="A2" s="36" t="s">
        <v>2989</v>
      </c>
      <c r="B2" s="44" t="s">
        <v>6285</v>
      </c>
      <c r="C2" s="44">
        <f>B2+10</f>
        <v>2024</v>
      </c>
      <c r="D2" s="44">
        <f>C2-DATA!A2</f>
        <v>4</v>
      </c>
      <c r="E2" s="37" t="s">
        <v>2990</v>
      </c>
      <c r="F2" s="37" t="s">
        <v>2991</v>
      </c>
      <c r="G2" s="36" t="s">
        <v>2992</v>
      </c>
      <c r="H2" s="38"/>
      <c r="I2" s="32"/>
    </row>
    <row r="3" spans="1:9" ht="15.75" x14ac:dyDescent="0.25">
      <c r="A3" s="36" t="s">
        <v>2993</v>
      </c>
      <c r="B3" s="44" t="s">
        <v>6282</v>
      </c>
      <c r="C3" s="44">
        <f t="shared" ref="C3:C66" si="0">B3+10</f>
        <v>2027</v>
      </c>
      <c r="D3" s="44">
        <f>C3-DATA!A3</f>
        <v>7</v>
      </c>
      <c r="E3" s="37" t="s">
        <v>2994</v>
      </c>
      <c r="F3" s="37"/>
      <c r="G3" s="36" t="s">
        <v>2995</v>
      </c>
      <c r="H3" s="38"/>
      <c r="I3" s="32"/>
    </row>
    <row r="4" spans="1:9" ht="15.75" x14ac:dyDescent="0.25">
      <c r="A4" s="36" t="s">
        <v>2996</v>
      </c>
      <c r="B4" s="44" t="s">
        <v>6284</v>
      </c>
      <c r="C4" s="44">
        <f t="shared" si="0"/>
        <v>2023</v>
      </c>
      <c r="D4" s="44">
        <f>C4-DATA!A4</f>
        <v>3</v>
      </c>
      <c r="E4" s="37" t="s">
        <v>2997</v>
      </c>
      <c r="F4" s="37" t="s">
        <v>2998</v>
      </c>
      <c r="G4" s="36" t="s">
        <v>2999</v>
      </c>
      <c r="H4" s="38"/>
      <c r="I4" s="32"/>
    </row>
    <row r="5" spans="1:9" ht="15.75" x14ac:dyDescent="0.25">
      <c r="A5" s="36" t="s">
        <v>3000</v>
      </c>
      <c r="B5" s="44" t="s">
        <v>6284</v>
      </c>
      <c r="C5" s="44">
        <f t="shared" si="0"/>
        <v>2023</v>
      </c>
      <c r="D5" s="44">
        <f>C5-DATA!A5</f>
        <v>3</v>
      </c>
      <c r="E5" s="37" t="s">
        <v>3001</v>
      </c>
      <c r="F5" s="37" t="s">
        <v>3002</v>
      </c>
      <c r="G5" s="36" t="s">
        <v>3003</v>
      </c>
      <c r="H5" s="38"/>
      <c r="I5" s="32"/>
    </row>
    <row r="6" spans="1:9" ht="15.75" x14ac:dyDescent="0.25">
      <c r="A6" s="36" t="s">
        <v>3004</v>
      </c>
      <c r="B6" s="44" t="s">
        <v>6284</v>
      </c>
      <c r="C6" s="44">
        <f t="shared" si="0"/>
        <v>2023</v>
      </c>
      <c r="D6" s="44">
        <f>C6-DATA!A6</f>
        <v>3</v>
      </c>
      <c r="E6" s="37" t="s">
        <v>3005</v>
      </c>
      <c r="F6" s="37" t="s">
        <v>3006</v>
      </c>
      <c r="G6" s="36" t="s">
        <v>3007</v>
      </c>
      <c r="H6" s="38"/>
      <c r="I6" s="32"/>
    </row>
    <row r="7" spans="1:9" ht="15.75" x14ac:dyDescent="0.25">
      <c r="A7" s="36" t="s">
        <v>3008</v>
      </c>
      <c r="B7" s="44" t="s">
        <v>6278</v>
      </c>
      <c r="C7" s="44">
        <f t="shared" si="0"/>
        <v>2022</v>
      </c>
      <c r="D7" s="44">
        <f>C7-DATA!A7</f>
        <v>2</v>
      </c>
      <c r="E7" s="37" t="s">
        <v>3009</v>
      </c>
      <c r="F7" s="37" t="s">
        <v>304</v>
      </c>
      <c r="G7" s="36" t="s">
        <v>3010</v>
      </c>
      <c r="H7" s="38"/>
      <c r="I7" s="32"/>
    </row>
    <row r="8" spans="1:9" ht="15.75" x14ac:dyDescent="0.25">
      <c r="A8" s="36" t="s">
        <v>3011</v>
      </c>
      <c r="B8" s="44" t="s">
        <v>6279</v>
      </c>
      <c r="C8" s="44">
        <f t="shared" si="0"/>
        <v>2025</v>
      </c>
      <c r="D8" s="44">
        <f>C8-DATA!A8</f>
        <v>5</v>
      </c>
      <c r="E8" s="37" t="s">
        <v>3012</v>
      </c>
      <c r="F8" s="37" t="s">
        <v>3013</v>
      </c>
      <c r="G8" s="36" t="s">
        <v>3014</v>
      </c>
      <c r="H8" s="38"/>
      <c r="I8" s="32"/>
    </row>
    <row r="9" spans="1:9" ht="15.75" x14ac:dyDescent="0.25">
      <c r="A9" s="36" t="s">
        <v>3015</v>
      </c>
      <c r="B9" s="44" t="s">
        <v>6278</v>
      </c>
      <c r="C9" s="44">
        <f t="shared" si="0"/>
        <v>2022</v>
      </c>
      <c r="D9" s="44">
        <f>C9-DATA!A9</f>
        <v>2</v>
      </c>
      <c r="E9" s="37" t="s">
        <v>3016</v>
      </c>
      <c r="F9" s="37" t="s">
        <v>3017</v>
      </c>
      <c r="G9" s="36" t="s">
        <v>3018</v>
      </c>
      <c r="H9" s="38"/>
      <c r="I9" s="32"/>
    </row>
    <row r="10" spans="1:9" ht="15.75" x14ac:dyDescent="0.25">
      <c r="A10" s="36" t="s">
        <v>3019</v>
      </c>
      <c r="B10" s="44" t="s">
        <v>6285</v>
      </c>
      <c r="C10" s="44">
        <f t="shared" si="0"/>
        <v>2024</v>
      </c>
      <c r="D10" s="44">
        <f>C10-DATA!A10</f>
        <v>4</v>
      </c>
      <c r="E10" s="37" t="s">
        <v>3020</v>
      </c>
      <c r="F10" s="37" t="s">
        <v>3021</v>
      </c>
      <c r="G10" s="36" t="s">
        <v>3022</v>
      </c>
      <c r="H10" s="38"/>
      <c r="I10" s="32"/>
    </row>
    <row r="11" spans="1:9" ht="15.75" x14ac:dyDescent="0.25">
      <c r="A11" s="36" t="s">
        <v>3023</v>
      </c>
      <c r="B11" s="44" t="s">
        <v>6278</v>
      </c>
      <c r="C11" s="44">
        <f t="shared" si="0"/>
        <v>2022</v>
      </c>
      <c r="D11" s="44">
        <f>C11-DATA!A11</f>
        <v>2</v>
      </c>
      <c r="E11" s="37" t="s">
        <v>3024</v>
      </c>
      <c r="F11" s="37" t="s">
        <v>3025</v>
      </c>
      <c r="G11" s="36" t="s">
        <v>3026</v>
      </c>
      <c r="H11" s="38"/>
      <c r="I11" s="32"/>
    </row>
    <row r="12" spans="1:9" ht="15.75" x14ac:dyDescent="0.25">
      <c r="A12" s="36" t="s">
        <v>3027</v>
      </c>
      <c r="B12" s="44" t="s">
        <v>6278</v>
      </c>
      <c r="C12" s="44">
        <f t="shared" si="0"/>
        <v>2022</v>
      </c>
      <c r="D12" s="44">
        <f>C12-DATA!A12</f>
        <v>2</v>
      </c>
      <c r="E12" s="37" t="s">
        <v>3028</v>
      </c>
      <c r="F12" s="37" t="s">
        <v>3029</v>
      </c>
      <c r="G12" s="36" t="s">
        <v>3030</v>
      </c>
      <c r="H12" s="38"/>
      <c r="I12" s="32"/>
    </row>
    <row r="13" spans="1:9" ht="15.75" x14ac:dyDescent="0.25">
      <c r="A13" s="36" t="s">
        <v>1446</v>
      </c>
      <c r="B13" s="44" t="s">
        <v>6281</v>
      </c>
      <c r="C13" s="44">
        <f t="shared" si="0"/>
        <v>2028</v>
      </c>
      <c r="D13" s="44">
        <f>C13-DATA!A13</f>
        <v>8</v>
      </c>
      <c r="E13" s="37" t="s">
        <v>1447</v>
      </c>
      <c r="F13" s="37" t="s">
        <v>1448</v>
      </c>
      <c r="G13" s="36" t="s">
        <v>1449</v>
      </c>
      <c r="H13" s="38" t="s">
        <v>1639</v>
      </c>
      <c r="I13" s="33">
        <v>52233009</v>
      </c>
    </row>
    <row r="14" spans="1:9" ht="15.75" x14ac:dyDescent="0.25">
      <c r="A14" s="36" t="s">
        <v>3031</v>
      </c>
      <c r="B14" s="44" t="s">
        <v>6282</v>
      </c>
      <c r="C14" s="44">
        <f t="shared" si="0"/>
        <v>2027</v>
      </c>
      <c r="D14" s="44">
        <f>C14-DATA!A14</f>
        <v>7</v>
      </c>
      <c r="E14" s="37" t="s">
        <v>3032</v>
      </c>
      <c r="F14" s="37" t="s">
        <v>3033</v>
      </c>
      <c r="G14" s="36" t="s">
        <v>3034</v>
      </c>
      <c r="H14" s="38"/>
      <c r="I14" s="32"/>
    </row>
    <row r="15" spans="1:9" ht="15.75" x14ac:dyDescent="0.25">
      <c r="A15" s="36" t="s">
        <v>3035</v>
      </c>
      <c r="B15" s="44" t="s">
        <v>6284</v>
      </c>
      <c r="C15" s="44">
        <f t="shared" si="0"/>
        <v>2023</v>
      </c>
      <c r="D15" s="44">
        <f>C15-DATA!A15</f>
        <v>3</v>
      </c>
      <c r="E15" s="37" t="s">
        <v>3036</v>
      </c>
      <c r="F15" s="37" t="s">
        <v>3037</v>
      </c>
      <c r="G15" s="36" t="s">
        <v>3038</v>
      </c>
      <c r="H15" s="38"/>
      <c r="I15" s="32"/>
    </row>
    <row r="16" spans="1:9" ht="15.75" x14ac:dyDescent="0.25">
      <c r="A16" s="36" t="s">
        <v>3039</v>
      </c>
      <c r="B16" s="44" t="s">
        <v>6285</v>
      </c>
      <c r="C16" s="44">
        <f t="shared" si="0"/>
        <v>2024</v>
      </c>
      <c r="D16" s="44">
        <f>C16-DATA!A16</f>
        <v>4</v>
      </c>
      <c r="E16" s="37" t="s">
        <v>3040</v>
      </c>
      <c r="F16" s="37" t="s">
        <v>3041</v>
      </c>
      <c r="G16" s="36" t="s">
        <v>3042</v>
      </c>
      <c r="H16" s="38"/>
      <c r="I16" s="32"/>
    </row>
    <row r="17" spans="1:9" ht="15.75" x14ac:dyDescent="0.25">
      <c r="A17" s="36" t="s">
        <v>3043</v>
      </c>
      <c r="B17" s="44" t="s">
        <v>6285</v>
      </c>
      <c r="C17" s="44">
        <f t="shared" si="0"/>
        <v>2024</v>
      </c>
      <c r="D17" s="44">
        <f>C17-DATA!A17</f>
        <v>4</v>
      </c>
      <c r="E17" s="37" t="s">
        <v>3044</v>
      </c>
      <c r="F17" s="37" t="s">
        <v>3045</v>
      </c>
      <c r="G17" s="36" t="s">
        <v>3046</v>
      </c>
      <c r="H17" s="38"/>
      <c r="I17" s="32"/>
    </row>
    <row r="18" spans="1:9" ht="15.75" x14ac:dyDescent="0.25">
      <c r="A18" s="36" t="s">
        <v>1421</v>
      </c>
      <c r="B18" s="44" t="s">
        <v>6281</v>
      </c>
      <c r="C18" s="44">
        <f t="shared" si="0"/>
        <v>2028</v>
      </c>
      <c r="D18" s="44">
        <f>C18-DATA!A18</f>
        <v>8</v>
      </c>
      <c r="E18" s="37" t="s">
        <v>1422</v>
      </c>
      <c r="F18" s="37" t="s">
        <v>1423</v>
      </c>
      <c r="G18" s="36" t="s">
        <v>1424</v>
      </c>
      <c r="H18" s="38"/>
      <c r="I18" s="32"/>
    </row>
    <row r="19" spans="1:9" ht="15.75" x14ac:dyDescent="0.25">
      <c r="A19" s="36" t="s">
        <v>3047</v>
      </c>
      <c r="B19" s="44" t="s">
        <v>6282</v>
      </c>
      <c r="C19" s="44">
        <f t="shared" si="0"/>
        <v>2027</v>
      </c>
      <c r="D19" s="44">
        <f>C19-DATA!A19</f>
        <v>7</v>
      </c>
      <c r="E19" s="37" t="s">
        <v>3048</v>
      </c>
      <c r="F19" s="37" t="s">
        <v>3049</v>
      </c>
      <c r="G19" s="36" t="s">
        <v>3050</v>
      </c>
      <c r="H19" s="38"/>
      <c r="I19" s="32"/>
    </row>
    <row r="20" spans="1:9" ht="15.75" x14ac:dyDescent="0.25">
      <c r="A20" s="36" t="s">
        <v>3051</v>
      </c>
      <c r="B20" s="44" t="s">
        <v>6284</v>
      </c>
      <c r="C20" s="44">
        <f t="shared" si="0"/>
        <v>2023</v>
      </c>
      <c r="D20" s="44">
        <f>C20-DATA!A20</f>
        <v>3</v>
      </c>
      <c r="E20" s="37" t="s">
        <v>3052</v>
      </c>
      <c r="F20" s="37" t="s">
        <v>3053</v>
      </c>
      <c r="G20" s="36" t="s">
        <v>3054</v>
      </c>
      <c r="H20" s="38"/>
      <c r="I20" s="32"/>
    </row>
    <row r="21" spans="1:9" ht="15.75" x14ac:dyDescent="0.25">
      <c r="A21" s="36" t="s">
        <v>3055</v>
      </c>
      <c r="B21" s="44" t="s">
        <v>6285</v>
      </c>
      <c r="C21" s="44">
        <f t="shared" si="0"/>
        <v>2024</v>
      </c>
      <c r="D21" s="44">
        <f>C21-DATA!A21</f>
        <v>4</v>
      </c>
      <c r="E21" s="37" t="s">
        <v>3056</v>
      </c>
      <c r="F21" s="37" t="s">
        <v>3057</v>
      </c>
      <c r="G21" s="36" t="s">
        <v>3058</v>
      </c>
      <c r="H21" s="38"/>
      <c r="I21" s="32"/>
    </row>
    <row r="22" spans="1:9" ht="15.75" x14ac:dyDescent="0.25">
      <c r="A22" s="36" t="s">
        <v>3059</v>
      </c>
      <c r="B22" s="44" t="s">
        <v>6278</v>
      </c>
      <c r="C22" s="44">
        <f t="shared" si="0"/>
        <v>2022</v>
      </c>
      <c r="D22" s="44">
        <f>C22-DATA!A22</f>
        <v>2</v>
      </c>
      <c r="E22" s="37" t="s">
        <v>3060</v>
      </c>
      <c r="F22" s="37" t="s">
        <v>3061</v>
      </c>
      <c r="G22" s="36" t="s">
        <v>3062</v>
      </c>
      <c r="H22" s="38"/>
      <c r="I22" s="32"/>
    </row>
    <row r="23" spans="1:9" ht="15.75" x14ac:dyDescent="0.25">
      <c r="A23" s="36" t="s">
        <v>3063</v>
      </c>
      <c r="B23" s="44" t="s">
        <v>6285</v>
      </c>
      <c r="C23" s="44">
        <f t="shared" si="0"/>
        <v>2024</v>
      </c>
      <c r="D23" s="44">
        <f>C23-DATA!A23</f>
        <v>4</v>
      </c>
      <c r="E23" s="37" t="s">
        <v>3064</v>
      </c>
      <c r="F23" s="37" t="s">
        <v>3065</v>
      </c>
      <c r="G23" s="36" t="s">
        <v>3066</v>
      </c>
      <c r="H23" s="38"/>
      <c r="I23" s="32"/>
    </row>
    <row r="24" spans="1:9" ht="15.75" x14ac:dyDescent="0.25">
      <c r="A24" s="36" t="s">
        <v>3067</v>
      </c>
      <c r="B24" s="44" t="s">
        <v>6285</v>
      </c>
      <c r="C24" s="44">
        <f t="shared" si="0"/>
        <v>2024</v>
      </c>
      <c r="D24" s="44">
        <f>C24-DATA!A24</f>
        <v>4</v>
      </c>
      <c r="E24" s="37" t="s">
        <v>3068</v>
      </c>
      <c r="F24" s="37" t="s">
        <v>3069</v>
      </c>
      <c r="G24" s="36" t="s">
        <v>3070</v>
      </c>
      <c r="H24" s="38"/>
      <c r="I24" s="32"/>
    </row>
    <row r="25" spans="1:9" ht="15.75" x14ac:dyDescent="0.25">
      <c r="A25" s="36" t="s">
        <v>787</v>
      </c>
      <c r="B25" s="44" t="s">
        <v>6282</v>
      </c>
      <c r="C25" s="44">
        <f t="shared" si="0"/>
        <v>2027</v>
      </c>
      <c r="D25" s="44">
        <f>C25-DATA!A25</f>
        <v>7</v>
      </c>
      <c r="E25" s="37" t="s">
        <v>788</v>
      </c>
      <c r="F25" s="37" t="s">
        <v>789</v>
      </c>
      <c r="G25" s="36" t="s">
        <v>790</v>
      </c>
      <c r="H25" s="38" t="s">
        <v>1639</v>
      </c>
      <c r="I25" s="33">
        <v>52232993</v>
      </c>
    </row>
    <row r="26" spans="1:9" ht="15.75" x14ac:dyDescent="0.25">
      <c r="A26" s="36" t="s">
        <v>3071</v>
      </c>
      <c r="B26" s="44" t="s">
        <v>6283</v>
      </c>
      <c r="C26" s="44">
        <f t="shared" si="0"/>
        <v>2029</v>
      </c>
      <c r="D26" s="44">
        <f>C26-DATA!A26</f>
        <v>9</v>
      </c>
      <c r="E26" s="37" t="s">
        <v>3072</v>
      </c>
      <c r="F26" s="37" t="s">
        <v>3073</v>
      </c>
      <c r="G26" s="36" t="s">
        <v>3074</v>
      </c>
      <c r="H26" s="38" t="s">
        <v>1639</v>
      </c>
      <c r="I26" s="33">
        <v>86437899</v>
      </c>
    </row>
    <row r="27" spans="1:9" ht="15.75" x14ac:dyDescent="0.25">
      <c r="A27" s="36" t="s">
        <v>3075</v>
      </c>
      <c r="B27" s="44" t="s">
        <v>6284</v>
      </c>
      <c r="C27" s="44">
        <f t="shared" si="0"/>
        <v>2023</v>
      </c>
      <c r="D27" s="44">
        <f>C27-DATA!A27</f>
        <v>3</v>
      </c>
      <c r="E27" s="37" t="s">
        <v>3076</v>
      </c>
      <c r="F27" s="37" t="s">
        <v>3077</v>
      </c>
      <c r="G27" s="36" t="s">
        <v>3078</v>
      </c>
      <c r="H27" s="38"/>
      <c r="I27" s="32"/>
    </row>
    <row r="28" spans="1:9" ht="15.75" x14ac:dyDescent="0.25">
      <c r="A28" s="36" t="s">
        <v>3079</v>
      </c>
      <c r="B28" s="44" t="s">
        <v>6284</v>
      </c>
      <c r="C28" s="44">
        <f t="shared" si="0"/>
        <v>2023</v>
      </c>
      <c r="D28" s="44">
        <f>C28-DATA!A28</f>
        <v>3</v>
      </c>
      <c r="E28" s="37" t="s">
        <v>3080</v>
      </c>
      <c r="F28" s="37" t="s">
        <v>3081</v>
      </c>
      <c r="G28" s="36" t="s">
        <v>3082</v>
      </c>
      <c r="H28" s="38"/>
      <c r="I28" s="32"/>
    </row>
    <row r="29" spans="1:9" ht="15.75" x14ac:dyDescent="0.25">
      <c r="A29" s="36" t="s">
        <v>3083</v>
      </c>
      <c r="B29" s="44" t="s">
        <v>6284</v>
      </c>
      <c r="C29" s="44">
        <f t="shared" si="0"/>
        <v>2023</v>
      </c>
      <c r="D29" s="44">
        <f>C29-DATA!A29</f>
        <v>3</v>
      </c>
      <c r="E29" s="37" t="s">
        <v>3084</v>
      </c>
      <c r="F29" s="37" t="s">
        <v>3085</v>
      </c>
      <c r="G29" s="36" t="s">
        <v>3086</v>
      </c>
      <c r="H29" s="38"/>
      <c r="I29" s="32"/>
    </row>
    <row r="30" spans="1:9" ht="15.75" x14ac:dyDescent="0.25">
      <c r="A30" s="36" t="s">
        <v>578</v>
      </c>
      <c r="B30" s="44" t="s">
        <v>6282</v>
      </c>
      <c r="C30" s="44">
        <f t="shared" si="0"/>
        <v>2027</v>
      </c>
      <c r="D30" s="44">
        <f>C30-DATA!A30</f>
        <v>7</v>
      </c>
      <c r="E30" s="37" t="s">
        <v>579</v>
      </c>
      <c r="F30" s="37" t="s">
        <v>580</v>
      </c>
      <c r="G30" s="36" t="s">
        <v>581</v>
      </c>
      <c r="H30" s="38" t="s">
        <v>1639</v>
      </c>
      <c r="I30" s="33">
        <v>52240454</v>
      </c>
    </row>
    <row r="31" spans="1:9" ht="15.75" x14ac:dyDescent="0.25">
      <c r="A31" s="36" t="s">
        <v>582</v>
      </c>
      <c r="B31" s="44" t="s">
        <v>6282</v>
      </c>
      <c r="C31" s="44">
        <f t="shared" si="0"/>
        <v>2027</v>
      </c>
      <c r="D31" s="44">
        <f>C31-DATA!A31</f>
        <v>7</v>
      </c>
      <c r="E31" s="37" t="s">
        <v>583</v>
      </c>
      <c r="F31" s="37" t="s">
        <v>584</v>
      </c>
      <c r="G31" s="36" t="s">
        <v>585</v>
      </c>
      <c r="H31" s="38" t="s">
        <v>1639</v>
      </c>
      <c r="I31" s="33">
        <v>52232961</v>
      </c>
    </row>
    <row r="32" spans="1:9" ht="15.75" x14ac:dyDescent="0.25">
      <c r="A32" s="36" t="s">
        <v>3087</v>
      </c>
      <c r="B32" s="44" t="s">
        <v>6282</v>
      </c>
      <c r="C32" s="44">
        <f t="shared" si="0"/>
        <v>2027</v>
      </c>
      <c r="D32" s="44">
        <f>C32-DATA!A32</f>
        <v>7</v>
      </c>
      <c r="E32" s="37" t="s">
        <v>3088</v>
      </c>
      <c r="F32" s="37" t="s">
        <v>3089</v>
      </c>
      <c r="G32" s="36" t="s">
        <v>3090</v>
      </c>
      <c r="H32" s="38"/>
      <c r="I32" s="32"/>
    </row>
    <row r="33" spans="1:9" ht="15.75" x14ac:dyDescent="0.25">
      <c r="A33" s="36" t="s">
        <v>3091</v>
      </c>
      <c r="B33" s="44" t="s">
        <v>6281</v>
      </c>
      <c r="C33" s="44">
        <f t="shared" si="0"/>
        <v>2028</v>
      </c>
      <c r="D33" s="44">
        <f>C33-DATA!A33</f>
        <v>8</v>
      </c>
      <c r="E33" s="37" t="s">
        <v>3092</v>
      </c>
      <c r="F33" s="37" t="s">
        <v>3093</v>
      </c>
      <c r="G33" s="36" t="s">
        <v>3094</v>
      </c>
      <c r="H33" s="38"/>
      <c r="I33" s="32"/>
    </row>
    <row r="34" spans="1:9" ht="15.75" x14ac:dyDescent="0.25">
      <c r="A34" s="36" t="s">
        <v>3095</v>
      </c>
      <c r="B34" s="44" t="s">
        <v>6285</v>
      </c>
      <c r="C34" s="44">
        <f t="shared" si="0"/>
        <v>2024</v>
      </c>
      <c r="D34" s="44">
        <f>C34-DATA!A34</f>
        <v>4</v>
      </c>
      <c r="E34" s="37" t="s">
        <v>3096</v>
      </c>
      <c r="F34" s="37" t="s">
        <v>3097</v>
      </c>
      <c r="G34" s="36" t="s">
        <v>3098</v>
      </c>
      <c r="H34" s="38"/>
      <c r="I34" s="32"/>
    </row>
    <row r="35" spans="1:9" ht="15.75" x14ac:dyDescent="0.25">
      <c r="A35" s="36" t="s">
        <v>3099</v>
      </c>
      <c r="B35" s="44" t="s">
        <v>6278</v>
      </c>
      <c r="C35" s="44">
        <f t="shared" si="0"/>
        <v>2022</v>
      </c>
      <c r="D35" s="44">
        <f>C35-DATA!A35</f>
        <v>2</v>
      </c>
      <c r="E35" s="37" t="s">
        <v>3100</v>
      </c>
      <c r="F35" s="37" t="s">
        <v>3101</v>
      </c>
      <c r="G35" s="36" t="s">
        <v>3102</v>
      </c>
      <c r="H35" s="38"/>
      <c r="I35" s="32"/>
    </row>
    <row r="36" spans="1:9" ht="15.75" x14ac:dyDescent="0.25">
      <c r="A36" s="36" t="s">
        <v>3103</v>
      </c>
      <c r="B36" s="44" t="s">
        <v>6284</v>
      </c>
      <c r="C36" s="44">
        <f t="shared" si="0"/>
        <v>2023</v>
      </c>
      <c r="D36" s="44">
        <f>C36-DATA!A36</f>
        <v>3</v>
      </c>
      <c r="E36" s="37" t="s">
        <v>3104</v>
      </c>
      <c r="F36" s="37" t="s">
        <v>3105</v>
      </c>
      <c r="G36" s="36" t="s">
        <v>3106</v>
      </c>
      <c r="H36" s="38"/>
      <c r="I36" s="32"/>
    </row>
    <row r="37" spans="1:9" ht="15.75" x14ac:dyDescent="0.25">
      <c r="A37" s="36" t="s">
        <v>3107</v>
      </c>
      <c r="B37" s="44" t="s">
        <v>6278</v>
      </c>
      <c r="C37" s="44">
        <f t="shared" si="0"/>
        <v>2022</v>
      </c>
      <c r="D37" s="44">
        <f>C37-DATA!A37</f>
        <v>2</v>
      </c>
      <c r="E37" s="37" t="s">
        <v>3108</v>
      </c>
      <c r="F37" s="37" t="s">
        <v>3109</v>
      </c>
      <c r="G37" s="36" t="s">
        <v>3110</v>
      </c>
      <c r="H37" s="38"/>
      <c r="I37" s="32"/>
    </row>
    <row r="38" spans="1:9" ht="15.75" x14ac:dyDescent="0.25">
      <c r="A38" s="36" t="s">
        <v>3111</v>
      </c>
      <c r="B38" s="44" t="s">
        <v>6281</v>
      </c>
      <c r="C38" s="44">
        <f t="shared" si="0"/>
        <v>2028</v>
      </c>
      <c r="D38" s="44">
        <f>C38-DATA!A38</f>
        <v>8</v>
      </c>
      <c r="E38" s="37" t="s">
        <v>3112</v>
      </c>
      <c r="F38" s="37" t="s">
        <v>3113</v>
      </c>
      <c r="G38" s="36" t="s">
        <v>3114</v>
      </c>
      <c r="H38" s="38"/>
      <c r="I38" s="32"/>
    </row>
    <row r="39" spans="1:9" ht="15.75" x14ac:dyDescent="0.25">
      <c r="A39" s="36" t="s">
        <v>3115</v>
      </c>
      <c r="B39" s="44" t="s">
        <v>6282</v>
      </c>
      <c r="C39" s="44">
        <f t="shared" si="0"/>
        <v>2027</v>
      </c>
      <c r="D39" s="44">
        <f>C39-DATA!A39</f>
        <v>7</v>
      </c>
      <c r="E39" s="37"/>
      <c r="F39" s="37" t="s">
        <v>3116</v>
      </c>
      <c r="G39" s="36" t="s">
        <v>3117</v>
      </c>
      <c r="H39" s="38"/>
      <c r="I39" s="32"/>
    </row>
    <row r="40" spans="1:9" ht="15.75" x14ac:dyDescent="0.25">
      <c r="A40" s="36" t="s">
        <v>3118</v>
      </c>
      <c r="B40" s="44" t="s">
        <v>6284</v>
      </c>
      <c r="C40" s="44">
        <f t="shared" si="0"/>
        <v>2023</v>
      </c>
      <c r="D40" s="44">
        <f>C40-DATA!A40</f>
        <v>3</v>
      </c>
      <c r="E40" s="37" t="s">
        <v>3119</v>
      </c>
      <c r="F40" s="37" t="s">
        <v>3120</v>
      </c>
      <c r="G40" s="36" t="s">
        <v>3121</v>
      </c>
      <c r="H40" s="38"/>
      <c r="I40" s="32"/>
    </row>
    <row r="41" spans="1:9" ht="15.75" x14ac:dyDescent="0.25">
      <c r="A41" s="36" t="s">
        <v>3122</v>
      </c>
      <c r="B41" s="44" t="s">
        <v>6282</v>
      </c>
      <c r="C41" s="44">
        <f t="shared" si="0"/>
        <v>2027</v>
      </c>
      <c r="D41" s="44">
        <f>C41-DATA!A41</f>
        <v>7</v>
      </c>
      <c r="E41" s="37" t="s">
        <v>3123</v>
      </c>
      <c r="F41" s="37" t="s">
        <v>3124</v>
      </c>
      <c r="G41" s="36" t="s">
        <v>3125</v>
      </c>
      <c r="H41" s="38"/>
      <c r="I41" s="32"/>
    </row>
    <row r="42" spans="1:9" ht="15.75" x14ac:dyDescent="0.25">
      <c r="A42" s="36" t="s">
        <v>3126</v>
      </c>
      <c r="B42" s="44" t="s">
        <v>6278</v>
      </c>
      <c r="C42" s="44">
        <f t="shared" si="0"/>
        <v>2022</v>
      </c>
      <c r="D42" s="44">
        <f>C42-DATA!A42</f>
        <v>2</v>
      </c>
      <c r="E42" s="37" t="s">
        <v>3127</v>
      </c>
      <c r="F42" s="37" t="s">
        <v>3128</v>
      </c>
      <c r="G42" s="36" t="s">
        <v>3129</v>
      </c>
      <c r="H42" s="38"/>
      <c r="I42" s="32"/>
    </row>
    <row r="43" spans="1:9" ht="15.75" x14ac:dyDescent="0.25">
      <c r="A43" s="36" t="s">
        <v>3130</v>
      </c>
      <c r="B43" s="44" t="s">
        <v>6279</v>
      </c>
      <c r="C43" s="44">
        <f t="shared" si="0"/>
        <v>2025</v>
      </c>
      <c r="D43" s="44">
        <f>C43-DATA!A43</f>
        <v>5</v>
      </c>
      <c r="E43" s="37" t="s">
        <v>3131</v>
      </c>
      <c r="F43" s="37" t="s">
        <v>3132</v>
      </c>
      <c r="G43" s="36" t="s">
        <v>3133</v>
      </c>
      <c r="H43" s="38"/>
      <c r="I43" s="32"/>
    </row>
    <row r="44" spans="1:9" ht="15.75" x14ac:dyDescent="0.25">
      <c r="A44" s="36" t="s">
        <v>302</v>
      </c>
      <c r="B44" s="44" t="s">
        <v>6282</v>
      </c>
      <c r="C44" s="44">
        <f t="shared" si="0"/>
        <v>2027</v>
      </c>
      <c r="D44" s="44">
        <f>C44-DATA!A44</f>
        <v>7</v>
      </c>
      <c r="E44" s="37" t="s">
        <v>303</v>
      </c>
      <c r="F44" s="37" t="s">
        <v>304</v>
      </c>
      <c r="G44" s="36" t="s">
        <v>305</v>
      </c>
      <c r="H44" s="38"/>
      <c r="I44" s="33">
        <v>52232995</v>
      </c>
    </row>
    <row r="45" spans="1:9" ht="15.75" x14ac:dyDescent="0.25">
      <c r="A45" s="36" t="s">
        <v>3134</v>
      </c>
      <c r="B45" s="44" t="s">
        <v>6282</v>
      </c>
      <c r="C45" s="44">
        <f t="shared" si="0"/>
        <v>2027</v>
      </c>
      <c r="D45" s="44">
        <f>C45-DATA!A45</f>
        <v>7</v>
      </c>
      <c r="E45" s="37" t="s">
        <v>3135</v>
      </c>
      <c r="F45" s="37" t="s">
        <v>3136</v>
      </c>
      <c r="G45" s="36" t="s">
        <v>3137</v>
      </c>
      <c r="H45" s="38"/>
      <c r="I45" s="32"/>
    </row>
    <row r="46" spans="1:9" ht="15.75" x14ac:dyDescent="0.25">
      <c r="A46" s="91" t="s">
        <v>3138</v>
      </c>
      <c r="B46" s="92" t="s">
        <v>6286</v>
      </c>
      <c r="C46" s="92">
        <f t="shared" si="0"/>
        <v>2020</v>
      </c>
      <c r="D46" s="92">
        <f>C46-DATA!A46</f>
        <v>0</v>
      </c>
      <c r="E46" s="93"/>
      <c r="F46" s="93" t="s">
        <v>3139</v>
      </c>
      <c r="G46" s="91" t="s">
        <v>3140</v>
      </c>
      <c r="H46" s="94" t="s">
        <v>6352</v>
      </c>
      <c r="I46" s="32"/>
    </row>
    <row r="47" spans="1:9" ht="15.75" x14ac:dyDescent="0.25">
      <c r="A47" s="36" t="s">
        <v>3141</v>
      </c>
      <c r="B47" s="44" t="s">
        <v>6278</v>
      </c>
      <c r="C47" s="44">
        <f t="shared" si="0"/>
        <v>2022</v>
      </c>
      <c r="D47" s="44">
        <f>C47-DATA!A47</f>
        <v>2</v>
      </c>
      <c r="E47" s="37" t="s">
        <v>3142</v>
      </c>
      <c r="F47" s="37" t="s">
        <v>3143</v>
      </c>
      <c r="G47" s="36" t="s">
        <v>3144</v>
      </c>
      <c r="H47" s="38"/>
      <c r="I47" s="32"/>
    </row>
    <row r="48" spans="1:9" ht="15.75" x14ac:dyDescent="0.25">
      <c r="A48" s="36" t="s">
        <v>3145</v>
      </c>
      <c r="B48" s="44">
        <v>2020</v>
      </c>
      <c r="C48" s="44">
        <f t="shared" si="0"/>
        <v>2030</v>
      </c>
      <c r="D48" s="60">
        <f>C48-DATA!A48</f>
        <v>10</v>
      </c>
      <c r="E48" s="37" t="s">
        <v>3146</v>
      </c>
      <c r="F48" s="37" t="s">
        <v>3147</v>
      </c>
      <c r="G48" s="36" t="s">
        <v>3148</v>
      </c>
      <c r="H48" s="38"/>
      <c r="I48" s="33">
        <v>52240226</v>
      </c>
    </row>
    <row r="49" spans="1:9" ht="15.75" x14ac:dyDescent="0.25">
      <c r="A49" s="7" t="s">
        <v>3149</v>
      </c>
      <c r="B49" s="87" t="s">
        <v>6280</v>
      </c>
      <c r="C49" s="87">
        <f t="shared" si="0"/>
        <v>2021</v>
      </c>
      <c r="D49" s="87">
        <f>C49-DATA!A49</f>
        <v>1</v>
      </c>
      <c r="E49" s="8" t="s">
        <v>3150</v>
      </c>
      <c r="F49" s="8" t="s">
        <v>3151</v>
      </c>
      <c r="G49" s="7" t="s">
        <v>3152</v>
      </c>
      <c r="H49" s="38"/>
      <c r="I49" s="32"/>
    </row>
    <row r="50" spans="1:9" ht="15.75" x14ac:dyDescent="0.25">
      <c r="A50" s="36" t="s">
        <v>3153</v>
      </c>
      <c r="B50" s="44" t="s">
        <v>6285</v>
      </c>
      <c r="C50" s="44">
        <f t="shared" si="0"/>
        <v>2024</v>
      </c>
      <c r="D50" s="44">
        <f>C50-DATA!A50</f>
        <v>4</v>
      </c>
      <c r="E50" s="37" t="s">
        <v>3154</v>
      </c>
      <c r="F50" s="37" t="s">
        <v>2836</v>
      </c>
      <c r="G50" s="36" t="s">
        <v>3155</v>
      </c>
      <c r="H50" s="38"/>
      <c r="I50" s="32"/>
    </row>
    <row r="51" spans="1:9" ht="15.75" x14ac:dyDescent="0.25">
      <c r="A51" s="36" t="s">
        <v>3156</v>
      </c>
      <c r="B51" s="44" t="s">
        <v>6279</v>
      </c>
      <c r="C51" s="44">
        <f t="shared" si="0"/>
        <v>2025</v>
      </c>
      <c r="D51" s="44">
        <f>C51-DATA!A51</f>
        <v>5</v>
      </c>
      <c r="E51" s="37" t="s">
        <v>3157</v>
      </c>
      <c r="F51" s="37" t="s">
        <v>3158</v>
      </c>
      <c r="G51" s="36" t="s">
        <v>3159</v>
      </c>
      <c r="H51" s="38"/>
      <c r="I51" s="32"/>
    </row>
    <row r="52" spans="1:9" ht="15.75" x14ac:dyDescent="0.25">
      <c r="A52" s="36" t="s">
        <v>3160</v>
      </c>
      <c r="B52" s="44" t="s">
        <v>6285</v>
      </c>
      <c r="C52" s="44">
        <f t="shared" si="0"/>
        <v>2024</v>
      </c>
      <c r="D52" s="44">
        <f>C52-DATA!A52</f>
        <v>4</v>
      </c>
      <c r="E52" s="37" t="s">
        <v>3161</v>
      </c>
      <c r="F52" s="37" t="s">
        <v>3162</v>
      </c>
      <c r="G52" s="36" t="s">
        <v>3163</v>
      </c>
      <c r="H52" s="38"/>
      <c r="I52" s="32"/>
    </row>
    <row r="53" spans="1:9" ht="15.75" x14ac:dyDescent="0.25">
      <c r="A53" s="36" t="s">
        <v>3164</v>
      </c>
      <c r="B53" s="44" t="s">
        <v>6277</v>
      </c>
      <c r="C53" s="44">
        <f t="shared" si="0"/>
        <v>2026</v>
      </c>
      <c r="D53" s="44">
        <f>C53-DATA!A53</f>
        <v>6</v>
      </c>
      <c r="E53" s="37" t="s">
        <v>3165</v>
      </c>
      <c r="F53" s="37" t="s">
        <v>3166</v>
      </c>
      <c r="G53" s="36" t="s">
        <v>3167</v>
      </c>
      <c r="H53" s="38"/>
      <c r="I53" s="32"/>
    </row>
    <row r="54" spans="1:9" ht="15.75" x14ac:dyDescent="0.25">
      <c r="A54" s="36" t="s">
        <v>3168</v>
      </c>
      <c r="B54" s="44" t="s">
        <v>6278</v>
      </c>
      <c r="C54" s="44">
        <f t="shared" si="0"/>
        <v>2022</v>
      </c>
      <c r="D54" s="44">
        <f>C54-DATA!A54</f>
        <v>2</v>
      </c>
      <c r="E54" s="37" t="s">
        <v>3044</v>
      </c>
      <c r="F54" s="37" t="s">
        <v>3169</v>
      </c>
      <c r="G54" s="36" t="s">
        <v>3170</v>
      </c>
      <c r="H54" s="38"/>
      <c r="I54" s="32"/>
    </row>
    <row r="55" spans="1:9" ht="15.75" x14ac:dyDescent="0.25">
      <c r="A55" s="36" t="s">
        <v>3171</v>
      </c>
      <c r="B55" s="44" t="s">
        <v>6279</v>
      </c>
      <c r="C55" s="44">
        <f t="shared" si="0"/>
        <v>2025</v>
      </c>
      <c r="D55" s="44">
        <f>C55-DATA!A55</f>
        <v>5</v>
      </c>
      <c r="E55" s="37" t="s">
        <v>3172</v>
      </c>
      <c r="F55" s="37" t="s">
        <v>3173</v>
      </c>
      <c r="G55" s="36" t="s">
        <v>3174</v>
      </c>
      <c r="H55" s="38"/>
      <c r="I55" s="32"/>
    </row>
    <row r="56" spans="1:9" ht="15.75" x14ac:dyDescent="0.25">
      <c r="A56" s="36" t="s">
        <v>3175</v>
      </c>
      <c r="B56" s="44" t="s">
        <v>6279</v>
      </c>
      <c r="C56" s="44">
        <f t="shared" si="0"/>
        <v>2025</v>
      </c>
      <c r="D56" s="44">
        <f>C56-DATA!A56</f>
        <v>5</v>
      </c>
      <c r="E56" s="37" t="s">
        <v>3176</v>
      </c>
      <c r="F56" s="37" t="s">
        <v>3177</v>
      </c>
      <c r="G56" s="36" t="s">
        <v>3178</v>
      </c>
      <c r="H56" s="38"/>
      <c r="I56" s="32"/>
    </row>
    <row r="57" spans="1:9" ht="15.75" x14ac:dyDescent="0.25">
      <c r="A57" s="36" t="s">
        <v>3179</v>
      </c>
      <c r="B57" s="44" t="s">
        <v>6278</v>
      </c>
      <c r="C57" s="44">
        <f t="shared" si="0"/>
        <v>2022</v>
      </c>
      <c r="D57" s="44">
        <f>C57-DATA!A57</f>
        <v>2</v>
      </c>
      <c r="E57" s="37" t="s">
        <v>3180</v>
      </c>
      <c r="F57" s="37" t="s">
        <v>3181</v>
      </c>
      <c r="G57" s="36" t="s">
        <v>3182</v>
      </c>
      <c r="H57" s="38"/>
      <c r="I57" s="32"/>
    </row>
    <row r="58" spans="1:9" ht="15.75" x14ac:dyDescent="0.25">
      <c r="A58" s="36" t="s">
        <v>3183</v>
      </c>
      <c r="B58" s="44" t="s">
        <v>6277</v>
      </c>
      <c r="C58" s="44">
        <f t="shared" si="0"/>
        <v>2026</v>
      </c>
      <c r="D58" s="44">
        <f>C58-DATA!A58</f>
        <v>6</v>
      </c>
      <c r="E58" s="37" t="s">
        <v>3184</v>
      </c>
      <c r="F58" s="37" t="s">
        <v>3185</v>
      </c>
      <c r="G58" s="36" t="s">
        <v>3186</v>
      </c>
      <c r="H58" s="38"/>
      <c r="I58" s="32"/>
    </row>
    <row r="59" spans="1:9" ht="15.75" x14ac:dyDescent="0.25">
      <c r="A59" s="36" t="s">
        <v>3187</v>
      </c>
      <c r="B59" s="44" t="s">
        <v>6282</v>
      </c>
      <c r="C59" s="44">
        <f t="shared" si="0"/>
        <v>2027</v>
      </c>
      <c r="D59" s="44">
        <f>C59-DATA!A59</f>
        <v>7</v>
      </c>
      <c r="E59" s="37" t="s">
        <v>3188</v>
      </c>
      <c r="F59" s="37" t="s">
        <v>3189</v>
      </c>
      <c r="G59" s="36" t="s">
        <v>3190</v>
      </c>
      <c r="H59" s="38"/>
      <c r="I59" s="32"/>
    </row>
    <row r="60" spans="1:9" ht="15.75" x14ac:dyDescent="0.25">
      <c r="A60" s="36" t="s">
        <v>3191</v>
      </c>
      <c r="B60" s="44" t="s">
        <v>6279</v>
      </c>
      <c r="C60" s="44">
        <f t="shared" si="0"/>
        <v>2025</v>
      </c>
      <c r="D60" s="44">
        <f>C60-DATA!A60</f>
        <v>5</v>
      </c>
      <c r="E60" s="37" t="s">
        <v>3192</v>
      </c>
      <c r="F60" s="37" t="s">
        <v>3193</v>
      </c>
      <c r="G60" s="36" t="s">
        <v>3194</v>
      </c>
      <c r="H60" s="38"/>
      <c r="I60" s="32"/>
    </row>
    <row r="61" spans="1:9" ht="15.75" x14ac:dyDescent="0.25">
      <c r="A61" s="36" t="s">
        <v>3195</v>
      </c>
      <c r="B61" s="44" t="s">
        <v>6282</v>
      </c>
      <c r="C61" s="44">
        <f t="shared" si="0"/>
        <v>2027</v>
      </c>
      <c r="D61" s="44">
        <f>C61-DATA!A61</f>
        <v>7</v>
      </c>
      <c r="E61" s="37" t="s">
        <v>3196</v>
      </c>
      <c r="F61" s="37" t="s">
        <v>3197</v>
      </c>
      <c r="G61" s="36" t="s">
        <v>3198</v>
      </c>
      <c r="H61" s="38"/>
      <c r="I61" s="32"/>
    </row>
    <row r="62" spans="1:9" ht="15.75" x14ac:dyDescent="0.25">
      <c r="A62" s="36" t="s">
        <v>3199</v>
      </c>
      <c r="B62" s="44" t="s">
        <v>6282</v>
      </c>
      <c r="C62" s="44">
        <f t="shared" si="0"/>
        <v>2027</v>
      </c>
      <c r="D62" s="44">
        <f>C62-DATA!A62</f>
        <v>7</v>
      </c>
      <c r="E62" s="37" t="s">
        <v>3200</v>
      </c>
      <c r="F62" s="37" t="s">
        <v>3201</v>
      </c>
      <c r="G62" s="36" t="s">
        <v>3202</v>
      </c>
      <c r="H62" s="38"/>
      <c r="I62" s="32"/>
    </row>
    <row r="63" spans="1:9" ht="15.75" x14ac:dyDescent="0.25">
      <c r="A63" s="36" t="s">
        <v>3203</v>
      </c>
      <c r="B63" s="44" t="s">
        <v>6282</v>
      </c>
      <c r="C63" s="44">
        <f t="shared" si="0"/>
        <v>2027</v>
      </c>
      <c r="D63" s="44">
        <f>C63-DATA!A63</f>
        <v>7</v>
      </c>
      <c r="E63" s="37" t="s">
        <v>2744</v>
      </c>
      <c r="F63" s="37" t="s">
        <v>3204</v>
      </c>
      <c r="G63" s="36" t="s">
        <v>3205</v>
      </c>
      <c r="H63" s="38"/>
      <c r="I63" s="32"/>
    </row>
    <row r="64" spans="1:9" ht="15.75" x14ac:dyDescent="0.25">
      <c r="A64" s="36" t="s">
        <v>3206</v>
      </c>
      <c r="B64" s="44">
        <v>2020</v>
      </c>
      <c r="C64" s="44">
        <f t="shared" si="0"/>
        <v>2030</v>
      </c>
      <c r="D64" s="60">
        <f>C64-DATA!A64</f>
        <v>10</v>
      </c>
      <c r="E64" s="37" t="s">
        <v>3207</v>
      </c>
      <c r="F64" s="37" t="s">
        <v>3208</v>
      </c>
      <c r="G64" s="36" t="s">
        <v>3209</v>
      </c>
      <c r="H64" s="38"/>
      <c r="I64" s="33">
        <v>52240184</v>
      </c>
    </row>
    <row r="65" spans="1:9" ht="15.75" x14ac:dyDescent="0.25">
      <c r="A65" s="36" t="s">
        <v>3210</v>
      </c>
      <c r="B65" s="44" t="s">
        <v>6277</v>
      </c>
      <c r="C65" s="44">
        <f t="shared" si="0"/>
        <v>2026</v>
      </c>
      <c r="D65" s="44">
        <f>C65-DATA!A65</f>
        <v>6</v>
      </c>
      <c r="E65" s="37" t="s">
        <v>3211</v>
      </c>
      <c r="F65" s="37" t="s">
        <v>3212</v>
      </c>
      <c r="G65" s="36" t="s">
        <v>3213</v>
      </c>
      <c r="H65" s="38"/>
      <c r="I65" s="32"/>
    </row>
    <row r="66" spans="1:9" ht="15.75" x14ac:dyDescent="0.25">
      <c r="A66" s="36" t="s">
        <v>3214</v>
      </c>
      <c r="B66" s="44" t="s">
        <v>6278</v>
      </c>
      <c r="C66" s="44">
        <f t="shared" si="0"/>
        <v>2022</v>
      </c>
      <c r="D66" s="44">
        <f>C66-DATA!A66</f>
        <v>2</v>
      </c>
      <c r="E66" s="37" t="s">
        <v>3215</v>
      </c>
      <c r="F66" s="37" t="s">
        <v>3216</v>
      </c>
      <c r="G66" s="36" t="s">
        <v>3217</v>
      </c>
      <c r="H66" s="38"/>
      <c r="I66" s="32"/>
    </row>
    <row r="67" spans="1:9" ht="15.75" x14ac:dyDescent="0.25">
      <c r="A67" s="36" t="s">
        <v>284</v>
      </c>
      <c r="B67" s="44" t="s">
        <v>6282</v>
      </c>
      <c r="C67" s="44">
        <f t="shared" ref="C67:C73" si="1">B67+10</f>
        <v>2027</v>
      </c>
      <c r="D67" s="44">
        <f>C67-DATA!A67</f>
        <v>7</v>
      </c>
      <c r="E67" s="37" t="s">
        <v>285</v>
      </c>
      <c r="F67" s="37" t="s">
        <v>286</v>
      </c>
      <c r="G67" s="36" t="s">
        <v>287</v>
      </c>
      <c r="H67" s="38"/>
      <c r="I67" s="33">
        <v>52233020</v>
      </c>
    </row>
    <row r="68" spans="1:9" ht="15.75" x14ac:dyDescent="0.25">
      <c r="A68" s="36" t="s">
        <v>3218</v>
      </c>
      <c r="B68" s="44" t="s">
        <v>6285</v>
      </c>
      <c r="C68" s="44">
        <f t="shared" si="1"/>
        <v>2024</v>
      </c>
      <c r="D68" s="44">
        <f>C68-DATA!A68</f>
        <v>4</v>
      </c>
      <c r="E68" s="37" t="s">
        <v>3219</v>
      </c>
      <c r="F68" s="37" t="s">
        <v>3220</v>
      </c>
      <c r="G68" s="36" t="s">
        <v>3221</v>
      </c>
      <c r="H68" s="38"/>
      <c r="I68" s="32"/>
    </row>
    <row r="69" spans="1:9" ht="15.75" x14ac:dyDescent="0.25">
      <c r="A69" s="36" t="s">
        <v>3222</v>
      </c>
      <c r="B69" s="44" t="s">
        <v>6282</v>
      </c>
      <c r="C69" s="44">
        <f t="shared" si="1"/>
        <v>2027</v>
      </c>
      <c r="D69" s="44">
        <f>C69-DATA!A69</f>
        <v>7</v>
      </c>
      <c r="E69" s="37" t="s">
        <v>3223</v>
      </c>
      <c r="F69" s="37" t="s">
        <v>3224</v>
      </c>
      <c r="G69" s="36" t="s">
        <v>3225</v>
      </c>
      <c r="H69" s="38"/>
      <c r="I69" s="32"/>
    </row>
    <row r="70" spans="1:9" ht="15.75" x14ac:dyDescent="0.25">
      <c r="A70" s="36" t="s">
        <v>3226</v>
      </c>
      <c r="B70" s="44" t="s">
        <v>6277</v>
      </c>
      <c r="C70" s="44">
        <f t="shared" si="1"/>
        <v>2026</v>
      </c>
      <c r="D70" s="44">
        <f>C70-DATA!A70</f>
        <v>6</v>
      </c>
      <c r="E70" s="37" t="s">
        <v>3227</v>
      </c>
      <c r="F70" s="37" t="s">
        <v>3228</v>
      </c>
      <c r="G70" s="36" t="s">
        <v>3229</v>
      </c>
      <c r="H70" s="38" t="s">
        <v>2002</v>
      </c>
      <c r="I70" s="32"/>
    </row>
    <row r="71" spans="1:9" ht="15.75" x14ac:dyDescent="0.25">
      <c r="A71" s="36" t="s">
        <v>3230</v>
      </c>
      <c r="B71" s="44" t="s">
        <v>6282</v>
      </c>
      <c r="C71" s="44">
        <f t="shared" si="1"/>
        <v>2027</v>
      </c>
      <c r="D71" s="44">
        <f>C71-DATA!A71</f>
        <v>7</v>
      </c>
      <c r="E71" s="37" t="s">
        <v>3231</v>
      </c>
      <c r="F71" s="37" t="s">
        <v>3232</v>
      </c>
      <c r="G71" s="36" t="s">
        <v>3233</v>
      </c>
      <c r="H71" s="38"/>
      <c r="I71" s="32"/>
    </row>
    <row r="72" spans="1:9" ht="15.75" x14ac:dyDescent="0.25">
      <c r="A72" s="36" t="s">
        <v>1567</v>
      </c>
      <c r="B72" s="44" t="s">
        <v>6283</v>
      </c>
      <c r="C72" s="44">
        <f t="shared" si="1"/>
        <v>2029</v>
      </c>
      <c r="D72" s="44">
        <f>C72-DATA!A72</f>
        <v>9</v>
      </c>
      <c r="E72" s="37" t="s">
        <v>237</v>
      </c>
      <c r="F72" s="37" t="s">
        <v>1568</v>
      </c>
      <c r="G72" s="36" t="s">
        <v>1569</v>
      </c>
      <c r="H72" s="38" t="s">
        <v>1639</v>
      </c>
      <c r="I72" s="33">
        <v>52232994</v>
      </c>
    </row>
    <row r="73" spans="1:9" ht="15.75" x14ac:dyDescent="0.25">
      <c r="A73" s="36" t="s">
        <v>3234</v>
      </c>
      <c r="B73" s="44" t="s">
        <v>6282</v>
      </c>
      <c r="C73" s="44">
        <f t="shared" si="1"/>
        <v>2027</v>
      </c>
      <c r="D73" s="44">
        <f>C73-DATA!A73</f>
        <v>7</v>
      </c>
      <c r="E73" s="37" t="s">
        <v>3235</v>
      </c>
      <c r="F73" s="37" t="s">
        <v>3236</v>
      </c>
      <c r="G73" s="36" t="s">
        <v>3237</v>
      </c>
      <c r="H73" s="38"/>
      <c r="I73" s="32"/>
    </row>
  </sheetData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61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ABE6-AFB6-47CC-9009-9FA64963A841}">
  <sheetPr>
    <tabColor rgb="FF92D050"/>
  </sheetPr>
  <dimension ref="A1:I62"/>
  <sheetViews>
    <sheetView zoomScaleNormal="100" workbookViewId="0">
      <selection activeCell="C40" sqref="C40"/>
    </sheetView>
  </sheetViews>
  <sheetFormatPr defaultRowHeight="15" x14ac:dyDescent="0.25"/>
  <cols>
    <col min="1" max="1" width="13.140625" customWidth="1"/>
    <col min="2" max="4" width="13.140625" style="41" customWidth="1"/>
    <col min="5" max="5" width="26.5703125" customWidth="1"/>
    <col min="6" max="6" width="26.42578125" customWidth="1"/>
    <col min="9" max="9" width="21.5703125" style="5" customWidth="1"/>
    <col min="12" max="12" width="13.28515625" customWidth="1"/>
    <col min="16" max="16" width="29" customWidth="1"/>
    <col min="18" max="18" width="11.42578125" customWidth="1"/>
  </cols>
  <sheetData>
    <row r="1" spans="1:9" x14ac:dyDescent="0.25">
      <c r="H1" s="4"/>
    </row>
    <row r="2" spans="1:9" ht="15.75" x14ac:dyDescent="0.25">
      <c r="A2" s="74">
        <v>35843321</v>
      </c>
      <c r="B2" s="44">
        <v>2020</v>
      </c>
      <c r="C2" s="44">
        <f>B2+10</f>
        <v>2030</v>
      </c>
      <c r="D2" s="60">
        <f>C2-DATA!A2</f>
        <v>10</v>
      </c>
      <c r="E2" s="76" t="s">
        <v>3238</v>
      </c>
      <c r="F2" s="76" t="s">
        <v>3239</v>
      </c>
      <c r="G2" s="77" t="s">
        <v>3240</v>
      </c>
      <c r="H2" s="57"/>
      <c r="I2" s="33">
        <v>52240095</v>
      </c>
    </row>
    <row r="3" spans="1:9" ht="15.75" x14ac:dyDescent="0.25">
      <c r="A3" s="74">
        <v>71455001</v>
      </c>
      <c r="B3" s="44" t="s">
        <v>6278</v>
      </c>
      <c r="C3" s="44">
        <f t="shared" ref="C3:C62" si="0">B3+10</f>
        <v>2022</v>
      </c>
      <c r="D3" s="44">
        <f>C3-DATA!A3</f>
        <v>2</v>
      </c>
      <c r="E3" s="76" t="s">
        <v>3241</v>
      </c>
      <c r="F3" s="76" t="s">
        <v>3242</v>
      </c>
      <c r="G3" s="77" t="s">
        <v>3243</v>
      </c>
      <c r="H3" s="57"/>
      <c r="I3" s="32"/>
    </row>
    <row r="4" spans="1:9" ht="15.75" x14ac:dyDescent="0.25">
      <c r="A4" s="74" t="s">
        <v>3244</v>
      </c>
      <c r="B4" s="44" t="s">
        <v>6284</v>
      </c>
      <c r="C4" s="44">
        <f t="shared" si="0"/>
        <v>2023</v>
      </c>
      <c r="D4" s="44">
        <f>C4-DATA!A4</f>
        <v>3</v>
      </c>
      <c r="E4" s="76" t="s">
        <v>3245</v>
      </c>
      <c r="F4" s="76" t="s">
        <v>3246</v>
      </c>
      <c r="G4" s="77" t="s">
        <v>3247</v>
      </c>
      <c r="H4" s="57"/>
      <c r="I4" s="32"/>
    </row>
    <row r="5" spans="1:9" ht="15.75" x14ac:dyDescent="0.25">
      <c r="A5" s="74" t="s">
        <v>3248</v>
      </c>
      <c r="B5" s="44" t="s">
        <v>6282</v>
      </c>
      <c r="C5" s="44">
        <f t="shared" si="0"/>
        <v>2027</v>
      </c>
      <c r="D5" s="44">
        <f>C5-DATA!A5</f>
        <v>7</v>
      </c>
      <c r="E5" s="76" t="s">
        <v>3249</v>
      </c>
      <c r="F5" s="76" t="s">
        <v>3250</v>
      </c>
      <c r="G5" s="77" t="s">
        <v>3251</v>
      </c>
      <c r="H5" s="57"/>
      <c r="I5" s="32"/>
    </row>
    <row r="6" spans="1:9" ht="15.75" x14ac:dyDescent="0.25">
      <c r="A6" s="74">
        <v>48555828</v>
      </c>
      <c r="B6" s="44" t="s">
        <v>6277</v>
      </c>
      <c r="C6" s="44">
        <f t="shared" si="0"/>
        <v>2026</v>
      </c>
      <c r="D6" s="44">
        <f>C6-DATA!A6</f>
        <v>6</v>
      </c>
      <c r="E6" s="76" t="s">
        <v>3252</v>
      </c>
      <c r="F6" s="76" t="s">
        <v>3253</v>
      </c>
      <c r="G6" s="77" t="s">
        <v>3254</v>
      </c>
      <c r="H6" s="57"/>
      <c r="I6" s="32"/>
    </row>
    <row r="7" spans="1:9" ht="15.75" x14ac:dyDescent="0.25">
      <c r="A7" s="74" t="s">
        <v>3255</v>
      </c>
      <c r="B7" s="44">
        <v>2020</v>
      </c>
      <c r="C7" s="44">
        <f t="shared" si="0"/>
        <v>2030</v>
      </c>
      <c r="D7" s="60">
        <f>C7-DATA!A7</f>
        <v>10</v>
      </c>
      <c r="E7" s="76" t="s">
        <v>3256</v>
      </c>
      <c r="F7" s="76" t="s">
        <v>3257</v>
      </c>
      <c r="G7" s="77" t="s">
        <v>3258</v>
      </c>
      <c r="H7" s="57"/>
      <c r="I7" s="33">
        <v>52240051</v>
      </c>
    </row>
    <row r="8" spans="1:9" ht="15.75" x14ac:dyDescent="0.25">
      <c r="A8" s="74" t="s">
        <v>3259</v>
      </c>
      <c r="B8" s="44">
        <v>2020</v>
      </c>
      <c r="C8" s="44">
        <f t="shared" si="0"/>
        <v>2030</v>
      </c>
      <c r="D8" s="60">
        <f>C8-DATA!A8</f>
        <v>10</v>
      </c>
      <c r="E8" s="76" t="s">
        <v>3260</v>
      </c>
      <c r="F8" s="76" t="s">
        <v>3261</v>
      </c>
      <c r="G8" s="77" t="s">
        <v>3262</v>
      </c>
      <c r="H8" s="57"/>
      <c r="I8" s="33">
        <v>52240073</v>
      </c>
    </row>
    <row r="9" spans="1:9" ht="15.75" x14ac:dyDescent="0.25">
      <c r="A9" s="74">
        <v>47145965</v>
      </c>
      <c r="B9" s="44" t="s">
        <v>6279</v>
      </c>
      <c r="C9" s="44">
        <f t="shared" si="0"/>
        <v>2025</v>
      </c>
      <c r="D9" s="44">
        <f>C9-DATA!A9</f>
        <v>5</v>
      </c>
      <c r="E9" s="76" t="s">
        <v>3263</v>
      </c>
      <c r="F9" s="76" t="s">
        <v>3264</v>
      </c>
      <c r="G9" s="77" t="s">
        <v>3265</v>
      </c>
      <c r="H9" s="57"/>
      <c r="I9" s="32"/>
    </row>
    <row r="10" spans="1:9" ht="15.75" x14ac:dyDescent="0.25">
      <c r="A10" s="74" t="s">
        <v>3266</v>
      </c>
      <c r="B10" s="44" t="s">
        <v>6284</v>
      </c>
      <c r="C10" s="44">
        <f t="shared" si="0"/>
        <v>2023</v>
      </c>
      <c r="D10" s="44">
        <f>C10-DATA!A10</f>
        <v>3</v>
      </c>
      <c r="E10" s="76" t="s">
        <v>3267</v>
      </c>
      <c r="F10" s="76" t="s">
        <v>3268</v>
      </c>
      <c r="G10" s="77" t="s">
        <v>3269</v>
      </c>
      <c r="H10" s="57"/>
      <c r="I10" s="32"/>
    </row>
    <row r="11" spans="1:9" ht="15.75" x14ac:dyDescent="0.25">
      <c r="A11" s="74" t="s">
        <v>3270</v>
      </c>
      <c r="B11" s="44" t="s">
        <v>6282</v>
      </c>
      <c r="C11" s="44">
        <f t="shared" si="0"/>
        <v>2027</v>
      </c>
      <c r="D11" s="44">
        <f>C11-DATA!A11</f>
        <v>7</v>
      </c>
      <c r="E11" s="76" t="s">
        <v>3271</v>
      </c>
      <c r="F11" s="76" t="s">
        <v>3272</v>
      </c>
      <c r="G11" s="77" t="s">
        <v>3273</v>
      </c>
      <c r="H11" s="57"/>
      <c r="I11" s="32"/>
    </row>
    <row r="12" spans="1:9" ht="15.75" x14ac:dyDescent="0.25">
      <c r="A12" s="74" t="s">
        <v>3274</v>
      </c>
      <c r="B12" s="44" t="s">
        <v>6281</v>
      </c>
      <c r="C12" s="44">
        <f t="shared" si="0"/>
        <v>2028</v>
      </c>
      <c r="D12" s="44">
        <f>C12-DATA!A12</f>
        <v>8</v>
      </c>
      <c r="E12" s="76" t="s">
        <v>3275</v>
      </c>
      <c r="F12" s="76" t="s">
        <v>3276</v>
      </c>
      <c r="G12" s="77" t="s">
        <v>3277</v>
      </c>
      <c r="H12" s="57"/>
      <c r="I12" s="33">
        <v>52232979</v>
      </c>
    </row>
    <row r="13" spans="1:9" ht="15.75" x14ac:dyDescent="0.25">
      <c r="A13" s="74" t="s">
        <v>3278</v>
      </c>
      <c r="B13" s="44" t="s">
        <v>6281</v>
      </c>
      <c r="C13" s="44">
        <f t="shared" si="0"/>
        <v>2028</v>
      </c>
      <c r="D13" s="44">
        <f>C13-DATA!A13</f>
        <v>8</v>
      </c>
      <c r="E13" s="76" t="s">
        <v>3279</v>
      </c>
      <c r="F13" s="76" t="s">
        <v>3280</v>
      </c>
      <c r="G13" s="77" t="s">
        <v>3281</v>
      </c>
      <c r="H13" s="57"/>
      <c r="I13" s="33">
        <v>52232940</v>
      </c>
    </row>
    <row r="14" spans="1:9" ht="15.75" x14ac:dyDescent="0.25">
      <c r="A14" s="74" t="s">
        <v>3282</v>
      </c>
      <c r="B14" s="44" t="s">
        <v>6282</v>
      </c>
      <c r="C14" s="44">
        <f t="shared" si="0"/>
        <v>2027</v>
      </c>
      <c r="D14" s="44">
        <f>C14-DATA!A14</f>
        <v>7</v>
      </c>
      <c r="E14" s="76" t="s">
        <v>3283</v>
      </c>
      <c r="F14" s="76" t="s">
        <v>3284</v>
      </c>
      <c r="G14" s="77" t="s">
        <v>3285</v>
      </c>
      <c r="H14" s="57"/>
      <c r="I14" s="32"/>
    </row>
    <row r="15" spans="1:9" ht="15.75" x14ac:dyDescent="0.25">
      <c r="A15" s="74" t="s">
        <v>3286</v>
      </c>
      <c r="B15" s="44" t="s">
        <v>6282</v>
      </c>
      <c r="C15" s="44">
        <f t="shared" si="0"/>
        <v>2027</v>
      </c>
      <c r="D15" s="44">
        <f>C15-DATA!A15</f>
        <v>7</v>
      </c>
      <c r="E15" s="76" t="s">
        <v>3287</v>
      </c>
      <c r="F15" s="76" t="s">
        <v>3288</v>
      </c>
      <c r="G15" s="77" t="s">
        <v>3289</v>
      </c>
      <c r="H15" s="57"/>
      <c r="I15" s="32"/>
    </row>
    <row r="16" spans="1:9" ht="15.75" x14ac:dyDescent="0.25">
      <c r="A16" s="74" t="s">
        <v>3290</v>
      </c>
      <c r="B16" s="44" t="s">
        <v>6282</v>
      </c>
      <c r="C16" s="44">
        <f t="shared" si="0"/>
        <v>2027</v>
      </c>
      <c r="D16" s="44">
        <f>C16-DATA!A16</f>
        <v>7</v>
      </c>
      <c r="E16" s="76" t="s">
        <v>3291</v>
      </c>
      <c r="F16" s="76" t="s">
        <v>3292</v>
      </c>
      <c r="G16" s="77" t="s">
        <v>3293</v>
      </c>
      <c r="H16" s="57"/>
      <c r="I16" s="32"/>
    </row>
    <row r="17" spans="1:9" ht="15.75" x14ac:dyDescent="0.25">
      <c r="A17" s="74" t="s">
        <v>1059</v>
      </c>
      <c r="B17" s="44" t="s">
        <v>6281</v>
      </c>
      <c r="C17" s="44">
        <f t="shared" si="0"/>
        <v>2028</v>
      </c>
      <c r="D17" s="44">
        <f>C17-DATA!A17</f>
        <v>8</v>
      </c>
      <c r="E17" s="76" t="s">
        <v>1060</v>
      </c>
      <c r="F17" s="76" t="s">
        <v>1061</v>
      </c>
      <c r="G17" s="77" t="s">
        <v>1062</v>
      </c>
      <c r="H17" s="57"/>
      <c r="I17" s="33">
        <v>52232982</v>
      </c>
    </row>
    <row r="18" spans="1:9" ht="15.75" x14ac:dyDescent="0.25">
      <c r="A18" s="74" t="s">
        <v>3294</v>
      </c>
      <c r="B18" s="44" t="s">
        <v>6282</v>
      </c>
      <c r="C18" s="44">
        <f t="shared" si="0"/>
        <v>2027</v>
      </c>
      <c r="D18" s="44">
        <f>C18-DATA!A18</f>
        <v>7</v>
      </c>
      <c r="E18" s="76" t="s">
        <v>3295</v>
      </c>
      <c r="F18" s="76" t="s">
        <v>3296</v>
      </c>
      <c r="G18" s="77" t="s">
        <v>3297</v>
      </c>
      <c r="H18" s="57"/>
      <c r="I18" s="32"/>
    </row>
    <row r="19" spans="1:9" ht="15.75" x14ac:dyDescent="0.25">
      <c r="A19" s="74" t="s">
        <v>550</v>
      </c>
      <c r="B19" s="44" t="s">
        <v>6283</v>
      </c>
      <c r="C19" s="44">
        <f t="shared" si="0"/>
        <v>2029</v>
      </c>
      <c r="D19" s="44">
        <f>C19-DATA!A19</f>
        <v>9</v>
      </c>
      <c r="E19" s="76" t="s">
        <v>551</v>
      </c>
      <c r="F19" s="76" t="s">
        <v>552</v>
      </c>
      <c r="G19" s="77" t="s">
        <v>553</v>
      </c>
      <c r="H19" s="57"/>
      <c r="I19" s="33">
        <v>52232955</v>
      </c>
    </row>
    <row r="20" spans="1:9" ht="15.75" x14ac:dyDescent="0.25">
      <c r="A20" s="74" t="s">
        <v>3298</v>
      </c>
      <c r="B20" s="44" t="s">
        <v>6282</v>
      </c>
      <c r="C20" s="44">
        <f t="shared" si="0"/>
        <v>2027</v>
      </c>
      <c r="D20" s="44">
        <f>C20-DATA!A20</f>
        <v>7</v>
      </c>
      <c r="E20" s="76" t="s">
        <v>3299</v>
      </c>
      <c r="F20" s="76" t="s">
        <v>3300</v>
      </c>
      <c r="G20" s="77" t="s">
        <v>3301</v>
      </c>
      <c r="H20" s="57"/>
      <c r="I20" s="32"/>
    </row>
    <row r="21" spans="1:9" ht="15.75" x14ac:dyDescent="0.25">
      <c r="A21" s="74" t="s">
        <v>3302</v>
      </c>
      <c r="B21" s="44" t="s">
        <v>6282</v>
      </c>
      <c r="C21" s="44">
        <f t="shared" si="0"/>
        <v>2027</v>
      </c>
      <c r="D21" s="44">
        <f>C21-DATA!A21</f>
        <v>7</v>
      </c>
      <c r="E21" s="76" t="s">
        <v>3303</v>
      </c>
      <c r="F21" s="76" t="s">
        <v>3304</v>
      </c>
      <c r="G21" s="77" t="s">
        <v>3305</v>
      </c>
      <c r="H21" s="57"/>
      <c r="I21" s="32"/>
    </row>
    <row r="22" spans="1:9" ht="15.75" x14ac:dyDescent="0.25">
      <c r="A22" s="78">
        <v>71499337</v>
      </c>
      <c r="B22" s="44" t="s">
        <v>6282</v>
      </c>
      <c r="C22" s="44">
        <f t="shared" si="0"/>
        <v>2027</v>
      </c>
      <c r="D22" s="44">
        <f>C22-DATA!A22</f>
        <v>7</v>
      </c>
      <c r="E22" s="78" t="s">
        <v>3306</v>
      </c>
      <c r="F22" s="78" t="s">
        <v>3307</v>
      </c>
      <c r="G22" s="80" t="s">
        <v>3308</v>
      </c>
      <c r="H22" s="57"/>
      <c r="I22" s="32"/>
    </row>
    <row r="23" spans="1:9" ht="15.75" x14ac:dyDescent="0.25">
      <c r="A23" s="74" t="s">
        <v>3309</v>
      </c>
      <c r="B23" s="44" t="s">
        <v>6282</v>
      </c>
      <c r="C23" s="44">
        <f t="shared" si="0"/>
        <v>2027</v>
      </c>
      <c r="D23" s="44">
        <f>C23-DATA!A23</f>
        <v>7</v>
      </c>
      <c r="E23" s="76" t="s">
        <v>3310</v>
      </c>
      <c r="F23" s="76" t="s">
        <v>3311</v>
      </c>
      <c r="G23" s="77" t="s">
        <v>3312</v>
      </c>
      <c r="H23" s="57"/>
      <c r="I23" s="32"/>
    </row>
    <row r="24" spans="1:9" ht="15.75" x14ac:dyDescent="0.25">
      <c r="A24" s="74" t="s">
        <v>3313</v>
      </c>
      <c r="B24" s="44" t="s">
        <v>6282</v>
      </c>
      <c r="C24" s="44">
        <f t="shared" si="0"/>
        <v>2027</v>
      </c>
      <c r="D24" s="44">
        <f>C24-DATA!A24</f>
        <v>7</v>
      </c>
      <c r="E24" s="76" t="s">
        <v>3314</v>
      </c>
      <c r="F24" s="76" t="s">
        <v>3315</v>
      </c>
      <c r="G24" s="77" t="s">
        <v>3316</v>
      </c>
      <c r="H24" s="57"/>
      <c r="I24" s="32"/>
    </row>
    <row r="25" spans="1:9" ht="15.75" x14ac:dyDescent="0.25">
      <c r="A25" s="74" t="s">
        <v>3317</v>
      </c>
      <c r="B25" s="44" t="s">
        <v>6282</v>
      </c>
      <c r="C25" s="44">
        <f t="shared" si="0"/>
        <v>2027</v>
      </c>
      <c r="D25" s="44">
        <f>C25-DATA!A25</f>
        <v>7</v>
      </c>
      <c r="E25" s="76" t="s">
        <v>3318</v>
      </c>
      <c r="F25" s="76" t="s">
        <v>3319</v>
      </c>
      <c r="G25" s="77" t="s">
        <v>3320</v>
      </c>
      <c r="H25" s="57"/>
      <c r="I25" s="32"/>
    </row>
    <row r="26" spans="1:9" ht="15.75" x14ac:dyDescent="0.25">
      <c r="A26" s="74" t="s">
        <v>3321</v>
      </c>
      <c r="B26" s="44" t="s">
        <v>6282</v>
      </c>
      <c r="C26" s="44">
        <f t="shared" si="0"/>
        <v>2027</v>
      </c>
      <c r="D26" s="44">
        <f>C26-DATA!A26</f>
        <v>7</v>
      </c>
      <c r="E26" s="76" t="s">
        <v>3322</v>
      </c>
      <c r="F26" s="76" t="s">
        <v>528</v>
      </c>
      <c r="G26" s="77" t="s">
        <v>3323</v>
      </c>
      <c r="H26" s="57"/>
      <c r="I26" s="32"/>
    </row>
    <row r="27" spans="1:9" ht="15.75" x14ac:dyDescent="0.25">
      <c r="A27" s="74" t="s">
        <v>236</v>
      </c>
      <c r="B27" s="44" t="s">
        <v>6283</v>
      </c>
      <c r="C27" s="44">
        <f t="shared" si="0"/>
        <v>2029</v>
      </c>
      <c r="D27" s="44">
        <f>C27-DATA!A27</f>
        <v>9</v>
      </c>
      <c r="E27" s="76" t="s">
        <v>237</v>
      </c>
      <c r="F27" s="76" t="s">
        <v>238</v>
      </c>
      <c r="G27" s="77" t="s">
        <v>239</v>
      </c>
      <c r="H27" s="57"/>
      <c r="I27" s="33">
        <v>52232973</v>
      </c>
    </row>
    <row r="28" spans="1:9" ht="15.75" x14ac:dyDescent="0.25">
      <c r="A28" s="74" t="s">
        <v>3324</v>
      </c>
      <c r="B28" s="44" t="s">
        <v>6279</v>
      </c>
      <c r="C28" s="44">
        <f t="shared" si="0"/>
        <v>2025</v>
      </c>
      <c r="D28" s="44">
        <f>C28-DATA!A28</f>
        <v>5</v>
      </c>
      <c r="E28" s="76" t="s">
        <v>3325</v>
      </c>
      <c r="F28" s="76" t="s">
        <v>3326</v>
      </c>
      <c r="G28" s="77" t="s">
        <v>3327</v>
      </c>
      <c r="H28" s="57"/>
      <c r="I28" s="32"/>
    </row>
    <row r="29" spans="1:9" ht="15.75" x14ac:dyDescent="0.25">
      <c r="A29" s="74" t="s">
        <v>3328</v>
      </c>
      <c r="B29" s="44" t="s">
        <v>6282</v>
      </c>
      <c r="C29" s="44">
        <f t="shared" si="0"/>
        <v>2027</v>
      </c>
      <c r="D29" s="44">
        <f>C29-DATA!A29</f>
        <v>7</v>
      </c>
      <c r="E29" s="76" t="s">
        <v>3329</v>
      </c>
      <c r="F29" s="76" t="s">
        <v>3330</v>
      </c>
      <c r="G29" s="77" t="s">
        <v>3331</v>
      </c>
      <c r="H29" s="57"/>
      <c r="I29" s="32"/>
    </row>
    <row r="30" spans="1:9" ht="15.75" x14ac:dyDescent="0.25">
      <c r="A30" s="74" t="s">
        <v>526</v>
      </c>
      <c r="B30" s="44" t="s">
        <v>6283</v>
      </c>
      <c r="C30" s="44">
        <f t="shared" si="0"/>
        <v>2029</v>
      </c>
      <c r="D30" s="44">
        <f>C30-DATA!A30</f>
        <v>9</v>
      </c>
      <c r="E30" s="76" t="s">
        <v>527</v>
      </c>
      <c r="F30" s="76" t="s">
        <v>528</v>
      </c>
      <c r="G30" s="77" t="s">
        <v>529</v>
      </c>
      <c r="H30" s="57"/>
      <c r="I30" s="33">
        <v>52232944</v>
      </c>
    </row>
    <row r="31" spans="1:9" ht="15.75" x14ac:dyDescent="0.25">
      <c r="A31" s="74" t="s">
        <v>3332</v>
      </c>
      <c r="B31" s="44" t="s">
        <v>6279</v>
      </c>
      <c r="C31" s="44">
        <f t="shared" si="0"/>
        <v>2025</v>
      </c>
      <c r="D31" s="44">
        <f>C31-DATA!A31</f>
        <v>5</v>
      </c>
      <c r="E31" s="76" t="s">
        <v>3333</v>
      </c>
      <c r="F31" s="76" t="s">
        <v>3334</v>
      </c>
      <c r="G31" s="77" t="s">
        <v>3335</v>
      </c>
      <c r="H31" s="57"/>
      <c r="I31" s="32"/>
    </row>
    <row r="32" spans="1:9" ht="15.75" x14ac:dyDescent="0.25">
      <c r="A32" s="74" t="s">
        <v>3336</v>
      </c>
      <c r="B32" s="44" t="s">
        <v>6282</v>
      </c>
      <c r="C32" s="44">
        <f t="shared" si="0"/>
        <v>2027</v>
      </c>
      <c r="D32" s="44">
        <f>C32-DATA!A32</f>
        <v>7</v>
      </c>
      <c r="E32" s="76" t="s">
        <v>3337</v>
      </c>
      <c r="F32" s="76" t="s">
        <v>3338</v>
      </c>
      <c r="G32" s="77" t="s">
        <v>3339</v>
      </c>
      <c r="H32" s="57"/>
      <c r="I32" s="32"/>
    </row>
    <row r="33" spans="1:9" ht="15.75" x14ac:dyDescent="0.25">
      <c r="A33" s="74">
        <v>35487011</v>
      </c>
      <c r="B33" s="44" t="s">
        <v>6284</v>
      </c>
      <c r="C33" s="44">
        <f t="shared" si="0"/>
        <v>2023</v>
      </c>
      <c r="D33" s="44">
        <f>C33-DATA!A33</f>
        <v>3</v>
      </c>
      <c r="E33" s="76" t="s">
        <v>3340</v>
      </c>
      <c r="F33" s="76" t="s">
        <v>3341</v>
      </c>
      <c r="G33" s="77" t="s">
        <v>3342</v>
      </c>
      <c r="H33" s="57"/>
      <c r="I33" s="32"/>
    </row>
    <row r="34" spans="1:9" ht="15.75" x14ac:dyDescent="0.25">
      <c r="A34" s="74" t="s">
        <v>3343</v>
      </c>
      <c r="B34" s="44" t="s">
        <v>6281</v>
      </c>
      <c r="C34" s="44">
        <f t="shared" si="0"/>
        <v>2028</v>
      </c>
      <c r="D34" s="44">
        <f>C34-DATA!A34</f>
        <v>8</v>
      </c>
      <c r="E34" s="76" t="s">
        <v>3344</v>
      </c>
      <c r="F34" s="76" t="s">
        <v>3345</v>
      </c>
      <c r="G34" s="77" t="s">
        <v>3346</v>
      </c>
      <c r="H34" s="57"/>
      <c r="I34" s="32"/>
    </row>
    <row r="35" spans="1:9" ht="15.75" x14ac:dyDescent="0.25">
      <c r="A35" s="74">
        <v>48486593</v>
      </c>
      <c r="B35" s="44" t="s">
        <v>6277</v>
      </c>
      <c r="C35" s="44">
        <f t="shared" si="0"/>
        <v>2026</v>
      </c>
      <c r="D35" s="44">
        <f>C35-DATA!A35</f>
        <v>6</v>
      </c>
      <c r="E35" s="76" t="s">
        <v>3347</v>
      </c>
      <c r="F35" s="76" t="s">
        <v>3348</v>
      </c>
      <c r="G35" s="77" t="s">
        <v>3349</v>
      </c>
      <c r="H35" s="57"/>
      <c r="I35" s="32"/>
    </row>
    <row r="36" spans="1:9" ht="15.75" x14ac:dyDescent="0.25">
      <c r="A36" s="74">
        <v>47900275</v>
      </c>
      <c r="B36" s="44" t="s">
        <v>6279</v>
      </c>
      <c r="C36" s="44">
        <f t="shared" si="0"/>
        <v>2025</v>
      </c>
      <c r="D36" s="44">
        <f>C36-DATA!A36</f>
        <v>5</v>
      </c>
      <c r="E36" s="76" t="s">
        <v>3350</v>
      </c>
      <c r="F36" s="76" t="s">
        <v>3351</v>
      </c>
      <c r="G36" s="77" t="s">
        <v>3352</v>
      </c>
      <c r="H36" s="57"/>
      <c r="I36" s="32"/>
    </row>
    <row r="37" spans="1:9" ht="15.75" x14ac:dyDescent="0.25">
      <c r="A37" s="74" t="s">
        <v>3353</v>
      </c>
      <c r="B37" s="44">
        <v>2019</v>
      </c>
      <c r="C37" s="44">
        <f t="shared" si="0"/>
        <v>2029</v>
      </c>
      <c r="D37" s="44">
        <f>C37-DATA!A37</f>
        <v>9</v>
      </c>
      <c r="E37" s="76" t="s">
        <v>3354</v>
      </c>
      <c r="F37" s="76" t="s">
        <v>3355</v>
      </c>
      <c r="G37" s="77" t="s">
        <v>3356</v>
      </c>
      <c r="H37" s="57"/>
      <c r="I37" s="32"/>
    </row>
    <row r="38" spans="1:9" ht="15.75" x14ac:dyDescent="0.25">
      <c r="A38" s="74" t="s">
        <v>3357</v>
      </c>
      <c r="B38" s="44" t="s">
        <v>6284</v>
      </c>
      <c r="C38" s="44">
        <f t="shared" si="0"/>
        <v>2023</v>
      </c>
      <c r="D38" s="44">
        <f>C38-DATA!A38</f>
        <v>3</v>
      </c>
      <c r="E38" s="76" t="s">
        <v>3358</v>
      </c>
      <c r="F38" s="76" t="s">
        <v>3359</v>
      </c>
      <c r="G38" s="77" t="s">
        <v>3360</v>
      </c>
      <c r="H38" s="57"/>
      <c r="I38" s="32"/>
    </row>
    <row r="39" spans="1:9" ht="15.75" x14ac:dyDescent="0.25">
      <c r="A39" s="74" t="s">
        <v>3361</v>
      </c>
      <c r="B39" s="44" t="s">
        <v>6280</v>
      </c>
      <c r="C39" s="44">
        <f t="shared" si="0"/>
        <v>2021</v>
      </c>
      <c r="D39" s="44">
        <f>C39-DATA!A39</f>
        <v>1</v>
      </c>
      <c r="E39" s="76" t="s">
        <v>3362</v>
      </c>
      <c r="F39" s="76" t="s">
        <v>3363</v>
      </c>
      <c r="G39" s="77" t="s">
        <v>3364</v>
      </c>
      <c r="H39" s="57"/>
      <c r="I39" s="32"/>
    </row>
    <row r="40" spans="1:9" ht="15.75" x14ac:dyDescent="0.25">
      <c r="A40" s="74">
        <v>19629523</v>
      </c>
      <c r="B40" s="44" t="s">
        <v>6284</v>
      </c>
      <c r="C40" s="44">
        <f t="shared" si="0"/>
        <v>2023</v>
      </c>
      <c r="D40" s="44">
        <f>C40-DATA!A40</f>
        <v>3</v>
      </c>
      <c r="E40" s="76" t="s">
        <v>3365</v>
      </c>
      <c r="F40" s="76" t="s">
        <v>3366</v>
      </c>
      <c r="G40" s="77" t="s">
        <v>3367</v>
      </c>
      <c r="H40" s="57"/>
      <c r="I40" s="32"/>
    </row>
    <row r="41" spans="1:9" ht="15.75" x14ac:dyDescent="0.25">
      <c r="A41" s="74" t="s">
        <v>3368</v>
      </c>
      <c r="B41" s="44" t="s">
        <v>6282</v>
      </c>
      <c r="C41" s="44">
        <f t="shared" si="0"/>
        <v>2027</v>
      </c>
      <c r="D41" s="44">
        <f>C41-DATA!A41</f>
        <v>7</v>
      </c>
      <c r="E41" s="76" t="s">
        <v>3369</v>
      </c>
      <c r="F41" s="76" t="s">
        <v>3370</v>
      </c>
      <c r="G41" s="77" t="s">
        <v>3371</v>
      </c>
      <c r="H41" s="57"/>
      <c r="I41" s="32"/>
    </row>
    <row r="42" spans="1:9" ht="15.75" x14ac:dyDescent="0.25">
      <c r="A42" s="74" t="s">
        <v>3372</v>
      </c>
      <c r="B42" s="44" t="s">
        <v>6282</v>
      </c>
      <c r="C42" s="44">
        <f t="shared" si="0"/>
        <v>2027</v>
      </c>
      <c r="D42" s="44">
        <f>C42-DATA!A42</f>
        <v>7</v>
      </c>
      <c r="E42" s="76" t="s">
        <v>3373</v>
      </c>
      <c r="F42" s="76" t="s">
        <v>3374</v>
      </c>
      <c r="G42" s="77" t="s">
        <v>3375</v>
      </c>
      <c r="H42" s="57"/>
      <c r="I42" s="32"/>
    </row>
    <row r="43" spans="1:9" ht="15.75" x14ac:dyDescent="0.25">
      <c r="A43" s="74">
        <v>47145938</v>
      </c>
      <c r="B43" s="44" t="s">
        <v>6278</v>
      </c>
      <c r="C43" s="44">
        <f t="shared" si="0"/>
        <v>2022</v>
      </c>
      <c r="D43" s="44">
        <f>C43-DATA!A43</f>
        <v>2</v>
      </c>
      <c r="E43" s="76" t="s">
        <v>3376</v>
      </c>
      <c r="F43" s="76" t="s">
        <v>3377</v>
      </c>
      <c r="G43" s="77" t="s">
        <v>3378</v>
      </c>
      <c r="H43" s="57"/>
      <c r="I43" s="32"/>
    </row>
    <row r="44" spans="1:9" ht="15.75" x14ac:dyDescent="0.25">
      <c r="A44" s="74" t="s">
        <v>486</v>
      </c>
      <c r="B44" s="44" t="s">
        <v>6283</v>
      </c>
      <c r="C44" s="44">
        <f t="shared" si="0"/>
        <v>2029</v>
      </c>
      <c r="D44" s="44">
        <f>C44-DATA!A44</f>
        <v>9</v>
      </c>
      <c r="E44" s="76" t="s">
        <v>487</v>
      </c>
      <c r="F44" s="76" t="s">
        <v>488</v>
      </c>
      <c r="G44" s="77" t="s">
        <v>489</v>
      </c>
      <c r="H44" s="57"/>
      <c r="I44" s="33">
        <v>52232943</v>
      </c>
    </row>
    <row r="45" spans="1:9" ht="15.75" x14ac:dyDescent="0.25">
      <c r="A45" s="74" t="s">
        <v>3379</v>
      </c>
      <c r="B45" s="44" t="s">
        <v>6283</v>
      </c>
      <c r="C45" s="44">
        <f t="shared" si="0"/>
        <v>2029</v>
      </c>
      <c r="D45" s="44">
        <f>C45-DATA!A45</f>
        <v>9</v>
      </c>
      <c r="E45" s="76" t="s">
        <v>3380</v>
      </c>
      <c r="F45" s="76" t="s">
        <v>3381</v>
      </c>
      <c r="G45" s="77" t="s">
        <v>3382</v>
      </c>
      <c r="H45" s="57"/>
      <c r="I45" s="33">
        <v>52232981</v>
      </c>
    </row>
    <row r="46" spans="1:9" ht="15.75" x14ac:dyDescent="0.25">
      <c r="A46" s="74">
        <v>71455002</v>
      </c>
      <c r="B46" s="44" t="s">
        <v>6278</v>
      </c>
      <c r="C46" s="44">
        <f t="shared" si="0"/>
        <v>2022</v>
      </c>
      <c r="D46" s="44">
        <f>C46-DATA!A46</f>
        <v>2</v>
      </c>
      <c r="E46" s="76" t="s">
        <v>3383</v>
      </c>
      <c r="F46" s="76" t="s">
        <v>3384</v>
      </c>
      <c r="G46" s="77" t="s">
        <v>3385</v>
      </c>
      <c r="H46" s="57"/>
      <c r="I46" s="32"/>
    </row>
    <row r="47" spans="1:9" ht="15.75" x14ac:dyDescent="0.25">
      <c r="A47" s="74" t="s">
        <v>3386</v>
      </c>
      <c r="B47" s="44" t="s">
        <v>6282</v>
      </c>
      <c r="C47" s="44">
        <f t="shared" si="0"/>
        <v>2027</v>
      </c>
      <c r="D47" s="44">
        <f>C47-DATA!A47</f>
        <v>7</v>
      </c>
      <c r="E47" s="76" t="s">
        <v>3387</v>
      </c>
      <c r="F47" s="76" t="s">
        <v>3388</v>
      </c>
      <c r="G47" s="77" t="s">
        <v>3389</v>
      </c>
      <c r="H47" s="57"/>
      <c r="I47" s="32"/>
    </row>
    <row r="48" spans="1:9" ht="15.75" x14ac:dyDescent="0.25">
      <c r="A48" s="74" t="s">
        <v>1082</v>
      </c>
      <c r="B48" s="44" t="s">
        <v>6281</v>
      </c>
      <c r="C48" s="44">
        <f t="shared" si="0"/>
        <v>2028</v>
      </c>
      <c r="D48" s="44">
        <f>C48-DATA!A48</f>
        <v>8</v>
      </c>
      <c r="E48" s="76" t="s">
        <v>1083</v>
      </c>
      <c r="F48" s="76" t="s">
        <v>1084</v>
      </c>
      <c r="G48" s="77" t="s">
        <v>1085</v>
      </c>
      <c r="H48" s="57"/>
      <c r="I48" s="33">
        <v>52232972</v>
      </c>
    </row>
    <row r="49" spans="1:9" ht="15.75" x14ac:dyDescent="0.25">
      <c r="A49" s="74" t="s">
        <v>3390</v>
      </c>
      <c r="B49" s="44" t="s">
        <v>6285</v>
      </c>
      <c r="C49" s="44">
        <f t="shared" si="0"/>
        <v>2024</v>
      </c>
      <c r="D49" s="44">
        <f>C49-DATA!A49</f>
        <v>4</v>
      </c>
      <c r="E49" s="76" t="s">
        <v>3391</v>
      </c>
      <c r="F49" s="76" t="s">
        <v>3392</v>
      </c>
      <c r="G49" s="77" t="s">
        <v>3393</v>
      </c>
      <c r="H49" s="57"/>
      <c r="I49" s="32"/>
    </row>
    <row r="50" spans="1:9" ht="15.75" x14ac:dyDescent="0.25">
      <c r="A50" s="74" t="s">
        <v>3394</v>
      </c>
      <c r="B50" s="44" t="s">
        <v>6278</v>
      </c>
      <c r="C50" s="44">
        <f t="shared" si="0"/>
        <v>2022</v>
      </c>
      <c r="D50" s="44">
        <f>C50-DATA!A50</f>
        <v>2</v>
      </c>
      <c r="E50" s="76" t="s">
        <v>3395</v>
      </c>
      <c r="F50" s="76" t="s">
        <v>3396</v>
      </c>
      <c r="G50" s="77" t="s">
        <v>3397</v>
      </c>
      <c r="H50" s="57"/>
      <c r="I50" s="32"/>
    </row>
    <row r="51" spans="1:9" ht="15.75" x14ac:dyDescent="0.25">
      <c r="A51" s="78">
        <v>35467018</v>
      </c>
      <c r="B51" s="44" t="s">
        <v>6282</v>
      </c>
      <c r="C51" s="44">
        <f t="shared" si="0"/>
        <v>2027</v>
      </c>
      <c r="D51" s="44">
        <f>C51-DATA!A51</f>
        <v>7</v>
      </c>
      <c r="E51" s="78" t="s">
        <v>1469</v>
      </c>
      <c r="F51" s="78" t="s">
        <v>3396</v>
      </c>
      <c r="G51" s="80" t="s">
        <v>3397</v>
      </c>
      <c r="H51" s="57"/>
      <c r="I51" s="32"/>
    </row>
    <row r="52" spans="1:9" ht="15.75" x14ac:dyDescent="0.25">
      <c r="A52" s="74">
        <v>43723393</v>
      </c>
      <c r="B52" s="44" t="s">
        <v>6278</v>
      </c>
      <c r="C52" s="44">
        <f t="shared" si="0"/>
        <v>2022</v>
      </c>
      <c r="D52" s="44">
        <f>C52-DATA!A52</f>
        <v>2</v>
      </c>
      <c r="E52" s="76" t="s">
        <v>3398</v>
      </c>
      <c r="F52" s="76" t="s">
        <v>3399</v>
      </c>
      <c r="G52" s="77" t="s">
        <v>3400</v>
      </c>
      <c r="H52" s="57"/>
      <c r="I52" s="32"/>
    </row>
    <row r="53" spans="1:9" ht="15.75" x14ac:dyDescent="0.25">
      <c r="A53" s="74">
        <v>43723412</v>
      </c>
      <c r="B53" s="44" t="s">
        <v>6279</v>
      </c>
      <c r="C53" s="44">
        <f t="shared" si="0"/>
        <v>2025</v>
      </c>
      <c r="D53" s="44">
        <f>C53-DATA!A53</f>
        <v>5</v>
      </c>
      <c r="E53" s="76" t="s">
        <v>3401</v>
      </c>
      <c r="F53" s="76" t="s">
        <v>3402</v>
      </c>
      <c r="G53" s="77" t="s">
        <v>3403</v>
      </c>
      <c r="H53" s="57"/>
      <c r="I53" s="32"/>
    </row>
    <row r="54" spans="1:9" ht="15.75" x14ac:dyDescent="0.25">
      <c r="A54" s="78">
        <v>2692181</v>
      </c>
      <c r="B54" s="66">
        <v>2014</v>
      </c>
      <c r="C54" s="44">
        <f t="shared" si="0"/>
        <v>2024</v>
      </c>
      <c r="D54" s="44">
        <f>C54-DATA!A54</f>
        <v>4</v>
      </c>
      <c r="E54" s="78" t="s">
        <v>3404</v>
      </c>
      <c r="F54" s="78" t="s">
        <v>3405</v>
      </c>
      <c r="G54" s="80" t="s">
        <v>3406</v>
      </c>
      <c r="H54" s="57"/>
      <c r="I54" s="32"/>
    </row>
    <row r="55" spans="1:9" ht="15.75" x14ac:dyDescent="0.25">
      <c r="A55" s="74" t="s">
        <v>3407</v>
      </c>
      <c r="B55" s="44" t="s">
        <v>6277</v>
      </c>
      <c r="C55" s="44">
        <f t="shared" si="0"/>
        <v>2026</v>
      </c>
      <c r="D55" s="44">
        <f>C55-DATA!A55</f>
        <v>6</v>
      </c>
      <c r="E55" s="76" t="s">
        <v>3408</v>
      </c>
      <c r="F55" s="76" t="s">
        <v>3409</v>
      </c>
      <c r="G55" s="77" t="s">
        <v>3410</v>
      </c>
      <c r="H55" s="57"/>
      <c r="I55" s="32"/>
    </row>
    <row r="56" spans="1:9" ht="15.75" x14ac:dyDescent="0.25">
      <c r="A56" s="74" t="s">
        <v>3411</v>
      </c>
      <c r="B56" s="44" t="s">
        <v>6280</v>
      </c>
      <c r="C56" s="44">
        <f t="shared" si="0"/>
        <v>2021</v>
      </c>
      <c r="D56" s="44">
        <f>C56-DATA!A56</f>
        <v>1</v>
      </c>
      <c r="E56" s="76" t="s">
        <v>3291</v>
      </c>
      <c r="F56" s="76" t="s">
        <v>3412</v>
      </c>
      <c r="G56" s="77" t="s">
        <v>3413</v>
      </c>
      <c r="H56" s="57"/>
      <c r="I56" s="32"/>
    </row>
    <row r="57" spans="1:9" ht="15.75" x14ac:dyDescent="0.25">
      <c r="A57" s="78">
        <v>49214247</v>
      </c>
      <c r="B57" s="44" t="s">
        <v>6282</v>
      </c>
      <c r="C57" s="44">
        <f t="shared" si="0"/>
        <v>2027</v>
      </c>
      <c r="D57" s="44">
        <f>C57-DATA!A57</f>
        <v>7</v>
      </c>
      <c r="E57" s="78" t="s">
        <v>3414</v>
      </c>
      <c r="F57" s="78" t="s">
        <v>3415</v>
      </c>
      <c r="G57" s="80" t="s">
        <v>3416</v>
      </c>
      <c r="H57" s="57"/>
      <c r="I57" s="32"/>
    </row>
    <row r="58" spans="1:9" ht="15.75" x14ac:dyDescent="0.25">
      <c r="A58" s="74" t="s">
        <v>3417</v>
      </c>
      <c r="B58" s="44" t="s">
        <v>6279</v>
      </c>
      <c r="C58" s="44">
        <f t="shared" si="0"/>
        <v>2025</v>
      </c>
      <c r="D58" s="44">
        <f>C58-DATA!A58</f>
        <v>5</v>
      </c>
      <c r="E58" s="76" t="s">
        <v>3418</v>
      </c>
      <c r="F58" s="76" t="s">
        <v>3402</v>
      </c>
      <c r="G58" s="77" t="s">
        <v>3419</v>
      </c>
      <c r="H58" s="57"/>
      <c r="I58" s="32"/>
    </row>
    <row r="59" spans="1:9" ht="15.75" x14ac:dyDescent="0.25">
      <c r="A59" s="74">
        <v>48164113</v>
      </c>
      <c r="B59" s="44" t="s">
        <v>6277</v>
      </c>
      <c r="C59" s="44">
        <f t="shared" si="0"/>
        <v>2026</v>
      </c>
      <c r="D59" s="44">
        <f>C59-DATA!A59</f>
        <v>6</v>
      </c>
      <c r="E59" s="76" t="s">
        <v>3420</v>
      </c>
      <c r="F59" s="76" t="s">
        <v>3421</v>
      </c>
      <c r="G59" s="77" t="s">
        <v>3422</v>
      </c>
      <c r="H59" s="57"/>
      <c r="I59" s="32"/>
    </row>
    <row r="60" spans="1:9" ht="15.75" x14ac:dyDescent="0.25">
      <c r="A60" s="78">
        <v>43723477</v>
      </c>
      <c r="B60" s="44" t="s">
        <v>6282</v>
      </c>
      <c r="C60" s="44">
        <f t="shared" si="0"/>
        <v>2027</v>
      </c>
      <c r="D60" s="44">
        <f>C60-DATA!A60</f>
        <v>7</v>
      </c>
      <c r="E60" s="78" t="s">
        <v>3423</v>
      </c>
      <c r="F60" s="78" t="s">
        <v>3424</v>
      </c>
      <c r="G60" s="80" t="s">
        <v>3425</v>
      </c>
      <c r="H60" s="57"/>
      <c r="I60" s="32"/>
    </row>
    <row r="61" spans="1:9" ht="15.75" x14ac:dyDescent="0.25">
      <c r="A61" s="74" t="s">
        <v>3426</v>
      </c>
      <c r="B61" s="44" t="s">
        <v>6284</v>
      </c>
      <c r="C61" s="44">
        <f t="shared" si="0"/>
        <v>2023</v>
      </c>
      <c r="D61" s="44">
        <f>C61-DATA!A61</f>
        <v>3</v>
      </c>
      <c r="E61" s="76" t="s">
        <v>3427</v>
      </c>
      <c r="F61" s="76" t="s">
        <v>3428</v>
      </c>
      <c r="G61" s="77" t="s">
        <v>3429</v>
      </c>
      <c r="H61" s="57"/>
      <c r="I61" s="32"/>
    </row>
    <row r="62" spans="1:9" ht="15.75" x14ac:dyDescent="0.25">
      <c r="A62" s="74" t="s">
        <v>1279</v>
      </c>
      <c r="B62" s="44" t="s">
        <v>6281</v>
      </c>
      <c r="C62" s="44">
        <f t="shared" si="0"/>
        <v>2028</v>
      </c>
      <c r="D62" s="44">
        <f>C62-DATA!A62</f>
        <v>8</v>
      </c>
      <c r="E62" s="76" t="s">
        <v>3430</v>
      </c>
      <c r="F62" s="76" t="s">
        <v>1280</v>
      </c>
      <c r="G62" s="77" t="s">
        <v>3431</v>
      </c>
      <c r="H62" s="57"/>
      <c r="I62" s="33">
        <v>52232954</v>
      </c>
    </row>
  </sheetData>
  <conditionalFormatting sqref="D1:D1048576">
    <cfRule type="colorScale" priority="1">
      <colorScale>
        <cfvo type="num" val="0"/>
        <cfvo type="num" val="0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9CAE8-A5C8-41F0-A032-D4F01C05D3A2}">
  <sheetPr>
    <tabColor rgb="FF92D050"/>
  </sheetPr>
  <dimension ref="A2:H21"/>
  <sheetViews>
    <sheetView zoomScaleNormal="100" workbookViewId="0">
      <selection activeCell="K21" sqref="K21"/>
    </sheetView>
  </sheetViews>
  <sheetFormatPr defaultRowHeight="15" x14ac:dyDescent="0.25"/>
  <cols>
    <col min="1" max="1" width="13" customWidth="1"/>
    <col min="2" max="4" width="13" style="41" customWidth="1"/>
    <col min="5" max="5" width="30.28515625" customWidth="1"/>
    <col min="6" max="6" width="33.7109375" customWidth="1"/>
    <col min="8" max="8" width="18.28515625" style="5" customWidth="1"/>
    <col min="12" max="12" width="15.28515625" customWidth="1"/>
  </cols>
  <sheetData>
    <row r="2" spans="1:8" ht="16.5" customHeight="1" x14ac:dyDescent="0.25">
      <c r="A2" s="1">
        <v>45756293</v>
      </c>
      <c r="B2" s="43" t="s">
        <v>6285</v>
      </c>
      <c r="C2" s="43">
        <f>B2+10</f>
        <v>2024</v>
      </c>
      <c r="D2" s="43">
        <f>C2-DATA!A2</f>
        <v>4</v>
      </c>
      <c r="E2" s="2" t="s">
        <v>3432</v>
      </c>
      <c r="F2" s="2" t="s">
        <v>3433</v>
      </c>
      <c r="G2" s="3" t="s">
        <v>3434</v>
      </c>
      <c r="H2" s="32"/>
    </row>
    <row r="3" spans="1:8" ht="15.75" x14ac:dyDescent="0.25">
      <c r="A3" s="1">
        <v>2692189</v>
      </c>
      <c r="B3" s="43" t="s">
        <v>6284</v>
      </c>
      <c r="C3" s="43">
        <f t="shared" ref="C3:C21" si="0">B3+10</f>
        <v>2023</v>
      </c>
      <c r="D3" s="43">
        <f>C3-DATA!A3</f>
        <v>3</v>
      </c>
      <c r="E3" s="2" t="s">
        <v>3435</v>
      </c>
      <c r="F3" s="2" t="s">
        <v>3436</v>
      </c>
      <c r="G3" s="3" t="s">
        <v>3437</v>
      </c>
      <c r="H3" s="32"/>
    </row>
    <row r="4" spans="1:8" ht="15.75" x14ac:dyDescent="0.25">
      <c r="A4" s="1">
        <v>2692238</v>
      </c>
      <c r="B4" s="43" t="s">
        <v>6284</v>
      </c>
      <c r="C4" s="43">
        <f t="shared" si="0"/>
        <v>2023</v>
      </c>
      <c r="D4" s="43">
        <f>C4-DATA!A4</f>
        <v>3</v>
      </c>
      <c r="E4" s="2" t="s">
        <v>3438</v>
      </c>
      <c r="F4" s="2" t="s">
        <v>3439</v>
      </c>
      <c r="G4" s="3" t="s">
        <v>3440</v>
      </c>
      <c r="H4" s="32"/>
    </row>
    <row r="5" spans="1:8" ht="15.75" x14ac:dyDescent="0.25">
      <c r="A5" s="1">
        <v>47008866</v>
      </c>
      <c r="B5" s="43" t="s">
        <v>6279</v>
      </c>
      <c r="C5" s="43">
        <f t="shared" si="0"/>
        <v>2025</v>
      </c>
      <c r="D5" s="43">
        <f>C5-DATA!A5</f>
        <v>5</v>
      </c>
      <c r="E5" s="2" t="s">
        <v>3441</v>
      </c>
      <c r="F5" s="2" t="s">
        <v>3442</v>
      </c>
      <c r="G5" s="3" t="s">
        <v>3443</v>
      </c>
      <c r="H5" s="32"/>
    </row>
    <row r="6" spans="1:8" ht="15.75" x14ac:dyDescent="0.25">
      <c r="A6" s="1">
        <v>2692196</v>
      </c>
      <c r="B6" s="43" t="s">
        <v>6284</v>
      </c>
      <c r="C6" s="43">
        <f t="shared" si="0"/>
        <v>2023</v>
      </c>
      <c r="D6" s="43">
        <f>C6-DATA!A6</f>
        <v>3</v>
      </c>
      <c r="E6" s="2" t="s">
        <v>3444</v>
      </c>
      <c r="F6" s="2" t="s">
        <v>3445</v>
      </c>
      <c r="G6" s="3" t="s">
        <v>3446</v>
      </c>
      <c r="H6" s="32"/>
    </row>
    <row r="7" spans="1:8" ht="15.75" x14ac:dyDescent="0.25">
      <c r="A7" s="74">
        <v>34586296</v>
      </c>
      <c r="B7" s="44">
        <v>2019</v>
      </c>
      <c r="C7" s="44">
        <f t="shared" si="0"/>
        <v>2029</v>
      </c>
      <c r="D7" s="43">
        <f>C7-DATA!A7</f>
        <v>9</v>
      </c>
      <c r="E7" s="76" t="s">
        <v>793</v>
      </c>
      <c r="F7" s="76" t="s">
        <v>794</v>
      </c>
      <c r="G7" s="77" t="s">
        <v>795</v>
      </c>
      <c r="H7" s="33">
        <v>52233006</v>
      </c>
    </row>
    <row r="8" spans="1:8" ht="15.75" x14ac:dyDescent="0.25">
      <c r="A8" s="74">
        <v>36427485</v>
      </c>
      <c r="B8" s="44" t="s">
        <v>6285</v>
      </c>
      <c r="C8" s="44">
        <f t="shared" si="0"/>
        <v>2024</v>
      </c>
      <c r="D8" s="43">
        <f>C8-DATA!A8</f>
        <v>4</v>
      </c>
      <c r="E8" s="76" t="s">
        <v>3447</v>
      </c>
      <c r="F8" s="76" t="s">
        <v>3448</v>
      </c>
      <c r="G8" s="77" t="s">
        <v>3449</v>
      </c>
      <c r="H8" s="32"/>
    </row>
    <row r="9" spans="1:8" ht="15.75" x14ac:dyDescent="0.25">
      <c r="A9" s="74">
        <v>2692241</v>
      </c>
      <c r="B9" s="44" t="s">
        <v>6284</v>
      </c>
      <c r="C9" s="44">
        <f t="shared" si="0"/>
        <v>2023</v>
      </c>
      <c r="D9" s="43">
        <f>C9-DATA!A9</f>
        <v>3</v>
      </c>
      <c r="E9" s="76" t="s">
        <v>3450</v>
      </c>
      <c r="F9" s="76" t="s">
        <v>3451</v>
      </c>
      <c r="G9" s="77" t="s">
        <v>3452</v>
      </c>
      <c r="H9" s="32"/>
    </row>
    <row r="10" spans="1:8" ht="15.75" x14ac:dyDescent="0.25">
      <c r="A10" s="74" t="s">
        <v>3453</v>
      </c>
      <c r="B10" s="44" t="s">
        <v>6284</v>
      </c>
      <c r="C10" s="44">
        <f t="shared" si="0"/>
        <v>2023</v>
      </c>
      <c r="D10" s="43">
        <f>C10-DATA!A10</f>
        <v>3</v>
      </c>
      <c r="E10" s="76" t="s">
        <v>3454</v>
      </c>
      <c r="F10" s="76" t="s">
        <v>3455</v>
      </c>
      <c r="G10" s="77" t="s">
        <v>3456</v>
      </c>
      <c r="H10" s="32"/>
    </row>
    <row r="11" spans="1:8" ht="15.75" x14ac:dyDescent="0.25">
      <c r="A11" s="74" t="s">
        <v>3457</v>
      </c>
      <c r="B11" s="44" t="s">
        <v>6284</v>
      </c>
      <c r="C11" s="44">
        <f t="shared" si="0"/>
        <v>2023</v>
      </c>
      <c r="D11" s="43">
        <f>C11-DATA!A11</f>
        <v>3</v>
      </c>
      <c r="E11" s="76" t="s">
        <v>3458</v>
      </c>
      <c r="F11" s="76" t="s">
        <v>3459</v>
      </c>
      <c r="G11" s="77" t="s">
        <v>3460</v>
      </c>
      <c r="H11" s="32"/>
    </row>
    <row r="12" spans="1:8" ht="15.75" x14ac:dyDescent="0.25">
      <c r="A12" s="74">
        <v>2692182</v>
      </c>
      <c r="B12" s="44" t="s">
        <v>6284</v>
      </c>
      <c r="C12" s="44">
        <f t="shared" si="0"/>
        <v>2023</v>
      </c>
      <c r="D12" s="43">
        <f>C12-DATA!A12</f>
        <v>3</v>
      </c>
      <c r="E12" s="76" t="s">
        <v>3461</v>
      </c>
      <c r="F12" s="76" t="s">
        <v>3462</v>
      </c>
      <c r="G12" s="77" t="s">
        <v>3463</v>
      </c>
      <c r="H12" s="32"/>
    </row>
    <row r="13" spans="1:8" ht="15.75" x14ac:dyDescent="0.25">
      <c r="A13" s="74">
        <v>35487016</v>
      </c>
      <c r="B13" s="44">
        <v>2019</v>
      </c>
      <c r="C13" s="44">
        <f t="shared" si="0"/>
        <v>2029</v>
      </c>
      <c r="D13" s="43">
        <f>C13-DATA!A13</f>
        <v>9</v>
      </c>
      <c r="E13" s="76" t="s">
        <v>1508</v>
      </c>
      <c r="F13" s="76" t="s">
        <v>1509</v>
      </c>
      <c r="G13" s="77" t="s">
        <v>1510</v>
      </c>
      <c r="H13" s="33">
        <v>52232990</v>
      </c>
    </row>
    <row r="14" spans="1:8" ht="15.75" x14ac:dyDescent="0.25">
      <c r="A14" s="1">
        <v>47145981</v>
      </c>
      <c r="B14" s="43" t="s">
        <v>6279</v>
      </c>
      <c r="C14" s="43">
        <f t="shared" si="0"/>
        <v>2025</v>
      </c>
      <c r="D14" s="43">
        <f>C14-DATA!A14</f>
        <v>5</v>
      </c>
      <c r="E14" s="2" t="s">
        <v>3464</v>
      </c>
      <c r="F14" s="2" t="s">
        <v>3465</v>
      </c>
      <c r="G14" s="3" t="s">
        <v>3466</v>
      </c>
      <c r="H14" s="32"/>
    </row>
    <row r="15" spans="1:8" ht="15.75" x14ac:dyDescent="0.25">
      <c r="A15" s="1">
        <v>34635464</v>
      </c>
      <c r="B15" s="43" t="s">
        <v>6285</v>
      </c>
      <c r="C15" s="43">
        <f t="shared" si="0"/>
        <v>2024</v>
      </c>
      <c r="D15" s="43">
        <f>C15-DATA!A15</f>
        <v>4</v>
      </c>
      <c r="E15" s="2" t="s">
        <v>3467</v>
      </c>
      <c r="F15" s="2" t="s">
        <v>3468</v>
      </c>
      <c r="G15" s="3" t="s">
        <v>3469</v>
      </c>
      <c r="H15" s="32"/>
    </row>
    <row r="16" spans="1:8" ht="15.75" x14ac:dyDescent="0.25">
      <c r="A16" s="1">
        <v>2692193</v>
      </c>
      <c r="B16" s="43" t="s">
        <v>6284</v>
      </c>
      <c r="C16" s="43">
        <f t="shared" si="0"/>
        <v>2023</v>
      </c>
      <c r="D16" s="43">
        <f>C16-DATA!A16</f>
        <v>3</v>
      </c>
      <c r="E16" s="2" t="s">
        <v>3470</v>
      </c>
      <c r="F16" s="2" t="s">
        <v>3471</v>
      </c>
      <c r="G16" s="3" t="s">
        <v>3472</v>
      </c>
      <c r="H16" s="32"/>
    </row>
    <row r="17" spans="1:8" ht="15.75" x14ac:dyDescent="0.25">
      <c r="A17" s="1" t="s">
        <v>3473</v>
      </c>
      <c r="B17" s="43" t="s">
        <v>6277</v>
      </c>
      <c r="C17" s="43">
        <f t="shared" si="0"/>
        <v>2026</v>
      </c>
      <c r="D17" s="43">
        <f>C17-DATA!A17</f>
        <v>6</v>
      </c>
      <c r="E17" s="2" t="s">
        <v>3474</v>
      </c>
      <c r="F17" s="2" t="s">
        <v>3475</v>
      </c>
      <c r="G17" s="3" t="s">
        <v>3476</v>
      </c>
      <c r="H17" s="32"/>
    </row>
    <row r="18" spans="1:8" ht="15.75" x14ac:dyDescent="0.25">
      <c r="A18" s="1">
        <v>48486665</v>
      </c>
      <c r="B18" s="43" t="s">
        <v>6277</v>
      </c>
      <c r="C18" s="43">
        <f t="shared" si="0"/>
        <v>2026</v>
      </c>
      <c r="D18" s="43">
        <f>C18-DATA!A18</f>
        <v>6</v>
      </c>
      <c r="E18" s="2" t="s">
        <v>3477</v>
      </c>
      <c r="F18" s="2" t="s">
        <v>3478</v>
      </c>
      <c r="G18" s="3" t="s">
        <v>3479</v>
      </c>
      <c r="H18" s="32"/>
    </row>
    <row r="19" spans="1:8" ht="15.75" x14ac:dyDescent="0.25">
      <c r="A19" s="1">
        <v>34167992</v>
      </c>
      <c r="B19" s="43" t="s">
        <v>6279</v>
      </c>
      <c r="C19" s="43">
        <f t="shared" si="0"/>
        <v>2025</v>
      </c>
      <c r="D19" s="43">
        <f>C19-DATA!A19</f>
        <v>5</v>
      </c>
      <c r="E19" s="2" t="s">
        <v>3480</v>
      </c>
      <c r="F19" s="2" t="s">
        <v>3481</v>
      </c>
      <c r="G19" s="3" t="s">
        <v>3482</v>
      </c>
      <c r="H19" s="32"/>
    </row>
    <row r="20" spans="1:8" ht="15.75" x14ac:dyDescent="0.25">
      <c r="A20" s="1">
        <v>43723425</v>
      </c>
      <c r="B20" s="43" t="s">
        <v>6278</v>
      </c>
      <c r="C20" s="43">
        <f t="shared" si="0"/>
        <v>2022</v>
      </c>
      <c r="D20" s="43">
        <f>C20-DATA!A20</f>
        <v>2</v>
      </c>
      <c r="E20" s="2" t="s">
        <v>3483</v>
      </c>
      <c r="F20" s="2" t="s">
        <v>3484</v>
      </c>
      <c r="G20" s="3" t="s">
        <v>3485</v>
      </c>
      <c r="H20" s="32"/>
    </row>
    <row r="21" spans="1:8" ht="15.75" x14ac:dyDescent="0.25">
      <c r="A21" s="1">
        <v>48164058</v>
      </c>
      <c r="B21" s="43" t="s">
        <v>6277</v>
      </c>
      <c r="C21" s="43">
        <f t="shared" si="0"/>
        <v>2026</v>
      </c>
      <c r="D21" s="43">
        <f>C21-DATA!A21</f>
        <v>6</v>
      </c>
      <c r="E21" s="2" t="s">
        <v>3486</v>
      </c>
      <c r="F21" s="2" t="s">
        <v>3487</v>
      </c>
      <c r="G21" s="3" t="s">
        <v>3488</v>
      </c>
      <c r="H21" s="32"/>
    </row>
  </sheetData>
  <conditionalFormatting sqref="D1:D1048576">
    <cfRule type="colorScale" priority="1">
      <colorScale>
        <cfvo type="num" val="0"/>
        <cfvo type="num" val="0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68" orientation="portrait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28C9-2075-48C8-A2D2-CA6333BADC52}">
  <sheetPr>
    <tabColor rgb="FF92D050"/>
  </sheetPr>
  <dimension ref="A2:H33"/>
  <sheetViews>
    <sheetView zoomScaleNormal="100" workbookViewId="0">
      <selection activeCell="F17" sqref="F17"/>
    </sheetView>
  </sheetViews>
  <sheetFormatPr defaultRowHeight="15" x14ac:dyDescent="0.25"/>
  <cols>
    <col min="1" max="1" width="13.140625" style="83" customWidth="1"/>
    <col min="2" max="4" width="13.140625" style="84" customWidth="1"/>
    <col min="5" max="5" width="36.42578125" style="83" customWidth="1"/>
    <col min="6" max="6" width="31.28515625" style="83" customWidth="1"/>
    <col min="7" max="7" width="9.140625" style="83"/>
    <col min="8" max="8" width="19.85546875" customWidth="1"/>
    <col min="12" max="12" width="18" customWidth="1"/>
    <col min="18" max="18" width="12.7109375" customWidth="1"/>
  </cols>
  <sheetData>
    <row r="2" spans="1:8" ht="15.75" x14ac:dyDescent="0.25">
      <c r="A2" s="74" t="s">
        <v>3489</v>
      </c>
      <c r="B2" s="81" t="s">
        <v>6282</v>
      </c>
      <c r="C2" s="81">
        <f>B2+10</f>
        <v>2027</v>
      </c>
      <c r="D2" s="81">
        <f>C2-DATA!A2</f>
        <v>7</v>
      </c>
      <c r="E2" s="76" t="s">
        <v>3490</v>
      </c>
      <c r="F2" s="76" t="s">
        <v>3491</v>
      </c>
      <c r="G2" s="77" t="s">
        <v>3492</v>
      </c>
      <c r="H2" s="31"/>
    </row>
    <row r="3" spans="1:8" ht="15.75" x14ac:dyDescent="0.25">
      <c r="A3" s="74">
        <v>45756397</v>
      </c>
      <c r="B3" s="81" t="s">
        <v>6285</v>
      </c>
      <c r="C3" s="81">
        <f t="shared" ref="C3:C33" si="0">B3+10</f>
        <v>2024</v>
      </c>
      <c r="D3" s="81">
        <f>C3-DATA!A3</f>
        <v>4</v>
      </c>
      <c r="E3" s="76" t="s">
        <v>3493</v>
      </c>
      <c r="F3" s="76" t="s">
        <v>3494</v>
      </c>
      <c r="G3" s="77" t="s">
        <v>3495</v>
      </c>
      <c r="H3" s="31"/>
    </row>
    <row r="4" spans="1:8" ht="15.75" x14ac:dyDescent="0.25">
      <c r="A4" s="74" t="s">
        <v>3496</v>
      </c>
      <c r="B4" s="81" t="s">
        <v>6282</v>
      </c>
      <c r="C4" s="81">
        <f t="shared" si="0"/>
        <v>2027</v>
      </c>
      <c r="D4" s="81">
        <f>C4-DATA!A4</f>
        <v>7</v>
      </c>
      <c r="E4" s="76" t="s">
        <v>3497</v>
      </c>
      <c r="F4" s="76" t="s">
        <v>3498</v>
      </c>
      <c r="G4" s="77" t="s">
        <v>3499</v>
      </c>
      <c r="H4" s="31"/>
    </row>
    <row r="5" spans="1:8" ht="15.75" x14ac:dyDescent="0.25">
      <c r="A5" s="74">
        <v>34635374</v>
      </c>
      <c r="B5" s="81" t="s">
        <v>6283</v>
      </c>
      <c r="C5" s="81">
        <f t="shared" si="0"/>
        <v>2029</v>
      </c>
      <c r="D5" s="81">
        <f>C5-DATA!A5</f>
        <v>9</v>
      </c>
      <c r="E5" s="76" t="s">
        <v>368</v>
      </c>
      <c r="F5" s="76" t="s">
        <v>369</v>
      </c>
      <c r="G5" s="77" t="s">
        <v>370</v>
      </c>
      <c r="H5" s="39">
        <v>52232998</v>
      </c>
    </row>
    <row r="6" spans="1:8" ht="15.75" x14ac:dyDescent="0.25">
      <c r="A6" s="74">
        <v>66631179</v>
      </c>
      <c r="B6" s="81" t="s">
        <v>6283</v>
      </c>
      <c r="C6" s="81">
        <f t="shared" si="0"/>
        <v>2029</v>
      </c>
      <c r="D6" s="81">
        <f>C6-DATA!A6</f>
        <v>9</v>
      </c>
      <c r="E6" s="76" t="s">
        <v>1018</v>
      </c>
      <c r="F6" s="76" t="s">
        <v>1019</v>
      </c>
      <c r="G6" s="77" t="s">
        <v>1020</v>
      </c>
      <c r="H6" s="39">
        <v>52232975</v>
      </c>
    </row>
    <row r="7" spans="1:8" ht="15.75" x14ac:dyDescent="0.25">
      <c r="A7" s="74">
        <v>71499382</v>
      </c>
      <c r="B7" s="81" t="s">
        <v>6278</v>
      </c>
      <c r="C7" s="81">
        <f t="shared" si="0"/>
        <v>2022</v>
      </c>
      <c r="D7" s="81">
        <f>C7-DATA!A7</f>
        <v>2</v>
      </c>
      <c r="E7" s="76" t="s">
        <v>3500</v>
      </c>
      <c r="F7" s="76" t="s">
        <v>3501</v>
      </c>
      <c r="G7" s="77" t="s">
        <v>3502</v>
      </c>
      <c r="H7" s="31"/>
    </row>
    <row r="8" spans="1:8" ht="15.75" x14ac:dyDescent="0.25">
      <c r="A8" s="74">
        <v>45756324</v>
      </c>
      <c r="B8" s="81" t="s">
        <v>6285</v>
      </c>
      <c r="C8" s="81">
        <f t="shared" si="0"/>
        <v>2024</v>
      </c>
      <c r="D8" s="81">
        <f>C8-DATA!A8</f>
        <v>4</v>
      </c>
      <c r="E8" s="76" t="s">
        <v>3503</v>
      </c>
      <c r="F8" s="76" t="s">
        <v>3504</v>
      </c>
      <c r="G8" s="77" t="s">
        <v>3505</v>
      </c>
      <c r="H8" s="31"/>
    </row>
    <row r="9" spans="1:8" ht="15.75" x14ac:dyDescent="0.25">
      <c r="A9" s="74">
        <v>34167993</v>
      </c>
      <c r="B9" s="81" t="s">
        <v>6283</v>
      </c>
      <c r="C9" s="81">
        <f t="shared" si="0"/>
        <v>2029</v>
      </c>
      <c r="D9" s="81">
        <f>C9-DATA!A9</f>
        <v>9</v>
      </c>
      <c r="E9" s="76" t="s">
        <v>714</v>
      </c>
      <c r="F9" s="76" t="s">
        <v>715</v>
      </c>
      <c r="G9" s="77" t="s">
        <v>716</v>
      </c>
      <c r="H9" s="39">
        <v>52233001</v>
      </c>
    </row>
    <row r="10" spans="1:8" ht="15.75" x14ac:dyDescent="0.25">
      <c r="A10" s="74">
        <v>65755641</v>
      </c>
      <c r="B10" s="81" t="s">
        <v>6281</v>
      </c>
      <c r="C10" s="81">
        <f t="shared" si="0"/>
        <v>2028</v>
      </c>
      <c r="D10" s="81">
        <f>C10-DATA!A10</f>
        <v>8</v>
      </c>
      <c r="E10" s="76" t="s">
        <v>1245</v>
      </c>
      <c r="F10" s="76" t="s">
        <v>1246</v>
      </c>
      <c r="G10" s="77" t="s">
        <v>1247</v>
      </c>
      <c r="H10" s="31"/>
    </row>
    <row r="11" spans="1:8" ht="15.75" x14ac:dyDescent="0.25">
      <c r="A11" s="74">
        <v>45756325</v>
      </c>
      <c r="B11" s="81" t="s">
        <v>6285</v>
      </c>
      <c r="C11" s="81">
        <f t="shared" si="0"/>
        <v>2024</v>
      </c>
      <c r="D11" s="81">
        <f>C11-DATA!A11</f>
        <v>4</v>
      </c>
      <c r="E11" s="76" t="s">
        <v>3506</v>
      </c>
      <c r="F11" s="76" t="s">
        <v>3507</v>
      </c>
      <c r="G11" s="77" t="s">
        <v>3508</v>
      </c>
      <c r="H11" s="31"/>
    </row>
    <row r="12" spans="1:8" ht="15.75" x14ac:dyDescent="0.25">
      <c r="A12" s="74" t="s">
        <v>3509</v>
      </c>
      <c r="B12" s="81" t="s">
        <v>6282</v>
      </c>
      <c r="C12" s="81">
        <f t="shared" si="0"/>
        <v>2027</v>
      </c>
      <c r="D12" s="81">
        <f>C12-DATA!A12</f>
        <v>7</v>
      </c>
      <c r="E12" s="76" t="s">
        <v>3510</v>
      </c>
      <c r="F12" s="76" t="s">
        <v>3511</v>
      </c>
      <c r="G12" s="77" t="s">
        <v>3512</v>
      </c>
      <c r="H12" s="31"/>
    </row>
    <row r="13" spans="1:8" ht="15.75" x14ac:dyDescent="0.25">
      <c r="A13" s="74" t="s">
        <v>644</v>
      </c>
      <c r="B13" s="81" t="s">
        <v>6283</v>
      </c>
      <c r="C13" s="81">
        <f t="shared" si="0"/>
        <v>2029</v>
      </c>
      <c r="D13" s="81">
        <f>C13-DATA!A13</f>
        <v>9</v>
      </c>
      <c r="E13" s="76" t="s">
        <v>645</v>
      </c>
      <c r="F13" s="76" t="s">
        <v>646</v>
      </c>
      <c r="G13" s="77" t="s">
        <v>647</v>
      </c>
      <c r="H13" s="39">
        <v>52233095</v>
      </c>
    </row>
    <row r="14" spans="1:8" ht="15.75" x14ac:dyDescent="0.25">
      <c r="A14" s="74">
        <v>34586196</v>
      </c>
      <c r="B14" s="81" t="s">
        <v>6283</v>
      </c>
      <c r="C14" s="81">
        <f t="shared" si="0"/>
        <v>2029</v>
      </c>
      <c r="D14" s="81">
        <f>C14-DATA!A14</f>
        <v>9</v>
      </c>
      <c r="E14" s="76" t="s">
        <v>498</v>
      </c>
      <c r="F14" s="76" t="s">
        <v>499</v>
      </c>
      <c r="G14" s="77" t="s">
        <v>500</v>
      </c>
      <c r="H14" s="39">
        <v>52232980</v>
      </c>
    </row>
    <row r="15" spans="1:8" ht="15.75" x14ac:dyDescent="0.25">
      <c r="A15" s="74">
        <v>1828565</v>
      </c>
      <c r="B15" s="81" t="s">
        <v>6283</v>
      </c>
      <c r="C15" s="81">
        <f t="shared" si="0"/>
        <v>2029</v>
      </c>
      <c r="D15" s="81">
        <f>C15-DATA!A15</f>
        <v>9</v>
      </c>
      <c r="E15" s="76" t="s">
        <v>1127</v>
      </c>
      <c r="F15" s="76" t="s">
        <v>1128</v>
      </c>
      <c r="G15" s="77" t="s">
        <v>1129</v>
      </c>
      <c r="H15" s="39">
        <v>52232976</v>
      </c>
    </row>
    <row r="16" spans="1:8" ht="15.75" x14ac:dyDescent="0.25">
      <c r="A16" s="74">
        <v>34586284</v>
      </c>
      <c r="B16" s="81" t="s">
        <v>6283</v>
      </c>
      <c r="C16" s="81">
        <f t="shared" si="0"/>
        <v>2029</v>
      </c>
      <c r="D16" s="81">
        <f>C16-DATA!A16</f>
        <v>9</v>
      </c>
      <c r="E16" s="76" t="s">
        <v>1390</v>
      </c>
      <c r="F16" s="76" t="s">
        <v>1391</v>
      </c>
      <c r="G16" s="77" t="s">
        <v>1392</v>
      </c>
      <c r="H16" s="39">
        <v>52232974</v>
      </c>
    </row>
    <row r="17" spans="1:8" ht="15.75" x14ac:dyDescent="0.25">
      <c r="A17" s="74">
        <v>45756326</v>
      </c>
      <c r="B17" s="81" t="s">
        <v>6285</v>
      </c>
      <c r="C17" s="81">
        <f t="shared" si="0"/>
        <v>2024</v>
      </c>
      <c r="D17" s="81">
        <f>C17-DATA!A17</f>
        <v>4</v>
      </c>
      <c r="E17" s="76" t="s">
        <v>3513</v>
      </c>
      <c r="F17" s="76" t="s">
        <v>3514</v>
      </c>
      <c r="G17" s="77" t="s">
        <v>3515</v>
      </c>
      <c r="H17" s="31"/>
    </row>
    <row r="18" spans="1:8" ht="15.75" x14ac:dyDescent="0.25">
      <c r="A18" s="74" t="s">
        <v>906</v>
      </c>
      <c r="B18" s="81" t="s">
        <v>6283</v>
      </c>
      <c r="C18" s="81">
        <f t="shared" si="0"/>
        <v>2029</v>
      </c>
      <c r="D18" s="81">
        <f>C18-DATA!A18</f>
        <v>9</v>
      </c>
      <c r="E18" s="76" t="s">
        <v>907</v>
      </c>
      <c r="F18" s="76" t="s">
        <v>908</v>
      </c>
      <c r="G18" s="77" t="s">
        <v>909</v>
      </c>
      <c r="H18" s="39">
        <v>52232941</v>
      </c>
    </row>
    <row r="19" spans="1:8" ht="15.75" x14ac:dyDescent="0.25">
      <c r="A19" s="74" t="s">
        <v>3516</v>
      </c>
      <c r="B19" s="81" t="s">
        <v>6282</v>
      </c>
      <c r="C19" s="81">
        <f t="shared" si="0"/>
        <v>2027</v>
      </c>
      <c r="D19" s="81">
        <f>C19-DATA!A19</f>
        <v>7</v>
      </c>
      <c r="E19" s="76" t="s">
        <v>3517</v>
      </c>
      <c r="F19" s="76" t="s">
        <v>3518</v>
      </c>
      <c r="G19" s="77" t="s">
        <v>3519</v>
      </c>
      <c r="H19" s="31"/>
    </row>
    <row r="20" spans="1:8" ht="15.75" x14ac:dyDescent="0.25">
      <c r="A20" s="74">
        <v>71499270</v>
      </c>
      <c r="B20" s="81" t="s">
        <v>6278</v>
      </c>
      <c r="C20" s="81">
        <f t="shared" si="0"/>
        <v>2022</v>
      </c>
      <c r="D20" s="81">
        <f>C20-DATA!A20</f>
        <v>2</v>
      </c>
      <c r="E20" s="76" t="s">
        <v>3520</v>
      </c>
      <c r="F20" s="76" t="s">
        <v>3521</v>
      </c>
      <c r="G20" s="77" t="s">
        <v>3522</v>
      </c>
      <c r="H20" s="31"/>
    </row>
    <row r="21" spans="1:8" ht="15.75" x14ac:dyDescent="0.25">
      <c r="A21" s="74">
        <v>35843370</v>
      </c>
      <c r="B21" s="81">
        <v>2020</v>
      </c>
      <c r="C21" s="81">
        <f t="shared" si="0"/>
        <v>2030</v>
      </c>
      <c r="D21" s="85">
        <f>C21-DATA!A21</f>
        <v>10</v>
      </c>
      <c r="E21" s="76" t="s">
        <v>3523</v>
      </c>
      <c r="F21" s="76" t="s">
        <v>3524</v>
      </c>
      <c r="G21" s="77" t="s">
        <v>3525</v>
      </c>
      <c r="H21" s="39">
        <v>52240237</v>
      </c>
    </row>
    <row r="22" spans="1:8" ht="15.75" x14ac:dyDescent="0.25">
      <c r="A22" s="74">
        <v>45756292</v>
      </c>
      <c r="B22" s="81" t="s">
        <v>6285</v>
      </c>
      <c r="C22" s="81">
        <f t="shared" si="0"/>
        <v>2024</v>
      </c>
      <c r="D22" s="81">
        <f>C22-DATA!A22</f>
        <v>4</v>
      </c>
      <c r="E22" s="76" t="s">
        <v>3526</v>
      </c>
      <c r="F22" s="76" t="s">
        <v>3527</v>
      </c>
      <c r="G22" s="77" t="s">
        <v>3528</v>
      </c>
      <c r="H22" s="31"/>
    </row>
    <row r="23" spans="1:8" ht="15.75" x14ac:dyDescent="0.25">
      <c r="A23" s="74">
        <v>35843307</v>
      </c>
      <c r="B23" s="81" t="s">
        <v>6283</v>
      </c>
      <c r="C23" s="81">
        <f t="shared" si="0"/>
        <v>2029</v>
      </c>
      <c r="D23" s="81">
        <f>C23-DATA!A23</f>
        <v>9</v>
      </c>
      <c r="E23" s="76" t="s">
        <v>3529</v>
      </c>
      <c r="F23" s="76" t="s">
        <v>3530</v>
      </c>
      <c r="G23" s="77" t="s">
        <v>3531</v>
      </c>
      <c r="H23" s="39">
        <v>35843307</v>
      </c>
    </row>
    <row r="24" spans="1:8" ht="15.75" x14ac:dyDescent="0.25">
      <c r="A24" s="74">
        <v>34586148</v>
      </c>
      <c r="B24" s="81" t="s">
        <v>6283</v>
      </c>
      <c r="C24" s="81">
        <f t="shared" si="0"/>
        <v>2029</v>
      </c>
      <c r="D24" s="81">
        <f>C24-DATA!A24</f>
        <v>9</v>
      </c>
      <c r="E24" s="76" t="s">
        <v>472</v>
      </c>
      <c r="F24" s="76" t="s">
        <v>473</v>
      </c>
      <c r="G24" s="77" t="s">
        <v>474</v>
      </c>
      <c r="H24" s="39">
        <v>52232989</v>
      </c>
    </row>
    <row r="25" spans="1:8" ht="15.75" x14ac:dyDescent="0.25">
      <c r="A25" s="74">
        <v>35504151</v>
      </c>
      <c r="B25" s="81" t="s">
        <v>6280</v>
      </c>
      <c r="C25" s="81">
        <f t="shared" si="0"/>
        <v>2021</v>
      </c>
      <c r="D25" s="81">
        <f>C25-DATA!A25</f>
        <v>1</v>
      </c>
      <c r="E25" s="76" t="s">
        <v>3532</v>
      </c>
      <c r="F25" s="76" t="s">
        <v>3533</v>
      </c>
      <c r="G25" s="77" t="s">
        <v>3534</v>
      </c>
      <c r="H25" s="31"/>
    </row>
    <row r="26" spans="1:8" ht="15.75" x14ac:dyDescent="0.25">
      <c r="A26" s="74">
        <v>40395168</v>
      </c>
      <c r="B26" s="81">
        <v>2020</v>
      </c>
      <c r="C26" s="81">
        <f t="shared" si="0"/>
        <v>2030</v>
      </c>
      <c r="D26" s="85">
        <f>C26-DATA!A26</f>
        <v>10</v>
      </c>
      <c r="E26" s="76" t="s">
        <v>3535</v>
      </c>
      <c r="F26" s="76" t="s">
        <v>3536</v>
      </c>
      <c r="G26" s="77" t="s">
        <v>3537</v>
      </c>
      <c r="H26" s="39">
        <v>52240168</v>
      </c>
    </row>
    <row r="27" spans="1:8" ht="15.75" x14ac:dyDescent="0.25">
      <c r="A27" s="74">
        <v>40395140</v>
      </c>
      <c r="B27" s="81">
        <v>2020</v>
      </c>
      <c r="C27" s="81">
        <f t="shared" si="0"/>
        <v>2030</v>
      </c>
      <c r="D27" s="85">
        <f>C27-DATA!A27</f>
        <v>10</v>
      </c>
      <c r="E27" s="76" t="s">
        <v>3538</v>
      </c>
      <c r="F27" s="76" t="s">
        <v>3539</v>
      </c>
      <c r="G27" s="77" t="s">
        <v>3540</v>
      </c>
      <c r="H27" s="39">
        <v>52240072</v>
      </c>
    </row>
    <row r="28" spans="1:8" ht="15.75" x14ac:dyDescent="0.25">
      <c r="A28" s="74">
        <v>1307277</v>
      </c>
      <c r="B28" s="81" t="s">
        <v>6284</v>
      </c>
      <c r="C28" s="81">
        <f t="shared" si="0"/>
        <v>2023</v>
      </c>
      <c r="D28" s="81">
        <f>C28-DATA!A28</f>
        <v>3</v>
      </c>
      <c r="E28" s="76" t="s">
        <v>3541</v>
      </c>
      <c r="F28" s="76" t="s">
        <v>3542</v>
      </c>
      <c r="G28" s="77" t="s">
        <v>3543</v>
      </c>
      <c r="H28" s="31"/>
    </row>
    <row r="29" spans="1:8" ht="15.75" x14ac:dyDescent="0.25">
      <c r="A29" s="74">
        <v>1828326</v>
      </c>
      <c r="B29" s="81" t="s">
        <v>6285</v>
      </c>
      <c r="C29" s="81">
        <f t="shared" si="0"/>
        <v>2024</v>
      </c>
      <c r="D29" s="81">
        <f>C29-DATA!A29</f>
        <v>4</v>
      </c>
      <c r="E29" s="76" t="s">
        <v>3544</v>
      </c>
      <c r="F29" s="76" t="s">
        <v>3545</v>
      </c>
      <c r="G29" s="77" t="s">
        <v>3546</v>
      </c>
      <c r="H29" s="31"/>
    </row>
    <row r="30" spans="1:8" ht="15.75" x14ac:dyDescent="0.25">
      <c r="A30" s="74">
        <v>35843340</v>
      </c>
      <c r="B30" s="81" t="s">
        <v>6280</v>
      </c>
      <c r="C30" s="81">
        <f t="shared" si="0"/>
        <v>2021</v>
      </c>
      <c r="D30" s="81">
        <f>C30-DATA!A30</f>
        <v>1</v>
      </c>
      <c r="E30" s="76" t="s">
        <v>3547</v>
      </c>
      <c r="F30" s="76" t="s">
        <v>3548</v>
      </c>
      <c r="G30" s="77" t="s">
        <v>3549</v>
      </c>
      <c r="H30" s="31"/>
    </row>
    <row r="31" spans="1:8" ht="15.75" x14ac:dyDescent="0.25">
      <c r="A31" s="74">
        <v>65755635</v>
      </c>
      <c r="B31" s="81" t="s">
        <v>6278</v>
      </c>
      <c r="C31" s="81">
        <f t="shared" si="0"/>
        <v>2022</v>
      </c>
      <c r="D31" s="81">
        <f>C31-DATA!A31</f>
        <v>2</v>
      </c>
      <c r="E31" s="76" t="s">
        <v>3550</v>
      </c>
      <c r="F31" s="76" t="s">
        <v>3551</v>
      </c>
      <c r="G31" s="77" t="s">
        <v>3552</v>
      </c>
      <c r="H31" s="31"/>
    </row>
    <row r="32" spans="1:8" ht="15.75" x14ac:dyDescent="0.25">
      <c r="A32" s="74" t="s">
        <v>3553</v>
      </c>
      <c r="B32" s="81" t="s">
        <v>6277</v>
      </c>
      <c r="C32" s="81">
        <f t="shared" si="0"/>
        <v>2026</v>
      </c>
      <c r="D32" s="81">
        <f>C32-DATA!A32</f>
        <v>6</v>
      </c>
      <c r="E32" s="76" t="s">
        <v>3554</v>
      </c>
      <c r="F32" s="76" t="s">
        <v>3555</v>
      </c>
      <c r="G32" s="77" t="s">
        <v>3556</v>
      </c>
      <c r="H32" s="31"/>
    </row>
    <row r="33" spans="1:8" ht="15.75" x14ac:dyDescent="0.25">
      <c r="A33" s="74">
        <v>66631163</v>
      </c>
      <c r="B33" s="81" t="s">
        <v>6279</v>
      </c>
      <c r="C33" s="81">
        <f t="shared" si="0"/>
        <v>2025</v>
      </c>
      <c r="D33" s="81">
        <f>C33-DATA!A33</f>
        <v>5</v>
      </c>
      <c r="E33" s="76" t="s">
        <v>3557</v>
      </c>
      <c r="F33" s="76" t="s">
        <v>3558</v>
      </c>
      <c r="G33" s="77" t="s">
        <v>3559</v>
      </c>
      <c r="H33" s="31"/>
    </row>
  </sheetData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02B3-1C01-431B-BCE3-6C42D207589F}">
  <sheetPr>
    <tabColor rgb="FF92D050"/>
  </sheetPr>
  <dimension ref="A2:K61"/>
  <sheetViews>
    <sheetView zoomScaleNormal="100" workbookViewId="0">
      <selection activeCell="G14" sqref="G14"/>
    </sheetView>
  </sheetViews>
  <sheetFormatPr defaultRowHeight="15" x14ac:dyDescent="0.25"/>
  <cols>
    <col min="1" max="1" width="12.85546875" style="83" customWidth="1"/>
    <col min="2" max="4" width="12.85546875" style="84" customWidth="1"/>
    <col min="5" max="5" width="11.140625" style="83" customWidth="1"/>
    <col min="6" max="6" width="10.7109375" style="83" customWidth="1"/>
    <col min="7" max="7" width="11.5703125" style="83" customWidth="1"/>
    <col min="8" max="8" width="31" style="83" customWidth="1"/>
    <col min="9" max="9" width="30.5703125" style="83" customWidth="1"/>
    <col min="10" max="10" width="9.140625" style="83"/>
    <col min="11" max="11" width="19" customWidth="1"/>
    <col min="14" max="14" width="12.140625" customWidth="1"/>
  </cols>
  <sheetData>
    <row r="2" spans="1:11" ht="15.75" x14ac:dyDescent="0.25">
      <c r="A2" s="74" t="s">
        <v>3560</v>
      </c>
      <c r="B2" s="81">
        <v>2014</v>
      </c>
      <c r="C2" s="81">
        <f>B2+10</f>
        <v>2024</v>
      </c>
      <c r="D2" s="81">
        <f>C2-DATA!A2</f>
        <v>4</v>
      </c>
      <c r="E2" s="75">
        <v>41821</v>
      </c>
      <c r="F2" s="75">
        <v>41821</v>
      </c>
      <c r="G2" s="75">
        <v>45474</v>
      </c>
      <c r="H2" s="76" t="s">
        <v>3561</v>
      </c>
      <c r="I2" s="76" t="s">
        <v>3562</v>
      </c>
      <c r="J2" s="77" t="s">
        <v>3563</v>
      </c>
      <c r="K2" s="31"/>
    </row>
    <row r="3" spans="1:11" ht="15.75" x14ac:dyDescent="0.25">
      <c r="A3" s="74" t="s">
        <v>3564</v>
      </c>
      <c r="B3" s="81">
        <v>2014</v>
      </c>
      <c r="C3" s="81">
        <f t="shared" ref="C3:C61" si="0">B3+10</f>
        <v>2024</v>
      </c>
      <c r="D3" s="81">
        <f>C3-DATA!A3</f>
        <v>4</v>
      </c>
      <c r="E3" s="75">
        <v>41821</v>
      </c>
      <c r="F3" s="75">
        <v>41821</v>
      </c>
      <c r="G3" s="75">
        <v>45474</v>
      </c>
      <c r="H3" s="76" t="s">
        <v>3565</v>
      </c>
      <c r="I3" s="76" t="s">
        <v>3566</v>
      </c>
      <c r="J3" s="77" t="s">
        <v>3567</v>
      </c>
      <c r="K3" s="31"/>
    </row>
    <row r="4" spans="1:11" ht="15.75" x14ac:dyDescent="0.25">
      <c r="A4" s="74" t="s">
        <v>3568</v>
      </c>
      <c r="B4" s="81">
        <v>2012</v>
      </c>
      <c r="C4" s="81">
        <f t="shared" si="0"/>
        <v>2022</v>
      </c>
      <c r="D4" s="81">
        <f>C4-DATA!A4</f>
        <v>2</v>
      </c>
      <c r="E4" s="75">
        <v>41061</v>
      </c>
      <c r="F4" s="75">
        <v>41061</v>
      </c>
      <c r="G4" s="75">
        <v>44713</v>
      </c>
      <c r="H4" s="76" t="s">
        <v>3569</v>
      </c>
      <c r="I4" s="76" t="s">
        <v>3570</v>
      </c>
      <c r="J4" s="77" t="s">
        <v>3571</v>
      </c>
      <c r="K4" s="31"/>
    </row>
    <row r="5" spans="1:11" ht="15.75" x14ac:dyDescent="0.25">
      <c r="A5" s="74" t="s">
        <v>3572</v>
      </c>
      <c r="B5" s="81">
        <v>2017</v>
      </c>
      <c r="C5" s="81">
        <f t="shared" si="0"/>
        <v>2027</v>
      </c>
      <c r="D5" s="81">
        <f>C5-DATA!A5</f>
        <v>7</v>
      </c>
      <c r="E5" s="75">
        <v>42826</v>
      </c>
      <c r="F5" s="75">
        <v>42826</v>
      </c>
      <c r="G5" s="75">
        <v>46478</v>
      </c>
      <c r="H5" s="76" t="s">
        <v>3573</v>
      </c>
      <c r="I5" s="76" t="s">
        <v>3574</v>
      </c>
      <c r="J5" s="77" t="s">
        <v>3575</v>
      </c>
      <c r="K5" s="31"/>
    </row>
    <row r="6" spans="1:11" ht="15.75" x14ac:dyDescent="0.25">
      <c r="A6" s="74" t="s">
        <v>3576</v>
      </c>
      <c r="B6" s="81">
        <v>2014</v>
      </c>
      <c r="C6" s="81">
        <f t="shared" si="0"/>
        <v>2024</v>
      </c>
      <c r="D6" s="81">
        <f>C6-DATA!A6</f>
        <v>4</v>
      </c>
      <c r="E6" s="75">
        <v>41821</v>
      </c>
      <c r="F6" s="75">
        <v>41821</v>
      </c>
      <c r="G6" s="75">
        <v>45474</v>
      </c>
      <c r="H6" s="76" t="s">
        <v>3577</v>
      </c>
      <c r="I6" s="76" t="s">
        <v>3578</v>
      </c>
      <c r="J6" s="77" t="s">
        <v>3579</v>
      </c>
      <c r="K6" s="31"/>
    </row>
    <row r="7" spans="1:11" ht="15.75" x14ac:dyDescent="0.25">
      <c r="A7" s="74" t="s">
        <v>3580</v>
      </c>
      <c r="B7" s="81">
        <v>2017</v>
      </c>
      <c r="C7" s="81">
        <f t="shared" si="0"/>
        <v>2027</v>
      </c>
      <c r="D7" s="81">
        <f>C7-DATA!A7</f>
        <v>7</v>
      </c>
      <c r="E7" s="75">
        <v>42826</v>
      </c>
      <c r="F7" s="75">
        <v>42826</v>
      </c>
      <c r="G7" s="75">
        <v>46478</v>
      </c>
      <c r="H7" s="76" t="s">
        <v>3581</v>
      </c>
      <c r="I7" s="76" t="s">
        <v>3582</v>
      </c>
      <c r="J7" s="77" t="s">
        <v>3583</v>
      </c>
      <c r="K7" s="31"/>
    </row>
    <row r="8" spans="1:11" ht="15.75" x14ac:dyDescent="0.25">
      <c r="A8" s="74" t="s">
        <v>3584</v>
      </c>
      <c r="B8" s="81">
        <v>2014</v>
      </c>
      <c r="C8" s="81">
        <f t="shared" si="0"/>
        <v>2024</v>
      </c>
      <c r="D8" s="81">
        <f>C8-DATA!A8</f>
        <v>4</v>
      </c>
      <c r="E8" s="75">
        <v>41821</v>
      </c>
      <c r="F8" s="75">
        <v>41821</v>
      </c>
      <c r="G8" s="75">
        <v>45474</v>
      </c>
      <c r="H8" s="76" t="s">
        <v>3585</v>
      </c>
      <c r="I8" s="76" t="s">
        <v>3586</v>
      </c>
      <c r="J8" s="77" t="s">
        <v>3587</v>
      </c>
      <c r="K8" s="31"/>
    </row>
    <row r="9" spans="1:11" ht="15.75" x14ac:dyDescent="0.25">
      <c r="A9" s="74" t="s">
        <v>3588</v>
      </c>
      <c r="B9" s="81">
        <v>2014</v>
      </c>
      <c r="C9" s="81">
        <f t="shared" si="0"/>
        <v>2024</v>
      </c>
      <c r="D9" s="81">
        <f>C9-DATA!A9</f>
        <v>4</v>
      </c>
      <c r="E9" s="75">
        <v>41821</v>
      </c>
      <c r="F9" s="75">
        <v>41821</v>
      </c>
      <c r="G9" s="75">
        <v>45474</v>
      </c>
      <c r="H9" s="76" t="s">
        <v>3589</v>
      </c>
      <c r="I9" s="76" t="s">
        <v>3590</v>
      </c>
      <c r="J9" s="77" t="s">
        <v>3591</v>
      </c>
      <c r="K9" s="31"/>
    </row>
    <row r="10" spans="1:11" ht="15.75" x14ac:dyDescent="0.25">
      <c r="A10" s="74" t="s">
        <v>3592</v>
      </c>
      <c r="B10" s="81">
        <v>2014</v>
      </c>
      <c r="C10" s="81">
        <f t="shared" si="0"/>
        <v>2024</v>
      </c>
      <c r="D10" s="81">
        <f>C10-DATA!A10</f>
        <v>4</v>
      </c>
      <c r="E10" s="75">
        <v>41821</v>
      </c>
      <c r="F10" s="75">
        <v>41821</v>
      </c>
      <c r="G10" s="75">
        <v>45474</v>
      </c>
      <c r="H10" s="76" t="s">
        <v>3593</v>
      </c>
      <c r="I10" s="76" t="s">
        <v>3594</v>
      </c>
      <c r="J10" s="77" t="s">
        <v>3595</v>
      </c>
      <c r="K10" s="31"/>
    </row>
    <row r="11" spans="1:11" ht="15.75" x14ac:dyDescent="0.25">
      <c r="A11" s="74" t="s">
        <v>3596</v>
      </c>
      <c r="B11" s="81">
        <v>2019</v>
      </c>
      <c r="C11" s="81">
        <f t="shared" si="0"/>
        <v>2029</v>
      </c>
      <c r="D11" s="81">
        <f>C11-DATA!A11</f>
        <v>9</v>
      </c>
      <c r="E11" s="75">
        <v>39387</v>
      </c>
      <c r="F11" s="75">
        <v>39387</v>
      </c>
      <c r="G11" s="75">
        <v>43040</v>
      </c>
      <c r="H11" s="76" t="s">
        <v>3597</v>
      </c>
      <c r="I11" s="76" t="s">
        <v>3598</v>
      </c>
      <c r="J11" s="77" t="s">
        <v>3599</v>
      </c>
      <c r="K11" s="39">
        <v>52233108</v>
      </c>
    </row>
    <row r="12" spans="1:11" ht="15.75" x14ac:dyDescent="0.25">
      <c r="A12" s="74" t="s">
        <v>3600</v>
      </c>
      <c r="B12" s="81">
        <v>2014</v>
      </c>
      <c r="C12" s="81">
        <f t="shared" si="0"/>
        <v>2024</v>
      </c>
      <c r="D12" s="81">
        <f>C12-DATA!A12</f>
        <v>4</v>
      </c>
      <c r="E12" s="75">
        <v>41821</v>
      </c>
      <c r="F12" s="75">
        <v>41821</v>
      </c>
      <c r="G12" s="75">
        <v>45474</v>
      </c>
      <c r="H12" s="76" t="s">
        <v>3601</v>
      </c>
      <c r="I12" s="76" t="s">
        <v>3602</v>
      </c>
      <c r="J12" s="77" t="s">
        <v>3603</v>
      </c>
      <c r="K12" s="31"/>
    </row>
    <row r="13" spans="1:11" ht="15.75" x14ac:dyDescent="0.25">
      <c r="A13" s="74" t="s">
        <v>3604</v>
      </c>
      <c r="B13" s="81">
        <v>2017</v>
      </c>
      <c r="C13" s="81">
        <f t="shared" si="0"/>
        <v>2027</v>
      </c>
      <c r="D13" s="81">
        <f>C13-DATA!A13</f>
        <v>7</v>
      </c>
      <c r="E13" s="75">
        <v>42826</v>
      </c>
      <c r="F13" s="75">
        <v>42826</v>
      </c>
      <c r="G13" s="75">
        <v>46478</v>
      </c>
      <c r="H13" s="76" t="s">
        <v>3605</v>
      </c>
      <c r="I13" s="76" t="s">
        <v>3606</v>
      </c>
      <c r="J13" s="77" t="s">
        <v>3607</v>
      </c>
      <c r="K13" s="31"/>
    </row>
    <row r="14" spans="1:11" ht="15.75" x14ac:dyDescent="0.25">
      <c r="A14" s="74" t="s">
        <v>3608</v>
      </c>
      <c r="B14" s="81">
        <v>2011</v>
      </c>
      <c r="C14" s="81">
        <f t="shared" si="0"/>
        <v>2021</v>
      </c>
      <c r="D14" s="81">
        <f>C14-DATA!A14</f>
        <v>1</v>
      </c>
      <c r="E14" s="75">
        <v>40603</v>
      </c>
      <c r="F14" s="75">
        <v>40603</v>
      </c>
      <c r="G14" s="75">
        <v>44256</v>
      </c>
      <c r="H14" s="76" t="s">
        <v>3609</v>
      </c>
      <c r="I14" s="76" t="s">
        <v>3610</v>
      </c>
      <c r="J14" s="77" t="s">
        <v>3611</v>
      </c>
      <c r="K14" s="31"/>
    </row>
    <row r="15" spans="1:11" ht="15.75" x14ac:dyDescent="0.25">
      <c r="A15" s="74" t="s">
        <v>3612</v>
      </c>
      <c r="B15" s="81">
        <v>2014</v>
      </c>
      <c r="C15" s="81">
        <f t="shared" si="0"/>
        <v>2024</v>
      </c>
      <c r="D15" s="81">
        <f>C15-DATA!A15</f>
        <v>4</v>
      </c>
      <c r="E15" s="75">
        <v>41821</v>
      </c>
      <c r="F15" s="75">
        <v>41821</v>
      </c>
      <c r="G15" s="75">
        <v>45474</v>
      </c>
      <c r="H15" s="76" t="s">
        <v>3613</v>
      </c>
      <c r="I15" s="76" t="s">
        <v>3614</v>
      </c>
      <c r="J15" s="77" t="s">
        <v>3615</v>
      </c>
      <c r="K15" s="31"/>
    </row>
    <row r="16" spans="1:11" ht="15.75" x14ac:dyDescent="0.25">
      <c r="A16" s="74" t="s">
        <v>3616</v>
      </c>
      <c r="B16" s="81">
        <v>2014</v>
      </c>
      <c r="C16" s="81">
        <f t="shared" si="0"/>
        <v>2024</v>
      </c>
      <c r="D16" s="81">
        <f>C16-DATA!A16</f>
        <v>4</v>
      </c>
      <c r="E16" s="75">
        <v>41821</v>
      </c>
      <c r="F16" s="75">
        <v>41821</v>
      </c>
      <c r="G16" s="75">
        <v>45474</v>
      </c>
      <c r="H16" s="76" t="s">
        <v>3617</v>
      </c>
      <c r="I16" s="76" t="s">
        <v>3618</v>
      </c>
      <c r="J16" s="77" t="s">
        <v>3619</v>
      </c>
      <c r="K16" s="31"/>
    </row>
    <row r="17" spans="1:11" ht="15.75" x14ac:dyDescent="0.25">
      <c r="A17" s="74" t="s">
        <v>3620</v>
      </c>
      <c r="B17" s="81">
        <v>2014</v>
      </c>
      <c r="C17" s="81">
        <f t="shared" si="0"/>
        <v>2024</v>
      </c>
      <c r="D17" s="81">
        <f>C17-DATA!A17</f>
        <v>4</v>
      </c>
      <c r="E17" s="75">
        <v>41821</v>
      </c>
      <c r="F17" s="75">
        <v>41821</v>
      </c>
      <c r="G17" s="75">
        <v>45474</v>
      </c>
      <c r="H17" s="76" t="s">
        <v>3621</v>
      </c>
      <c r="I17" s="76" t="s">
        <v>3622</v>
      </c>
      <c r="J17" s="77" t="s">
        <v>3623</v>
      </c>
      <c r="K17" s="31"/>
    </row>
    <row r="18" spans="1:11" ht="15.75" x14ac:dyDescent="0.25">
      <c r="A18" s="74" t="s">
        <v>3624</v>
      </c>
      <c r="B18" s="81">
        <v>2013</v>
      </c>
      <c r="C18" s="81">
        <f t="shared" si="0"/>
        <v>2023</v>
      </c>
      <c r="D18" s="81">
        <f>C18-DATA!A18</f>
        <v>3</v>
      </c>
      <c r="E18" s="75">
        <v>41579</v>
      </c>
      <c r="F18" s="75">
        <v>41579</v>
      </c>
      <c r="G18" s="75">
        <v>45231</v>
      </c>
      <c r="H18" s="76" t="s">
        <v>3625</v>
      </c>
      <c r="I18" s="76" t="s">
        <v>3626</v>
      </c>
      <c r="J18" s="77" t="s">
        <v>3627</v>
      </c>
      <c r="K18" s="31"/>
    </row>
    <row r="19" spans="1:11" ht="15.75" x14ac:dyDescent="0.25">
      <c r="A19" s="74" t="s">
        <v>3628</v>
      </c>
      <c r="B19" s="81">
        <v>2014</v>
      </c>
      <c r="C19" s="81">
        <f t="shared" si="0"/>
        <v>2024</v>
      </c>
      <c r="D19" s="81">
        <f>C19-DATA!A19</f>
        <v>4</v>
      </c>
      <c r="E19" s="75">
        <v>41821</v>
      </c>
      <c r="F19" s="75">
        <v>41821</v>
      </c>
      <c r="G19" s="75">
        <v>45474</v>
      </c>
      <c r="H19" s="76" t="s">
        <v>3629</v>
      </c>
      <c r="I19" s="76" t="s">
        <v>3630</v>
      </c>
      <c r="J19" s="77" t="s">
        <v>3631</v>
      </c>
      <c r="K19" s="31"/>
    </row>
    <row r="20" spans="1:11" ht="15.75" x14ac:dyDescent="0.25">
      <c r="A20" s="74" t="s">
        <v>964</v>
      </c>
      <c r="B20" s="81">
        <v>2019</v>
      </c>
      <c r="C20" s="81">
        <f t="shared" si="0"/>
        <v>2029</v>
      </c>
      <c r="D20" s="81">
        <f>C20-DATA!A20</f>
        <v>9</v>
      </c>
      <c r="E20" s="75">
        <v>39508</v>
      </c>
      <c r="F20" s="75">
        <v>39508</v>
      </c>
      <c r="G20" s="75">
        <v>43160</v>
      </c>
      <c r="H20" s="76" t="s">
        <v>965</v>
      </c>
      <c r="I20" s="76" t="s">
        <v>966</v>
      </c>
      <c r="J20" s="77" t="s">
        <v>967</v>
      </c>
      <c r="K20" s="39">
        <v>52233103</v>
      </c>
    </row>
    <row r="21" spans="1:11" ht="15.75" x14ac:dyDescent="0.25">
      <c r="A21" s="78">
        <v>1828368</v>
      </c>
      <c r="B21" s="81">
        <v>2019</v>
      </c>
      <c r="C21" s="81">
        <f t="shared" si="0"/>
        <v>2029</v>
      </c>
      <c r="D21" s="81">
        <f>C21-DATA!A21</f>
        <v>9</v>
      </c>
      <c r="E21" s="79">
        <v>39508</v>
      </c>
      <c r="F21" s="79">
        <v>39508</v>
      </c>
      <c r="G21" s="79">
        <v>43160</v>
      </c>
      <c r="H21" s="78" t="s">
        <v>980</v>
      </c>
      <c r="I21" s="78" t="s">
        <v>981</v>
      </c>
      <c r="J21" s="80" t="s">
        <v>982</v>
      </c>
      <c r="K21" s="39">
        <v>52233086</v>
      </c>
    </row>
    <row r="22" spans="1:11" ht="15.75" x14ac:dyDescent="0.25">
      <c r="A22" s="74" t="s">
        <v>3632</v>
      </c>
      <c r="B22" s="81">
        <v>2016</v>
      </c>
      <c r="C22" s="81">
        <f t="shared" si="0"/>
        <v>2026</v>
      </c>
      <c r="D22" s="81">
        <f>C22-DATA!A22</f>
        <v>6</v>
      </c>
      <c r="E22" s="75">
        <v>42537</v>
      </c>
      <c r="F22" s="75">
        <v>42522</v>
      </c>
      <c r="G22" s="75">
        <v>46174</v>
      </c>
      <c r="H22" s="76" t="s">
        <v>3633</v>
      </c>
      <c r="I22" s="76" t="s">
        <v>3634</v>
      </c>
      <c r="J22" s="77" t="s">
        <v>3635</v>
      </c>
      <c r="K22" s="31"/>
    </row>
    <row r="23" spans="1:11" ht="15.75" x14ac:dyDescent="0.25">
      <c r="A23" s="74" t="s">
        <v>3636</v>
      </c>
      <c r="B23" s="81">
        <v>2014</v>
      </c>
      <c r="C23" s="81">
        <f t="shared" si="0"/>
        <v>2024</v>
      </c>
      <c r="D23" s="81">
        <f>C23-DATA!A23</f>
        <v>4</v>
      </c>
      <c r="E23" s="75">
        <v>41821</v>
      </c>
      <c r="F23" s="75">
        <v>41821</v>
      </c>
      <c r="G23" s="75">
        <v>45474</v>
      </c>
      <c r="H23" s="76" t="s">
        <v>3637</v>
      </c>
      <c r="I23" s="76" t="s">
        <v>3638</v>
      </c>
      <c r="J23" s="77" t="s">
        <v>3639</v>
      </c>
      <c r="K23" s="31"/>
    </row>
    <row r="24" spans="1:11" ht="15.75" x14ac:dyDescent="0.25">
      <c r="A24" s="74" t="s">
        <v>3640</v>
      </c>
      <c r="B24" s="81">
        <v>2015</v>
      </c>
      <c r="C24" s="81">
        <f t="shared" si="0"/>
        <v>2025</v>
      </c>
      <c r="D24" s="81">
        <f>C24-DATA!A24</f>
        <v>5</v>
      </c>
      <c r="E24" s="75">
        <v>42278</v>
      </c>
      <c r="F24" s="75">
        <v>42278</v>
      </c>
      <c r="G24" s="75">
        <v>45931</v>
      </c>
      <c r="H24" s="76" t="s">
        <v>3641</v>
      </c>
      <c r="I24" s="76" t="s">
        <v>3642</v>
      </c>
      <c r="J24" s="77" t="s">
        <v>3643</v>
      </c>
      <c r="K24" s="31"/>
    </row>
    <row r="25" spans="1:11" ht="15.75" x14ac:dyDescent="0.25">
      <c r="A25" s="74" t="s">
        <v>3644</v>
      </c>
      <c r="B25" s="81">
        <v>2012</v>
      </c>
      <c r="C25" s="81">
        <f t="shared" si="0"/>
        <v>2022</v>
      </c>
      <c r="D25" s="81">
        <f>C25-DATA!A25</f>
        <v>2</v>
      </c>
      <c r="E25" s="75">
        <v>41183</v>
      </c>
      <c r="F25" s="75">
        <v>41183</v>
      </c>
      <c r="G25" s="75">
        <v>44835</v>
      </c>
      <c r="H25" s="76" t="s">
        <v>3645</v>
      </c>
      <c r="I25" s="76" t="s">
        <v>3646</v>
      </c>
      <c r="J25" s="77" t="s">
        <v>3647</v>
      </c>
      <c r="K25" s="31"/>
    </row>
    <row r="26" spans="1:11" ht="15.75" x14ac:dyDescent="0.25">
      <c r="A26" s="74" t="s">
        <v>3648</v>
      </c>
      <c r="B26" s="81">
        <v>2017</v>
      </c>
      <c r="C26" s="81">
        <f t="shared" si="0"/>
        <v>2027</v>
      </c>
      <c r="D26" s="81">
        <f>C26-DATA!A26</f>
        <v>7</v>
      </c>
      <c r="E26" s="75">
        <v>42826</v>
      </c>
      <c r="F26" s="75">
        <v>42826</v>
      </c>
      <c r="G26" s="75">
        <v>46478</v>
      </c>
      <c r="H26" s="76" t="s">
        <v>3649</v>
      </c>
      <c r="I26" s="76" t="s">
        <v>3650</v>
      </c>
      <c r="J26" s="77" t="s">
        <v>3651</v>
      </c>
      <c r="K26" s="31"/>
    </row>
    <row r="27" spans="1:11" ht="15.75" x14ac:dyDescent="0.25">
      <c r="A27" s="74" t="s">
        <v>3652</v>
      </c>
      <c r="B27" s="81">
        <v>2012</v>
      </c>
      <c r="C27" s="81">
        <f t="shared" si="0"/>
        <v>2022</v>
      </c>
      <c r="D27" s="81">
        <f>C27-DATA!A27</f>
        <v>2</v>
      </c>
      <c r="E27" s="75">
        <v>40909</v>
      </c>
      <c r="F27" s="75">
        <v>40909</v>
      </c>
      <c r="G27" s="75">
        <v>44562</v>
      </c>
      <c r="H27" s="76" t="s">
        <v>3653</v>
      </c>
      <c r="I27" s="77" t="s">
        <v>3654</v>
      </c>
      <c r="J27" s="77" t="s">
        <v>3655</v>
      </c>
      <c r="K27" s="31"/>
    </row>
    <row r="28" spans="1:11" ht="15.75" x14ac:dyDescent="0.25">
      <c r="A28" s="74" t="s">
        <v>3656</v>
      </c>
      <c r="B28" s="81">
        <v>2014</v>
      </c>
      <c r="C28" s="81">
        <f t="shared" si="0"/>
        <v>2024</v>
      </c>
      <c r="D28" s="81">
        <f>C28-DATA!A28</f>
        <v>4</v>
      </c>
      <c r="E28" s="75">
        <v>41640</v>
      </c>
      <c r="F28" s="75">
        <v>41640</v>
      </c>
      <c r="G28" s="75">
        <v>45292</v>
      </c>
      <c r="H28" s="76" t="s">
        <v>3657</v>
      </c>
      <c r="I28" s="76" t="s">
        <v>3658</v>
      </c>
      <c r="J28" s="77" t="s">
        <v>3659</v>
      </c>
      <c r="K28" s="31"/>
    </row>
    <row r="29" spans="1:11" ht="15.75" x14ac:dyDescent="0.25">
      <c r="A29" s="74" t="s">
        <v>3660</v>
      </c>
      <c r="B29" s="81">
        <v>2012</v>
      </c>
      <c r="C29" s="81">
        <f t="shared" si="0"/>
        <v>2022</v>
      </c>
      <c r="D29" s="81">
        <f>C29-DATA!A29</f>
        <v>2</v>
      </c>
      <c r="E29" s="75">
        <v>41000</v>
      </c>
      <c r="F29" s="75">
        <v>41000</v>
      </c>
      <c r="G29" s="75">
        <v>44652</v>
      </c>
      <c r="H29" s="76" t="s">
        <v>3661</v>
      </c>
      <c r="I29" s="76" t="s">
        <v>3662</v>
      </c>
      <c r="J29" s="77" t="s">
        <v>3663</v>
      </c>
      <c r="K29" s="31"/>
    </row>
    <row r="30" spans="1:11" ht="15.75" x14ac:dyDescent="0.25">
      <c r="A30" s="74" t="s">
        <v>3664</v>
      </c>
      <c r="B30" s="81">
        <v>2017</v>
      </c>
      <c r="C30" s="81">
        <f t="shared" si="0"/>
        <v>2027</v>
      </c>
      <c r="D30" s="81">
        <f>C30-DATA!A30</f>
        <v>7</v>
      </c>
      <c r="E30" s="75">
        <v>42933</v>
      </c>
      <c r="F30" s="75">
        <v>42933</v>
      </c>
      <c r="G30" s="75">
        <v>46569</v>
      </c>
      <c r="H30" s="76" t="s">
        <v>3665</v>
      </c>
      <c r="I30" s="76" t="s">
        <v>3666</v>
      </c>
      <c r="J30" s="77" t="s">
        <v>3667</v>
      </c>
      <c r="K30" s="31"/>
    </row>
    <row r="31" spans="1:11" ht="15.75" x14ac:dyDescent="0.25">
      <c r="A31" s="74" t="s">
        <v>224</v>
      </c>
      <c r="B31" s="81">
        <v>2019</v>
      </c>
      <c r="C31" s="81">
        <f t="shared" si="0"/>
        <v>2029</v>
      </c>
      <c r="D31" s="81">
        <f>C31-DATA!A31</f>
        <v>9</v>
      </c>
      <c r="E31" s="75">
        <v>38991</v>
      </c>
      <c r="F31" s="75">
        <v>38991</v>
      </c>
      <c r="G31" s="75">
        <v>42644</v>
      </c>
      <c r="H31" s="76" t="s">
        <v>225</v>
      </c>
      <c r="I31" s="76" t="s">
        <v>226</v>
      </c>
      <c r="J31" s="77" t="s">
        <v>227</v>
      </c>
      <c r="K31" s="39">
        <v>52233102</v>
      </c>
    </row>
    <row r="32" spans="1:11" ht="15.75" x14ac:dyDescent="0.25">
      <c r="A32" s="78">
        <v>49214312</v>
      </c>
      <c r="B32" s="82">
        <v>2017</v>
      </c>
      <c r="C32" s="81">
        <f t="shared" si="0"/>
        <v>2027</v>
      </c>
      <c r="D32" s="81">
        <f>C32-DATA!A32</f>
        <v>7</v>
      </c>
      <c r="E32" s="79">
        <v>42856</v>
      </c>
      <c r="F32" s="79">
        <v>42856</v>
      </c>
      <c r="G32" s="79">
        <v>46508</v>
      </c>
      <c r="H32" s="78" t="s">
        <v>3668</v>
      </c>
      <c r="I32" s="78" t="s">
        <v>3669</v>
      </c>
      <c r="J32" s="80" t="s">
        <v>3670</v>
      </c>
      <c r="K32" s="31"/>
    </row>
    <row r="33" spans="1:11" ht="15.75" x14ac:dyDescent="0.25">
      <c r="A33" s="74" t="s">
        <v>3671</v>
      </c>
      <c r="B33" s="81">
        <v>2012</v>
      </c>
      <c r="C33" s="81">
        <f t="shared" si="0"/>
        <v>2022</v>
      </c>
      <c r="D33" s="81">
        <f>C33-DATA!A33</f>
        <v>2</v>
      </c>
      <c r="E33" s="75">
        <v>41000</v>
      </c>
      <c r="F33" s="75">
        <v>41000</v>
      </c>
      <c r="G33" s="75">
        <v>44652</v>
      </c>
      <c r="H33" s="76" t="s">
        <v>3672</v>
      </c>
      <c r="I33" s="76" t="s">
        <v>3673</v>
      </c>
      <c r="J33" s="77" t="s">
        <v>3674</v>
      </c>
      <c r="K33" s="31"/>
    </row>
    <row r="34" spans="1:11" ht="15.75" x14ac:dyDescent="0.25">
      <c r="A34" s="74" t="s">
        <v>3675</v>
      </c>
      <c r="B34" s="81">
        <v>2011</v>
      </c>
      <c r="C34" s="81">
        <f t="shared" si="0"/>
        <v>2021</v>
      </c>
      <c r="D34" s="81">
        <f>C34-DATA!A34</f>
        <v>1</v>
      </c>
      <c r="E34" s="75">
        <v>40848</v>
      </c>
      <c r="F34" s="75">
        <v>40848</v>
      </c>
      <c r="G34" s="75">
        <v>44501</v>
      </c>
      <c r="H34" s="76" t="s">
        <v>3676</v>
      </c>
      <c r="I34" s="76"/>
      <c r="J34" s="77" t="s">
        <v>3677</v>
      </c>
      <c r="K34" s="31"/>
    </row>
    <row r="35" spans="1:11" ht="15.75" x14ac:dyDescent="0.25">
      <c r="A35" s="74" t="s">
        <v>3678</v>
      </c>
      <c r="B35" s="81">
        <v>2016</v>
      </c>
      <c r="C35" s="81">
        <f t="shared" si="0"/>
        <v>2026</v>
      </c>
      <c r="D35" s="81">
        <f>C35-DATA!A35</f>
        <v>6</v>
      </c>
      <c r="E35" s="75">
        <v>42461</v>
      </c>
      <c r="F35" s="75">
        <v>42461</v>
      </c>
      <c r="G35" s="75">
        <v>46113</v>
      </c>
      <c r="H35" s="76" t="s">
        <v>3679</v>
      </c>
      <c r="I35" s="76" t="s">
        <v>3680</v>
      </c>
      <c r="J35" s="77" t="s">
        <v>3681</v>
      </c>
      <c r="K35" s="31"/>
    </row>
    <row r="36" spans="1:11" ht="15.75" x14ac:dyDescent="0.25">
      <c r="A36" s="74" t="s">
        <v>3682</v>
      </c>
      <c r="B36" s="81">
        <v>2014</v>
      </c>
      <c r="C36" s="81">
        <f t="shared" si="0"/>
        <v>2024</v>
      </c>
      <c r="D36" s="81">
        <f>C36-DATA!A36</f>
        <v>4</v>
      </c>
      <c r="E36" s="75">
        <v>41730</v>
      </c>
      <c r="F36" s="75">
        <v>41730</v>
      </c>
      <c r="G36" s="75">
        <v>45383</v>
      </c>
      <c r="H36" s="76" t="s">
        <v>3683</v>
      </c>
      <c r="I36" s="76" t="s">
        <v>3684</v>
      </c>
      <c r="J36" s="77" t="s">
        <v>3685</v>
      </c>
      <c r="K36" s="31"/>
    </row>
    <row r="37" spans="1:11" ht="15.75" x14ac:dyDescent="0.25">
      <c r="A37" s="74" t="s">
        <v>1107</v>
      </c>
      <c r="B37" s="81">
        <v>2019</v>
      </c>
      <c r="C37" s="81">
        <f t="shared" si="0"/>
        <v>2029</v>
      </c>
      <c r="D37" s="81">
        <f>C37-DATA!A37</f>
        <v>9</v>
      </c>
      <c r="E37" s="75">
        <v>39600</v>
      </c>
      <c r="F37" s="75">
        <v>39600</v>
      </c>
      <c r="G37" s="75">
        <v>43252</v>
      </c>
      <c r="H37" s="76" t="s">
        <v>1108</v>
      </c>
      <c r="I37" s="76" t="s">
        <v>1109</v>
      </c>
      <c r="J37" s="77" t="s">
        <v>1110</v>
      </c>
      <c r="K37" s="39">
        <v>52233099</v>
      </c>
    </row>
    <row r="38" spans="1:11" ht="15.75" x14ac:dyDescent="0.25">
      <c r="A38" s="74" t="s">
        <v>3686</v>
      </c>
      <c r="B38" s="81">
        <v>2015</v>
      </c>
      <c r="C38" s="81">
        <f t="shared" si="0"/>
        <v>2025</v>
      </c>
      <c r="D38" s="81">
        <f>C38-DATA!A38</f>
        <v>5</v>
      </c>
      <c r="E38" s="75">
        <v>42013</v>
      </c>
      <c r="F38" s="75">
        <v>42005</v>
      </c>
      <c r="G38" s="75">
        <v>45658</v>
      </c>
      <c r="H38" s="76"/>
      <c r="I38" s="76" t="s">
        <v>3687</v>
      </c>
      <c r="J38" s="77" t="s">
        <v>3688</v>
      </c>
      <c r="K38" s="31" t="s">
        <v>2002</v>
      </c>
    </row>
    <row r="39" spans="1:11" ht="15.75" x14ac:dyDescent="0.25">
      <c r="A39" s="74" t="s">
        <v>3689</v>
      </c>
      <c r="B39" s="81">
        <v>2014</v>
      </c>
      <c r="C39" s="81">
        <f t="shared" si="0"/>
        <v>2024</v>
      </c>
      <c r="D39" s="81">
        <f>C39-DATA!A39</f>
        <v>4</v>
      </c>
      <c r="E39" s="75">
        <v>41760</v>
      </c>
      <c r="F39" s="75">
        <v>41760</v>
      </c>
      <c r="G39" s="75">
        <v>45413</v>
      </c>
      <c r="H39" s="76" t="s">
        <v>3690</v>
      </c>
      <c r="I39" s="76" t="s">
        <v>3691</v>
      </c>
      <c r="J39" s="77" t="s">
        <v>3692</v>
      </c>
      <c r="K39" s="31"/>
    </row>
    <row r="40" spans="1:11" ht="15.75" x14ac:dyDescent="0.25">
      <c r="A40" s="74" t="s">
        <v>3693</v>
      </c>
      <c r="B40" s="81">
        <v>2014</v>
      </c>
      <c r="C40" s="81">
        <f t="shared" si="0"/>
        <v>2024</v>
      </c>
      <c r="D40" s="81">
        <f>C40-DATA!A40</f>
        <v>4</v>
      </c>
      <c r="E40" s="75">
        <v>41760</v>
      </c>
      <c r="F40" s="75">
        <v>41760</v>
      </c>
      <c r="G40" s="75">
        <v>45413</v>
      </c>
      <c r="H40" s="76" t="s">
        <v>3694</v>
      </c>
      <c r="I40" s="76" t="s">
        <v>3695</v>
      </c>
      <c r="J40" s="77" t="s">
        <v>3696</v>
      </c>
      <c r="K40" s="31"/>
    </row>
    <row r="41" spans="1:11" ht="15.75" x14ac:dyDescent="0.25">
      <c r="A41" s="74" t="s">
        <v>3697</v>
      </c>
      <c r="B41" s="81">
        <v>2015</v>
      </c>
      <c r="C41" s="81">
        <f t="shared" si="0"/>
        <v>2025</v>
      </c>
      <c r="D41" s="81">
        <f>C41-DATA!A41</f>
        <v>5</v>
      </c>
      <c r="E41" s="75">
        <v>42361</v>
      </c>
      <c r="F41" s="75">
        <v>42339</v>
      </c>
      <c r="G41" s="75">
        <v>45992</v>
      </c>
      <c r="H41" s="76" t="s">
        <v>3698</v>
      </c>
      <c r="I41" s="76" t="s">
        <v>3699</v>
      </c>
      <c r="J41" s="77" t="s">
        <v>3700</v>
      </c>
      <c r="K41" s="31"/>
    </row>
    <row r="42" spans="1:11" ht="15.75" x14ac:dyDescent="0.25">
      <c r="A42" s="74" t="s">
        <v>3701</v>
      </c>
      <c r="B42" s="81">
        <v>2014</v>
      </c>
      <c r="C42" s="81">
        <f t="shared" si="0"/>
        <v>2024</v>
      </c>
      <c r="D42" s="81">
        <f>C42-DATA!A42</f>
        <v>4</v>
      </c>
      <c r="E42" s="75">
        <v>41791</v>
      </c>
      <c r="F42" s="75">
        <v>41791</v>
      </c>
      <c r="G42" s="75">
        <v>45444</v>
      </c>
      <c r="H42" s="76" t="s">
        <v>3702</v>
      </c>
      <c r="I42" s="76" t="s">
        <v>3703</v>
      </c>
      <c r="J42" s="77" t="s">
        <v>3704</v>
      </c>
      <c r="K42" s="31"/>
    </row>
    <row r="43" spans="1:11" ht="15.75" x14ac:dyDescent="0.25">
      <c r="A43" s="74" t="s">
        <v>292</v>
      </c>
      <c r="B43" s="81">
        <v>2019</v>
      </c>
      <c r="C43" s="81">
        <f t="shared" si="0"/>
        <v>2029</v>
      </c>
      <c r="D43" s="81">
        <f>C43-DATA!A43</f>
        <v>9</v>
      </c>
      <c r="E43" s="75">
        <v>39264</v>
      </c>
      <c r="F43" s="75">
        <v>39264</v>
      </c>
      <c r="G43" s="75">
        <v>42917</v>
      </c>
      <c r="H43" s="76" t="s">
        <v>293</v>
      </c>
      <c r="I43" s="76" t="s">
        <v>294</v>
      </c>
      <c r="J43" s="77" t="s">
        <v>295</v>
      </c>
      <c r="K43" s="39">
        <v>52233104</v>
      </c>
    </row>
    <row r="44" spans="1:11" ht="15.75" x14ac:dyDescent="0.25">
      <c r="A44" s="74" t="s">
        <v>3705</v>
      </c>
      <c r="B44" s="81">
        <v>2012</v>
      </c>
      <c r="C44" s="81">
        <f t="shared" si="0"/>
        <v>2022</v>
      </c>
      <c r="D44" s="81">
        <f>C44-DATA!A44</f>
        <v>2</v>
      </c>
      <c r="E44" s="75">
        <v>41000</v>
      </c>
      <c r="F44" s="75">
        <v>41000</v>
      </c>
      <c r="G44" s="75">
        <v>44652</v>
      </c>
      <c r="H44" s="76" t="s">
        <v>3706</v>
      </c>
      <c r="I44" s="76" t="s">
        <v>3707</v>
      </c>
      <c r="J44" s="77" t="s">
        <v>3708</v>
      </c>
      <c r="K44" s="31"/>
    </row>
    <row r="45" spans="1:11" ht="15.75" x14ac:dyDescent="0.25">
      <c r="A45" s="74" t="s">
        <v>3709</v>
      </c>
      <c r="B45" s="81">
        <v>2017</v>
      </c>
      <c r="C45" s="81">
        <f t="shared" si="0"/>
        <v>2027</v>
      </c>
      <c r="D45" s="81">
        <f>C45-DATA!A45</f>
        <v>7</v>
      </c>
      <c r="E45" s="75">
        <v>42979</v>
      </c>
      <c r="F45" s="75">
        <v>42979</v>
      </c>
      <c r="G45" s="75">
        <v>46631</v>
      </c>
      <c r="H45" s="76" t="s">
        <v>3710</v>
      </c>
      <c r="I45" s="76" t="s">
        <v>3711</v>
      </c>
      <c r="J45" s="77" t="s">
        <v>3712</v>
      </c>
      <c r="K45" s="31"/>
    </row>
    <row r="46" spans="1:11" ht="15.75" x14ac:dyDescent="0.25">
      <c r="A46" s="74" t="s">
        <v>3713</v>
      </c>
      <c r="B46" s="81">
        <v>2015</v>
      </c>
      <c r="C46" s="81">
        <f t="shared" si="0"/>
        <v>2025</v>
      </c>
      <c r="D46" s="81">
        <f>C46-DATA!A46</f>
        <v>5</v>
      </c>
      <c r="E46" s="75">
        <v>42230</v>
      </c>
      <c r="F46" s="75">
        <v>42217</v>
      </c>
      <c r="G46" s="75">
        <v>45870</v>
      </c>
      <c r="H46" s="76" t="s">
        <v>3714</v>
      </c>
      <c r="I46" s="76" t="s">
        <v>3715</v>
      </c>
      <c r="J46" s="77" t="s">
        <v>3716</v>
      </c>
      <c r="K46" s="31"/>
    </row>
    <row r="47" spans="1:11" ht="15.75" x14ac:dyDescent="0.25">
      <c r="A47" s="74" t="s">
        <v>3717</v>
      </c>
      <c r="B47" s="81">
        <v>2012</v>
      </c>
      <c r="C47" s="81">
        <f t="shared" si="0"/>
        <v>2022</v>
      </c>
      <c r="D47" s="81">
        <f>C47-DATA!A47</f>
        <v>2</v>
      </c>
      <c r="E47" s="75">
        <v>40909</v>
      </c>
      <c r="F47" s="75">
        <v>40909</v>
      </c>
      <c r="G47" s="75">
        <v>44562</v>
      </c>
      <c r="H47" s="76" t="s">
        <v>3718</v>
      </c>
      <c r="I47" s="76" t="s">
        <v>3719</v>
      </c>
      <c r="J47" s="77" t="s">
        <v>3720</v>
      </c>
      <c r="K47" s="31"/>
    </row>
    <row r="48" spans="1:11" ht="15.75" x14ac:dyDescent="0.25">
      <c r="A48" s="74" t="s">
        <v>3721</v>
      </c>
      <c r="B48" s="81">
        <v>2017</v>
      </c>
      <c r="C48" s="81">
        <f t="shared" si="0"/>
        <v>2027</v>
      </c>
      <c r="D48" s="81">
        <f>C48-DATA!A48</f>
        <v>7</v>
      </c>
      <c r="E48" s="75">
        <v>42979</v>
      </c>
      <c r="F48" s="75">
        <v>42979</v>
      </c>
      <c r="G48" s="75">
        <v>46631</v>
      </c>
      <c r="H48" s="76" t="s">
        <v>3722</v>
      </c>
      <c r="I48" s="76" t="s">
        <v>3723</v>
      </c>
      <c r="J48" s="77" t="s">
        <v>3724</v>
      </c>
      <c r="K48" s="31"/>
    </row>
    <row r="49" spans="1:11" ht="15.75" x14ac:dyDescent="0.25">
      <c r="A49" s="74" t="s">
        <v>3725</v>
      </c>
      <c r="B49" s="81">
        <v>2014</v>
      </c>
      <c r="C49" s="81">
        <f t="shared" si="0"/>
        <v>2024</v>
      </c>
      <c r="D49" s="81">
        <f>C49-DATA!A49</f>
        <v>4</v>
      </c>
      <c r="E49" s="75">
        <v>41821</v>
      </c>
      <c r="F49" s="75">
        <v>41821</v>
      </c>
      <c r="G49" s="75">
        <v>45474</v>
      </c>
      <c r="H49" s="76" t="s">
        <v>3726</v>
      </c>
      <c r="I49" s="76" t="s">
        <v>3727</v>
      </c>
      <c r="J49" s="77" t="s">
        <v>3728</v>
      </c>
      <c r="K49" s="31"/>
    </row>
    <row r="50" spans="1:11" ht="15.75" x14ac:dyDescent="0.25">
      <c r="A50" s="74" t="s">
        <v>3729</v>
      </c>
      <c r="B50" s="81">
        <v>2016</v>
      </c>
      <c r="C50" s="81">
        <f t="shared" si="0"/>
        <v>2026</v>
      </c>
      <c r="D50" s="81">
        <f>C50-DATA!A50</f>
        <v>6</v>
      </c>
      <c r="E50" s="75">
        <v>42464</v>
      </c>
      <c r="F50" s="75">
        <v>42461</v>
      </c>
      <c r="G50" s="75">
        <v>46113</v>
      </c>
      <c r="H50" s="76" t="s">
        <v>3730</v>
      </c>
      <c r="I50" s="76" t="s">
        <v>294</v>
      </c>
      <c r="J50" s="77" t="s">
        <v>3731</v>
      </c>
      <c r="K50" s="31"/>
    </row>
    <row r="51" spans="1:11" ht="15.75" x14ac:dyDescent="0.25">
      <c r="A51" s="74" t="s">
        <v>228</v>
      </c>
      <c r="B51" s="81">
        <v>2019</v>
      </c>
      <c r="C51" s="81">
        <f t="shared" si="0"/>
        <v>2029</v>
      </c>
      <c r="D51" s="81">
        <f>C51-DATA!A51</f>
        <v>9</v>
      </c>
      <c r="E51" s="75">
        <v>38991</v>
      </c>
      <c r="F51" s="75">
        <v>38991</v>
      </c>
      <c r="G51" s="75">
        <v>42644</v>
      </c>
      <c r="H51" s="76" t="s">
        <v>229</v>
      </c>
      <c r="I51" s="76" t="s">
        <v>230</v>
      </c>
      <c r="J51" s="77" t="s">
        <v>231</v>
      </c>
      <c r="K51" s="39">
        <v>52199896</v>
      </c>
    </row>
    <row r="52" spans="1:11" ht="15.75" x14ac:dyDescent="0.25">
      <c r="A52" s="74" t="s">
        <v>3732</v>
      </c>
      <c r="B52" s="81">
        <v>2014</v>
      </c>
      <c r="C52" s="81">
        <f t="shared" si="0"/>
        <v>2024</v>
      </c>
      <c r="D52" s="81">
        <f>C52-DATA!A52</f>
        <v>4</v>
      </c>
      <c r="E52" s="75">
        <v>41760</v>
      </c>
      <c r="F52" s="75">
        <v>41760</v>
      </c>
      <c r="G52" s="75">
        <v>45413</v>
      </c>
      <c r="H52" s="76" t="s">
        <v>3733</v>
      </c>
      <c r="I52" s="76" t="s">
        <v>3734</v>
      </c>
      <c r="J52" s="77" t="s">
        <v>3735</v>
      </c>
      <c r="K52" s="31"/>
    </row>
    <row r="53" spans="1:11" ht="15.75" x14ac:dyDescent="0.25">
      <c r="A53" s="74" t="s">
        <v>3736</v>
      </c>
      <c r="B53" s="81">
        <v>2011</v>
      </c>
      <c r="C53" s="81">
        <f t="shared" si="0"/>
        <v>2021</v>
      </c>
      <c r="D53" s="81">
        <f>C53-DATA!A53</f>
        <v>1</v>
      </c>
      <c r="E53" s="75">
        <v>40848</v>
      </c>
      <c r="F53" s="75">
        <v>40848</v>
      </c>
      <c r="G53" s="75">
        <v>44501</v>
      </c>
      <c r="H53" s="76" t="s">
        <v>3303</v>
      </c>
      <c r="I53" s="76" t="s">
        <v>3737</v>
      </c>
      <c r="J53" s="77" t="s">
        <v>3738</v>
      </c>
      <c r="K53" s="31"/>
    </row>
    <row r="54" spans="1:11" ht="15.75" x14ac:dyDescent="0.25">
      <c r="A54" s="74" t="s">
        <v>1386</v>
      </c>
      <c r="B54" s="81">
        <v>2019</v>
      </c>
      <c r="C54" s="81">
        <f t="shared" si="0"/>
        <v>2029</v>
      </c>
      <c r="D54" s="81">
        <f>C54-DATA!A54</f>
        <v>9</v>
      </c>
      <c r="E54" s="75">
        <v>39692</v>
      </c>
      <c r="F54" s="75">
        <v>39692</v>
      </c>
      <c r="G54" s="75">
        <v>43344</v>
      </c>
      <c r="H54" s="76" t="s">
        <v>1387</v>
      </c>
      <c r="I54" s="76" t="s">
        <v>1388</v>
      </c>
      <c r="J54" s="77" t="s">
        <v>1389</v>
      </c>
      <c r="K54" s="57"/>
    </row>
    <row r="55" spans="1:11" ht="15.75" x14ac:dyDescent="0.25">
      <c r="A55" s="74" t="s">
        <v>3739</v>
      </c>
      <c r="B55" s="81">
        <v>2011</v>
      </c>
      <c r="C55" s="81">
        <f t="shared" si="0"/>
        <v>2021</v>
      </c>
      <c r="D55" s="81">
        <f>C55-DATA!A55</f>
        <v>1</v>
      </c>
      <c r="E55" s="75">
        <v>40664</v>
      </c>
      <c r="F55" s="75">
        <v>40664</v>
      </c>
      <c r="G55" s="75">
        <v>44317</v>
      </c>
      <c r="H55" s="76" t="s">
        <v>3740</v>
      </c>
      <c r="I55" s="76" t="s">
        <v>3741</v>
      </c>
      <c r="J55" s="77" t="s">
        <v>3742</v>
      </c>
      <c r="K55" s="31"/>
    </row>
    <row r="56" spans="1:11" ht="15.75" x14ac:dyDescent="0.25">
      <c r="A56" s="74" t="s">
        <v>1212</v>
      </c>
      <c r="B56" s="81">
        <v>2019</v>
      </c>
      <c r="C56" s="81">
        <f t="shared" si="0"/>
        <v>2029</v>
      </c>
      <c r="D56" s="81">
        <f>C56-DATA!A56</f>
        <v>9</v>
      </c>
      <c r="E56" s="75">
        <v>39630</v>
      </c>
      <c r="F56" s="75">
        <v>39630</v>
      </c>
      <c r="G56" s="75">
        <v>43282</v>
      </c>
      <c r="H56" s="76" t="s">
        <v>1213</v>
      </c>
      <c r="I56" s="76" t="s">
        <v>1214</v>
      </c>
      <c r="J56" s="77" t="s">
        <v>1215</v>
      </c>
      <c r="K56" s="39">
        <v>52233013</v>
      </c>
    </row>
    <row r="57" spans="1:11" ht="15.75" x14ac:dyDescent="0.25">
      <c r="A57" s="74" t="s">
        <v>1092</v>
      </c>
      <c r="B57" s="81">
        <v>2019</v>
      </c>
      <c r="C57" s="81">
        <f t="shared" si="0"/>
        <v>2029</v>
      </c>
      <c r="D57" s="81">
        <f>C57-DATA!A57</f>
        <v>9</v>
      </c>
      <c r="E57" s="75">
        <v>39600</v>
      </c>
      <c r="F57" s="75">
        <v>39600</v>
      </c>
      <c r="G57" s="75">
        <v>43252</v>
      </c>
      <c r="H57" s="76" t="s">
        <v>1093</v>
      </c>
      <c r="I57" s="76" t="s">
        <v>1094</v>
      </c>
      <c r="J57" s="77" t="s">
        <v>1095</v>
      </c>
      <c r="K57" s="39">
        <v>52233012</v>
      </c>
    </row>
    <row r="58" spans="1:11" ht="15.75" x14ac:dyDescent="0.25">
      <c r="A58" s="74" t="s">
        <v>3743</v>
      </c>
      <c r="B58" s="81">
        <v>2012</v>
      </c>
      <c r="C58" s="81">
        <f t="shared" si="0"/>
        <v>2022</v>
      </c>
      <c r="D58" s="81">
        <f>C58-DATA!A58</f>
        <v>2</v>
      </c>
      <c r="E58" s="75">
        <v>40969</v>
      </c>
      <c r="F58" s="75">
        <v>40969</v>
      </c>
      <c r="G58" s="75">
        <v>44621</v>
      </c>
      <c r="H58" s="76" t="s">
        <v>1344</v>
      </c>
      <c r="I58" s="76" t="s">
        <v>3744</v>
      </c>
      <c r="J58" s="77" t="s">
        <v>3745</v>
      </c>
      <c r="K58" s="31"/>
    </row>
    <row r="59" spans="1:11" ht="15.75" x14ac:dyDescent="0.25">
      <c r="A59" s="74" t="s">
        <v>3746</v>
      </c>
      <c r="B59" s="81">
        <v>2014</v>
      </c>
      <c r="C59" s="81">
        <f t="shared" si="0"/>
        <v>2024</v>
      </c>
      <c r="D59" s="81">
        <f>C59-DATA!A59</f>
        <v>4</v>
      </c>
      <c r="E59" s="75">
        <v>41821</v>
      </c>
      <c r="F59" s="75">
        <v>41821</v>
      </c>
      <c r="G59" s="75">
        <v>45474</v>
      </c>
      <c r="H59" s="76" t="s">
        <v>229</v>
      </c>
      <c r="I59" s="76" t="s">
        <v>3747</v>
      </c>
      <c r="J59" s="77" t="s">
        <v>3748</v>
      </c>
      <c r="K59" s="31"/>
    </row>
    <row r="60" spans="1:11" ht="15.75" x14ac:dyDescent="0.25">
      <c r="A60" s="74" t="s">
        <v>3749</v>
      </c>
      <c r="B60" s="81">
        <v>2016</v>
      </c>
      <c r="C60" s="81">
        <f t="shared" si="0"/>
        <v>2026</v>
      </c>
      <c r="D60" s="81">
        <f>C60-DATA!A60</f>
        <v>6</v>
      </c>
      <c r="E60" s="75">
        <v>42522</v>
      </c>
      <c r="F60" s="75">
        <v>42522</v>
      </c>
      <c r="G60" s="75">
        <v>46174</v>
      </c>
      <c r="H60" s="76" t="s">
        <v>3750</v>
      </c>
      <c r="I60" s="76" t="s">
        <v>3751</v>
      </c>
      <c r="J60" s="77" t="s">
        <v>3752</v>
      </c>
      <c r="K60" s="31"/>
    </row>
    <row r="61" spans="1:11" ht="15.75" x14ac:dyDescent="0.25">
      <c r="A61" s="74" t="s">
        <v>3753</v>
      </c>
      <c r="B61" s="81">
        <v>2016</v>
      </c>
      <c r="C61" s="81">
        <f t="shared" si="0"/>
        <v>2026</v>
      </c>
      <c r="D61" s="81">
        <f>C61-DATA!A61</f>
        <v>6</v>
      </c>
      <c r="E61" s="75">
        <v>42614</v>
      </c>
      <c r="F61" s="75">
        <v>42614</v>
      </c>
      <c r="G61" s="75">
        <v>46266</v>
      </c>
      <c r="H61" s="76" t="s">
        <v>3754</v>
      </c>
      <c r="I61" s="76" t="s">
        <v>3755</v>
      </c>
      <c r="J61" s="77" t="s">
        <v>3756</v>
      </c>
      <c r="K61" s="31"/>
    </row>
  </sheetData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66" orientation="portrait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231F8-3969-4146-8A9B-B83E5BB28C3C}">
  <sheetPr>
    <tabColor rgb="FF92D050"/>
  </sheetPr>
  <dimension ref="A2:K25"/>
  <sheetViews>
    <sheetView zoomScaleNormal="100" workbookViewId="0">
      <selection activeCell="O13" sqref="O13"/>
    </sheetView>
  </sheetViews>
  <sheetFormatPr defaultRowHeight="15" x14ac:dyDescent="0.25"/>
  <cols>
    <col min="1" max="1" width="14.7109375" style="83" customWidth="1"/>
    <col min="2" max="4" width="14.7109375" style="84" customWidth="1"/>
    <col min="5" max="7" width="9.140625" style="83"/>
    <col min="8" max="8" width="29.7109375" style="83" customWidth="1"/>
    <col min="9" max="9" width="30.42578125" style="83" customWidth="1"/>
    <col min="10" max="10" width="9.140625" style="83"/>
    <col min="11" max="11" width="20.140625" customWidth="1"/>
    <col min="18" max="18" width="21" customWidth="1"/>
  </cols>
  <sheetData>
    <row r="2" spans="1:11" ht="15.75" x14ac:dyDescent="0.25">
      <c r="A2" s="74">
        <v>45756399</v>
      </c>
      <c r="B2" s="81" t="s">
        <v>6285</v>
      </c>
      <c r="C2" s="81">
        <f>B2+10</f>
        <v>2024</v>
      </c>
      <c r="D2" s="81">
        <f>C2-DATA!A2</f>
        <v>4</v>
      </c>
      <c r="E2" s="75">
        <v>41821</v>
      </c>
      <c r="F2" s="75">
        <v>41821</v>
      </c>
      <c r="G2" s="75">
        <v>45474</v>
      </c>
      <c r="H2" s="76" t="s">
        <v>4073</v>
      </c>
      <c r="I2" s="76" t="s">
        <v>4074</v>
      </c>
      <c r="J2" s="77" t="s">
        <v>4075</v>
      </c>
    </row>
    <row r="3" spans="1:11" ht="15.75" x14ac:dyDescent="0.25">
      <c r="A3" s="74">
        <v>48486621</v>
      </c>
      <c r="B3" s="81" t="s">
        <v>6277</v>
      </c>
      <c r="C3" s="81">
        <f t="shared" ref="C3:C25" si="0">B3+10</f>
        <v>2026</v>
      </c>
      <c r="D3" s="81">
        <f>C3-DATA!A3</f>
        <v>6</v>
      </c>
      <c r="E3" s="75">
        <v>42537</v>
      </c>
      <c r="F3" s="75">
        <v>42522</v>
      </c>
      <c r="G3" s="75">
        <v>46174</v>
      </c>
      <c r="H3" s="76" t="s">
        <v>4076</v>
      </c>
      <c r="I3" s="76" t="s">
        <v>4077</v>
      </c>
      <c r="J3" s="77" t="s">
        <v>4078</v>
      </c>
    </row>
    <row r="4" spans="1:11" ht="15.75" x14ac:dyDescent="0.25">
      <c r="A4" s="74">
        <v>45756409</v>
      </c>
      <c r="B4" s="81" t="s">
        <v>6285</v>
      </c>
      <c r="C4" s="81">
        <f t="shared" si="0"/>
        <v>2024</v>
      </c>
      <c r="D4" s="81">
        <f>C4-DATA!A4</f>
        <v>4</v>
      </c>
      <c r="E4" s="75">
        <v>41821</v>
      </c>
      <c r="F4" s="75">
        <v>41821</v>
      </c>
      <c r="G4" s="75">
        <v>45474</v>
      </c>
      <c r="H4" s="76" t="s">
        <v>4079</v>
      </c>
      <c r="I4" s="76" t="s">
        <v>4080</v>
      </c>
      <c r="J4" s="77" t="s">
        <v>4081</v>
      </c>
    </row>
    <row r="5" spans="1:11" ht="15.75" x14ac:dyDescent="0.25">
      <c r="A5" s="74">
        <v>47146058</v>
      </c>
      <c r="B5" s="81" t="s">
        <v>6279</v>
      </c>
      <c r="C5" s="81">
        <f t="shared" si="0"/>
        <v>2025</v>
      </c>
      <c r="D5" s="81">
        <f>C5-DATA!A5</f>
        <v>5</v>
      </c>
      <c r="E5" s="75">
        <v>42103</v>
      </c>
      <c r="F5" s="75">
        <v>42095</v>
      </c>
      <c r="G5" s="75">
        <v>45748</v>
      </c>
      <c r="H5" s="76" t="s">
        <v>4082</v>
      </c>
      <c r="I5" s="76" t="s">
        <v>4083</v>
      </c>
      <c r="J5" s="77" t="s">
        <v>4084</v>
      </c>
    </row>
    <row r="6" spans="1:11" ht="15.75" x14ac:dyDescent="0.25">
      <c r="A6" s="74">
        <v>45756411</v>
      </c>
      <c r="B6" s="81" t="s">
        <v>6285</v>
      </c>
      <c r="C6" s="81">
        <f t="shared" si="0"/>
        <v>2024</v>
      </c>
      <c r="D6" s="81">
        <f>C6-DATA!A6</f>
        <v>4</v>
      </c>
      <c r="E6" s="75">
        <v>41821</v>
      </c>
      <c r="F6" s="75">
        <v>41821</v>
      </c>
      <c r="G6" s="75">
        <v>45474</v>
      </c>
      <c r="H6" s="76" t="s">
        <v>4085</v>
      </c>
      <c r="I6" s="76" t="s">
        <v>4086</v>
      </c>
      <c r="J6" s="77" t="s">
        <v>4087</v>
      </c>
    </row>
    <row r="7" spans="1:11" ht="15.75" x14ac:dyDescent="0.25">
      <c r="A7" s="74">
        <v>45756412</v>
      </c>
      <c r="B7" s="81" t="s">
        <v>6285</v>
      </c>
      <c r="C7" s="81">
        <f t="shared" si="0"/>
        <v>2024</v>
      </c>
      <c r="D7" s="81">
        <f>C7-DATA!A7</f>
        <v>4</v>
      </c>
      <c r="E7" s="75">
        <v>41821</v>
      </c>
      <c r="F7" s="75">
        <v>41821</v>
      </c>
      <c r="G7" s="75">
        <v>45474</v>
      </c>
      <c r="H7" s="76" t="s">
        <v>4088</v>
      </c>
      <c r="I7" s="76" t="s">
        <v>2769</v>
      </c>
      <c r="J7" s="77" t="s">
        <v>4089</v>
      </c>
    </row>
    <row r="8" spans="1:11" ht="15.75" x14ac:dyDescent="0.25">
      <c r="A8" s="74" t="s">
        <v>4090</v>
      </c>
      <c r="B8" s="81" t="s">
        <v>6281</v>
      </c>
      <c r="C8" s="81">
        <f t="shared" si="0"/>
        <v>2028</v>
      </c>
      <c r="D8" s="81">
        <f>C8-DATA!A8</f>
        <v>8</v>
      </c>
      <c r="E8" s="75">
        <v>43191</v>
      </c>
      <c r="F8" s="75">
        <v>43191</v>
      </c>
      <c r="G8" s="75">
        <v>46844</v>
      </c>
      <c r="H8" s="76" t="s">
        <v>4091</v>
      </c>
      <c r="I8" s="76" t="s">
        <v>4092</v>
      </c>
      <c r="J8" s="77" t="s">
        <v>4093</v>
      </c>
    </row>
    <row r="9" spans="1:11" ht="15.75" x14ac:dyDescent="0.25">
      <c r="A9" s="74">
        <v>45756413</v>
      </c>
      <c r="B9" s="81" t="s">
        <v>6285</v>
      </c>
      <c r="C9" s="81">
        <f t="shared" si="0"/>
        <v>2024</v>
      </c>
      <c r="D9" s="81">
        <f>C9-DATA!A9</f>
        <v>4</v>
      </c>
      <c r="E9" s="75">
        <v>41821</v>
      </c>
      <c r="F9" s="75">
        <v>41821</v>
      </c>
      <c r="G9" s="75">
        <v>45474</v>
      </c>
      <c r="H9" s="76" t="s">
        <v>4094</v>
      </c>
      <c r="I9" s="76" t="s">
        <v>4095</v>
      </c>
      <c r="J9" s="77" t="s">
        <v>4096</v>
      </c>
    </row>
    <row r="10" spans="1:11" ht="15.75" x14ac:dyDescent="0.25">
      <c r="A10" s="74">
        <v>19629093</v>
      </c>
      <c r="B10" s="81" t="s">
        <v>6285</v>
      </c>
      <c r="C10" s="81">
        <f t="shared" si="0"/>
        <v>2024</v>
      </c>
      <c r="D10" s="81">
        <f>C10-DATA!A10</f>
        <v>4</v>
      </c>
      <c r="E10" s="75">
        <v>41640</v>
      </c>
      <c r="F10" s="75">
        <v>41640</v>
      </c>
      <c r="G10" s="75">
        <v>45292</v>
      </c>
      <c r="H10" s="76" t="s">
        <v>4097</v>
      </c>
      <c r="I10" s="76" t="s">
        <v>4098</v>
      </c>
      <c r="J10" s="77" t="s">
        <v>4099</v>
      </c>
    </row>
    <row r="11" spans="1:11" ht="15.75" x14ac:dyDescent="0.25">
      <c r="A11" s="74">
        <v>48486622</v>
      </c>
      <c r="B11" s="81" t="s">
        <v>6277</v>
      </c>
      <c r="C11" s="81">
        <f t="shared" si="0"/>
        <v>2026</v>
      </c>
      <c r="D11" s="81">
        <f>C11-DATA!A11</f>
        <v>6</v>
      </c>
      <c r="E11" s="75">
        <v>42537</v>
      </c>
      <c r="F11" s="75">
        <v>42522</v>
      </c>
      <c r="G11" s="75">
        <v>46174</v>
      </c>
      <c r="H11" s="76" t="s">
        <v>4100</v>
      </c>
      <c r="I11" s="76" t="s">
        <v>4101</v>
      </c>
      <c r="J11" s="77" t="s">
        <v>4102</v>
      </c>
    </row>
    <row r="12" spans="1:11" ht="15.75" x14ac:dyDescent="0.25">
      <c r="A12" s="74">
        <v>45756401</v>
      </c>
      <c r="B12" s="81" t="s">
        <v>6285</v>
      </c>
      <c r="C12" s="81">
        <f t="shared" si="0"/>
        <v>2024</v>
      </c>
      <c r="D12" s="81">
        <f>C12-DATA!A12</f>
        <v>4</v>
      </c>
      <c r="E12" s="75">
        <v>41821</v>
      </c>
      <c r="F12" s="75">
        <v>41821</v>
      </c>
      <c r="G12" s="75">
        <v>45474</v>
      </c>
      <c r="H12" s="76" t="s">
        <v>4103</v>
      </c>
      <c r="I12" s="76" t="s">
        <v>4104</v>
      </c>
      <c r="J12" s="77" t="s">
        <v>4105</v>
      </c>
    </row>
    <row r="13" spans="1:11" ht="15.75" x14ac:dyDescent="0.25">
      <c r="A13" s="74">
        <v>34586199</v>
      </c>
      <c r="B13" s="81" t="s">
        <v>6283</v>
      </c>
      <c r="C13" s="81">
        <f t="shared" si="0"/>
        <v>2029</v>
      </c>
      <c r="D13" s="81">
        <f>C13-DATA!A13</f>
        <v>9</v>
      </c>
      <c r="E13" s="75">
        <v>39326</v>
      </c>
      <c r="F13" s="75">
        <v>39326</v>
      </c>
      <c r="G13" s="75">
        <v>42979</v>
      </c>
      <c r="H13" s="76" t="s">
        <v>475</v>
      </c>
      <c r="I13" s="76" t="s">
        <v>476</v>
      </c>
      <c r="J13" s="77" t="s">
        <v>477</v>
      </c>
      <c r="K13" s="12">
        <v>52233016</v>
      </c>
    </row>
    <row r="14" spans="1:11" ht="15.75" x14ac:dyDescent="0.25">
      <c r="A14" s="74">
        <v>47145958</v>
      </c>
      <c r="B14" s="81" t="s">
        <v>6279</v>
      </c>
      <c r="C14" s="81">
        <f t="shared" si="0"/>
        <v>2025</v>
      </c>
      <c r="D14" s="81">
        <f>C14-DATA!A14</f>
        <v>5</v>
      </c>
      <c r="E14" s="75">
        <v>42062</v>
      </c>
      <c r="F14" s="75">
        <v>42036</v>
      </c>
      <c r="G14" s="75">
        <v>45689</v>
      </c>
      <c r="H14" s="76" t="s">
        <v>4106</v>
      </c>
      <c r="I14" s="76" t="s">
        <v>4107</v>
      </c>
      <c r="J14" s="77" t="s">
        <v>4108</v>
      </c>
    </row>
    <row r="15" spans="1:11" ht="15.75" x14ac:dyDescent="0.25">
      <c r="A15" s="74" t="s">
        <v>4109</v>
      </c>
      <c r="B15" s="81" t="s">
        <v>6282</v>
      </c>
      <c r="C15" s="81">
        <f t="shared" si="0"/>
        <v>2027</v>
      </c>
      <c r="D15" s="81">
        <f>C15-DATA!A15</f>
        <v>7</v>
      </c>
      <c r="E15" s="75">
        <v>42856</v>
      </c>
      <c r="F15" s="75">
        <v>42856</v>
      </c>
      <c r="G15" s="75">
        <v>46508</v>
      </c>
      <c r="H15" s="76" t="s">
        <v>4110</v>
      </c>
      <c r="I15" s="76" t="s">
        <v>4111</v>
      </c>
      <c r="J15" s="77" t="s">
        <v>4112</v>
      </c>
    </row>
    <row r="16" spans="1:11" ht="15.75" x14ac:dyDescent="0.25">
      <c r="A16" s="74">
        <v>45756400</v>
      </c>
      <c r="B16" s="81" t="s">
        <v>6285</v>
      </c>
      <c r="C16" s="81">
        <f t="shared" si="0"/>
        <v>2024</v>
      </c>
      <c r="D16" s="81">
        <f>C16-DATA!A16</f>
        <v>4</v>
      </c>
      <c r="E16" s="75">
        <v>41821</v>
      </c>
      <c r="F16" s="75">
        <v>41821</v>
      </c>
      <c r="G16" s="75">
        <v>45474</v>
      </c>
      <c r="H16" s="76" t="s">
        <v>4113</v>
      </c>
      <c r="I16" s="76" t="s">
        <v>4114</v>
      </c>
      <c r="J16" s="77" t="s">
        <v>4115</v>
      </c>
    </row>
    <row r="17" spans="1:11" ht="15.75" x14ac:dyDescent="0.25">
      <c r="A17" s="74" t="s">
        <v>4116</v>
      </c>
      <c r="B17" s="81" t="s">
        <v>6277</v>
      </c>
      <c r="C17" s="81">
        <f t="shared" si="0"/>
        <v>2026</v>
      </c>
      <c r="D17" s="81">
        <f>C17-DATA!A17</f>
        <v>6</v>
      </c>
      <c r="E17" s="75">
        <v>42681</v>
      </c>
      <c r="F17" s="75">
        <v>42675</v>
      </c>
      <c r="G17" s="75">
        <v>46327</v>
      </c>
      <c r="H17" s="76" t="s">
        <v>4117</v>
      </c>
      <c r="I17" s="76" t="s">
        <v>4118</v>
      </c>
      <c r="J17" s="77" t="s">
        <v>4119</v>
      </c>
    </row>
    <row r="18" spans="1:11" ht="15.75" x14ac:dyDescent="0.25">
      <c r="A18" s="74">
        <v>40395141</v>
      </c>
      <c r="B18" s="81" t="s">
        <v>6279</v>
      </c>
      <c r="C18" s="81">
        <f t="shared" si="0"/>
        <v>2025</v>
      </c>
      <c r="D18" s="81">
        <f>C18-DATA!A18</f>
        <v>5</v>
      </c>
      <c r="E18" s="75">
        <v>42064</v>
      </c>
      <c r="F18" s="75">
        <v>42064</v>
      </c>
      <c r="G18" s="75">
        <v>45717</v>
      </c>
      <c r="H18" s="76" t="s">
        <v>4120</v>
      </c>
      <c r="I18" s="76" t="s">
        <v>4121</v>
      </c>
      <c r="J18" s="77" t="s">
        <v>4122</v>
      </c>
    </row>
    <row r="19" spans="1:11" ht="15.75" x14ac:dyDescent="0.25">
      <c r="A19" s="74" t="s">
        <v>4123</v>
      </c>
      <c r="B19" s="81" t="s">
        <v>6285</v>
      </c>
      <c r="C19" s="81">
        <f t="shared" si="0"/>
        <v>2024</v>
      </c>
      <c r="D19" s="81">
        <f>C19-DATA!A19</f>
        <v>4</v>
      </c>
      <c r="E19" s="75">
        <v>41821</v>
      </c>
      <c r="F19" s="75">
        <v>41821</v>
      </c>
      <c r="G19" s="75">
        <v>45474</v>
      </c>
      <c r="H19" s="76" t="s">
        <v>4124</v>
      </c>
      <c r="I19" s="76" t="s">
        <v>4125</v>
      </c>
      <c r="J19" s="77" t="s">
        <v>4126</v>
      </c>
    </row>
    <row r="20" spans="1:11" ht="15.75" x14ac:dyDescent="0.25">
      <c r="A20" s="74" t="s">
        <v>4127</v>
      </c>
      <c r="B20" s="81" t="s">
        <v>6277</v>
      </c>
      <c r="C20" s="81">
        <f t="shared" si="0"/>
        <v>2026</v>
      </c>
      <c r="D20" s="81">
        <f>C20-DATA!A20</f>
        <v>6</v>
      </c>
      <c r="E20" s="75">
        <v>42632</v>
      </c>
      <c r="F20" s="75">
        <v>42614</v>
      </c>
      <c r="G20" s="75">
        <v>46266</v>
      </c>
      <c r="H20" s="76" t="s">
        <v>4128</v>
      </c>
      <c r="I20" s="76" t="s">
        <v>4129</v>
      </c>
      <c r="J20" s="77" t="s">
        <v>4130</v>
      </c>
    </row>
    <row r="21" spans="1:11" ht="15.75" x14ac:dyDescent="0.25">
      <c r="A21" s="74">
        <v>48164084</v>
      </c>
      <c r="B21" s="81" t="s">
        <v>6279</v>
      </c>
      <c r="C21" s="81">
        <f t="shared" si="0"/>
        <v>2025</v>
      </c>
      <c r="D21" s="81">
        <f>C21-DATA!A21</f>
        <v>5</v>
      </c>
      <c r="E21" s="75">
        <v>42018</v>
      </c>
      <c r="F21" s="75">
        <v>42005</v>
      </c>
      <c r="G21" s="75">
        <v>45658</v>
      </c>
      <c r="H21" s="76" t="s">
        <v>4131</v>
      </c>
      <c r="I21" s="76" t="s">
        <v>4132</v>
      </c>
      <c r="J21" s="77" t="s">
        <v>4133</v>
      </c>
    </row>
    <row r="22" spans="1:11" ht="15.75" x14ac:dyDescent="0.25">
      <c r="A22" s="74">
        <v>69918702</v>
      </c>
      <c r="B22" s="81" t="s">
        <v>6277</v>
      </c>
      <c r="C22" s="81">
        <f t="shared" si="0"/>
        <v>2026</v>
      </c>
      <c r="D22" s="81">
        <f>C22-DATA!A22</f>
        <v>6</v>
      </c>
      <c r="E22" s="75">
        <v>42383</v>
      </c>
      <c r="F22" s="75">
        <v>42370</v>
      </c>
      <c r="G22" s="75">
        <v>46023</v>
      </c>
      <c r="H22" s="76" t="s">
        <v>4134</v>
      </c>
      <c r="I22" s="76" t="s">
        <v>4095</v>
      </c>
      <c r="J22" s="77" t="s">
        <v>4135</v>
      </c>
    </row>
    <row r="23" spans="1:11" ht="15.75" x14ac:dyDescent="0.25">
      <c r="A23" s="74" t="s">
        <v>4136</v>
      </c>
      <c r="B23" s="81" t="s">
        <v>6282</v>
      </c>
      <c r="C23" s="81">
        <f t="shared" si="0"/>
        <v>2027</v>
      </c>
      <c r="D23" s="81">
        <f>C23-DATA!A23</f>
        <v>7</v>
      </c>
      <c r="E23" s="75">
        <v>42979</v>
      </c>
      <c r="F23" s="75">
        <v>42979</v>
      </c>
      <c r="G23" s="75">
        <v>46631</v>
      </c>
      <c r="H23" s="76" t="s">
        <v>4137</v>
      </c>
      <c r="I23" s="76" t="s">
        <v>4138</v>
      </c>
      <c r="J23" s="77" t="s">
        <v>4139</v>
      </c>
    </row>
    <row r="24" spans="1:11" ht="15.75" x14ac:dyDescent="0.25">
      <c r="A24" s="74">
        <v>66631119</v>
      </c>
      <c r="B24" s="81" t="s">
        <v>6283</v>
      </c>
      <c r="C24" s="81">
        <f t="shared" si="0"/>
        <v>2029</v>
      </c>
      <c r="D24" s="81">
        <f>C24-DATA!A24</f>
        <v>9</v>
      </c>
      <c r="E24" s="75">
        <v>39600</v>
      </c>
      <c r="F24" s="75">
        <v>39600</v>
      </c>
      <c r="G24" s="75">
        <v>43252</v>
      </c>
      <c r="H24" s="76" t="s">
        <v>1086</v>
      </c>
      <c r="I24" s="76" t="s">
        <v>1087</v>
      </c>
      <c r="J24" s="77" t="s">
        <v>1088</v>
      </c>
      <c r="K24" s="12">
        <v>52233111</v>
      </c>
    </row>
    <row r="25" spans="1:11" ht="15.75" x14ac:dyDescent="0.25">
      <c r="A25" s="74">
        <v>66631116</v>
      </c>
      <c r="B25" s="81" t="s">
        <v>6283</v>
      </c>
      <c r="C25" s="81">
        <f t="shared" si="0"/>
        <v>2029</v>
      </c>
      <c r="D25" s="81">
        <f>C25-DATA!A25</f>
        <v>9</v>
      </c>
      <c r="E25" s="75">
        <v>39600</v>
      </c>
      <c r="F25" s="75">
        <v>39600</v>
      </c>
      <c r="G25" s="75">
        <v>43252</v>
      </c>
      <c r="H25" s="76" t="s">
        <v>1158</v>
      </c>
      <c r="I25" s="76" t="s">
        <v>1159</v>
      </c>
      <c r="J25" s="77" t="s">
        <v>1160</v>
      </c>
      <c r="K25" s="12">
        <v>52233124</v>
      </c>
    </row>
  </sheetData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74" orientation="portrait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361C-53E1-4AB8-B939-4F20CDDC7639}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I146"/>
  <sheetViews>
    <sheetView zoomScaleNormal="100" workbookViewId="0">
      <selection activeCell="H126" sqref="H126"/>
    </sheetView>
  </sheetViews>
  <sheetFormatPr defaultRowHeight="15.75" x14ac:dyDescent="0.25"/>
  <cols>
    <col min="1" max="1" width="14.28515625" style="47" customWidth="1"/>
    <col min="2" max="3" width="14.28515625" style="51" customWidth="1"/>
    <col min="4" max="4" width="14.85546875" style="52" customWidth="1"/>
    <col min="5" max="5" width="46.42578125" style="47" customWidth="1"/>
    <col min="6" max="6" width="33.42578125" style="47" customWidth="1"/>
    <col min="7" max="7" width="11.140625" style="47" customWidth="1"/>
    <col min="8" max="8" width="15.5703125" style="47" customWidth="1"/>
    <col min="9" max="10" width="9.140625" style="47"/>
    <col min="11" max="13" width="12.28515625" style="47" customWidth="1"/>
    <col min="14" max="14" width="13.5703125" style="47" bestFit="1" customWidth="1"/>
    <col min="15" max="16384" width="9.140625" style="47"/>
  </cols>
  <sheetData>
    <row r="2" spans="1:9" x14ac:dyDescent="0.25">
      <c r="A2" s="48">
        <v>48214221</v>
      </c>
      <c r="B2" s="49">
        <v>2020</v>
      </c>
      <c r="C2" s="43">
        <f>SUM(B2+10)</f>
        <v>2030</v>
      </c>
      <c r="D2" s="45">
        <f>C2-DATA!A2</f>
        <v>10</v>
      </c>
      <c r="E2" s="48" t="s">
        <v>1561</v>
      </c>
      <c r="F2" s="48" t="s">
        <v>6355</v>
      </c>
      <c r="G2" s="48" t="s">
        <v>4160</v>
      </c>
      <c r="I2" s="47">
        <v>1</v>
      </c>
    </row>
    <row r="3" spans="1:9" x14ac:dyDescent="0.25">
      <c r="A3" s="28" t="s">
        <v>4270</v>
      </c>
      <c r="B3" s="43" t="s">
        <v>6277</v>
      </c>
      <c r="C3" s="43">
        <f>SUM(B3+10)</f>
        <v>2026</v>
      </c>
      <c r="D3" s="45">
        <f>C3-DATA!A1</f>
        <v>6</v>
      </c>
      <c r="E3" s="37" t="s">
        <v>4271</v>
      </c>
      <c r="F3" s="37" t="s">
        <v>4272</v>
      </c>
      <c r="G3" s="36" t="s">
        <v>4273</v>
      </c>
      <c r="I3" s="47">
        <f>I2+1</f>
        <v>2</v>
      </c>
    </row>
    <row r="4" spans="1:9" x14ac:dyDescent="0.25">
      <c r="A4" s="48">
        <v>52158333</v>
      </c>
      <c r="B4" s="49">
        <v>2019</v>
      </c>
      <c r="C4" s="43">
        <f t="shared" ref="C4:C69" si="0">SUM(B4+10)</f>
        <v>2029</v>
      </c>
      <c r="D4" s="45">
        <f>C4-DATA!A1</f>
        <v>9</v>
      </c>
      <c r="E4" s="53" t="s">
        <v>5203</v>
      </c>
      <c r="F4" s="53" t="s">
        <v>5204</v>
      </c>
      <c r="G4" s="53" t="s">
        <v>6356</v>
      </c>
      <c r="I4" s="47">
        <f>I3+1</f>
        <v>3</v>
      </c>
    </row>
    <row r="5" spans="1:9" x14ac:dyDescent="0.25">
      <c r="A5" s="28" t="s">
        <v>4296</v>
      </c>
      <c r="B5" s="43" t="s">
        <v>6278</v>
      </c>
      <c r="C5" s="43">
        <f t="shared" si="0"/>
        <v>2022</v>
      </c>
      <c r="D5" s="45">
        <f>C5-DATA!A3</f>
        <v>2</v>
      </c>
      <c r="E5" s="37" t="s">
        <v>4297</v>
      </c>
      <c r="F5" s="37" t="s">
        <v>4298</v>
      </c>
      <c r="G5" s="36" t="s">
        <v>4299</v>
      </c>
      <c r="I5" s="47">
        <f t="shared" ref="I5:I70" si="1">I4+1</f>
        <v>4</v>
      </c>
    </row>
    <row r="6" spans="1:9" x14ac:dyDescent="0.25">
      <c r="A6" s="48">
        <v>52211783</v>
      </c>
      <c r="B6" s="49">
        <v>2019</v>
      </c>
      <c r="C6" s="43">
        <f t="shared" si="0"/>
        <v>2029</v>
      </c>
      <c r="D6" s="45">
        <f>C6-DATA!A4</f>
        <v>9</v>
      </c>
      <c r="E6" s="53" t="s">
        <v>5206</v>
      </c>
      <c r="F6" s="53" t="s">
        <v>862</v>
      </c>
      <c r="G6" s="53" t="s">
        <v>5207</v>
      </c>
      <c r="I6" s="47">
        <f t="shared" si="1"/>
        <v>5</v>
      </c>
    </row>
    <row r="7" spans="1:9" x14ac:dyDescent="0.25">
      <c r="A7" s="36" t="s">
        <v>356</v>
      </c>
      <c r="B7" s="44">
        <v>2019</v>
      </c>
      <c r="C7" s="43">
        <f t="shared" si="0"/>
        <v>2029</v>
      </c>
      <c r="D7" s="45">
        <f>C7-DATA!A5</f>
        <v>9</v>
      </c>
      <c r="E7" s="37" t="s">
        <v>357</v>
      </c>
      <c r="F7" s="37" t="s">
        <v>358</v>
      </c>
      <c r="G7" s="36" t="s">
        <v>359</v>
      </c>
      <c r="H7" s="50">
        <v>52240208</v>
      </c>
      <c r="I7" s="47">
        <f t="shared" si="1"/>
        <v>6</v>
      </c>
    </row>
    <row r="8" spans="1:9" x14ac:dyDescent="0.25">
      <c r="A8" s="36" t="s">
        <v>501</v>
      </c>
      <c r="B8" s="44">
        <v>2019</v>
      </c>
      <c r="C8" s="43">
        <f t="shared" si="0"/>
        <v>2029</v>
      </c>
      <c r="D8" s="45">
        <f>C8-DATA!A6</f>
        <v>9</v>
      </c>
      <c r="E8" s="37" t="s">
        <v>502</v>
      </c>
      <c r="F8" s="37" t="s">
        <v>503</v>
      </c>
      <c r="G8" s="36" t="s">
        <v>504</v>
      </c>
      <c r="H8" s="50">
        <v>52239952</v>
      </c>
      <c r="I8" s="47">
        <f t="shared" si="1"/>
        <v>7</v>
      </c>
    </row>
    <row r="9" spans="1:9" x14ac:dyDescent="0.25">
      <c r="A9" s="36" t="s">
        <v>4294</v>
      </c>
      <c r="B9" s="44" t="s">
        <v>6279</v>
      </c>
      <c r="C9" s="43">
        <f t="shared" si="0"/>
        <v>2025</v>
      </c>
      <c r="D9" s="45">
        <f>C9-DATA!A7</f>
        <v>5</v>
      </c>
      <c r="E9" s="37" t="s">
        <v>6357</v>
      </c>
      <c r="F9" s="37" t="s">
        <v>4295</v>
      </c>
      <c r="G9" s="36" t="s">
        <v>6358</v>
      </c>
      <c r="H9" s="55"/>
      <c r="I9" s="47">
        <f t="shared" si="1"/>
        <v>8</v>
      </c>
    </row>
    <row r="10" spans="1:9" x14ac:dyDescent="0.25">
      <c r="A10" s="36" t="s">
        <v>4228</v>
      </c>
      <c r="B10" s="44">
        <v>2019</v>
      </c>
      <c r="C10" s="43">
        <f t="shared" si="0"/>
        <v>2029</v>
      </c>
      <c r="D10" s="45">
        <f>C10-DATA!A8</f>
        <v>9</v>
      </c>
      <c r="E10" s="37" t="s">
        <v>465</v>
      </c>
      <c r="F10" s="37" t="s">
        <v>4229</v>
      </c>
      <c r="G10" s="36" t="s">
        <v>4230</v>
      </c>
      <c r="H10" s="50">
        <v>52240220</v>
      </c>
      <c r="I10" s="47">
        <f t="shared" si="1"/>
        <v>9</v>
      </c>
    </row>
    <row r="11" spans="1:9" x14ac:dyDescent="0.25">
      <c r="A11" s="36" t="s">
        <v>4141</v>
      </c>
      <c r="B11" s="44" t="s">
        <v>6281</v>
      </c>
      <c r="C11" s="43">
        <f t="shared" si="0"/>
        <v>2028</v>
      </c>
      <c r="D11" s="45">
        <f>C11-DATA!A9</f>
        <v>8</v>
      </c>
      <c r="E11" s="37" t="s">
        <v>4142</v>
      </c>
      <c r="F11" s="37" t="s">
        <v>4143</v>
      </c>
      <c r="G11" s="36" t="s">
        <v>4144</v>
      </c>
      <c r="I11" s="47">
        <f t="shared" si="1"/>
        <v>10</v>
      </c>
    </row>
    <row r="12" spans="1:9" x14ac:dyDescent="0.25">
      <c r="A12" s="36" t="s">
        <v>570</v>
      </c>
      <c r="B12" s="44">
        <v>2019</v>
      </c>
      <c r="C12" s="43">
        <f t="shared" si="0"/>
        <v>2029</v>
      </c>
      <c r="D12" s="45">
        <f>C12-DATA!A10</f>
        <v>9</v>
      </c>
      <c r="E12" s="37" t="s">
        <v>571</v>
      </c>
      <c r="F12" s="37" t="s">
        <v>572</v>
      </c>
      <c r="G12" s="36" t="s">
        <v>573</v>
      </c>
      <c r="H12" s="50">
        <v>52240165</v>
      </c>
      <c r="I12" s="47">
        <f t="shared" si="1"/>
        <v>11</v>
      </c>
    </row>
    <row r="13" spans="1:9" x14ac:dyDescent="0.25">
      <c r="A13" s="36" t="s">
        <v>1096</v>
      </c>
      <c r="B13" s="44">
        <v>2019</v>
      </c>
      <c r="C13" s="43">
        <f t="shared" si="0"/>
        <v>2029</v>
      </c>
      <c r="D13" s="45">
        <f>C13-DATA!A11</f>
        <v>9</v>
      </c>
      <c r="E13" s="37" t="s">
        <v>1097</v>
      </c>
      <c r="F13" s="37" t="s">
        <v>1098</v>
      </c>
      <c r="G13" s="36" t="s">
        <v>1099</v>
      </c>
      <c r="H13" s="50">
        <v>52240055</v>
      </c>
      <c r="I13" s="47">
        <f t="shared" si="1"/>
        <v>12</v>
      </c>
    </row>
    <row r="14" spans="1:9" x14ac:dyDescent="0.25">
      <c r="A14" s="36" t="s">
        <v>464</v>
      </c>
      <c r="B14" s="44">
        <v>2019</v>
      </c>
      <c r="C14" s="43">
        <f t="shared" si="0"/>
        <v>2029</v>
      </c>
      <c r="D14" s="45">
        <f>C14-DATA!A12</f>
        <v>9</v>
      </c>
      <c r="E14" s="37" t="s">
        <v>465</v>
      </c>
      <c r="F14" s="37" t="s">
        <v>466</v>
      </c>
      <c r="G14" s="36" t="s">
        <v>467</v>
      </c>
      <c r="H14" s="50">
        <v>52240232</v>
      </c>
      <c r="I14" s="47">
        <f t="shared" si="1"/>
        <v>13</v>
      </c>
    </row>
    <row r="15" spans="1:9" x14ac:dyDescent="0.25">
      <c r="A15" s="36" t="s">
        <v>4145</v>
      </c>
      <c r="B15" s="44" t="s">
        <v>6278</v>
      </c>
      <c r="C15" s="43">
        <f t="shared" si="0"/>
        <v>2022</v>
      </c>
      <c r="D15" s="45">
        <f>C15-DATA!A13</f>
        <v>2</v>
      </c>
      <c r="E15" s="37" t="s">
        <v>4146</v>
      </c>
      <c r="F15" s="37" t="s">
        <v>4147</v>
      </c>
      <c r="G15" s="36" t="s">
        <v>4148</v>
      </c>
      <c r="I15" s="47">
        <f t="shared" si="1"/>
        <v>14</v>
      </c>
    </row>
    <row r="16" spans="1:9" x14ac:dyDescent="0.25">
      <c r="A16" s="36" t="s">
        <v>4149</v>
      </c>
      <c r="B16" s="44" t="s">
        <v>6282</v>
      </c>
      <c r="C16" s="43">
        <f t="shared" si="0"/>
        <v>2027</v>
      </c>
      <c r="D16" s="45">
        <f>C16-DATA!A14</f>
        <v>7</v>
      </c>
      <c r="E16" s="37" t="s">
        <v>4150</v>
      </c>
      <c r="F16" s="37" t="s">
        <v>4151</v>
      </c>
      <c r="G16" s="36" t="s">
        <v>4152</v>
      </c>
      <c r="I16" s="47">
        <f t="shared" si="1"/>
        <v>15</v>
      </c>
    </row>
    <row r="17" spans="1:9" x14ac:dyDescent="0.25">
      <c r="A17" s="36" t="s">
        <v>4153</v>
      </c>
      <c r="B17" s="44" t="s">
        <v>6282</v>
      </c>
      <c r="C17" s="43">
        <f t="shared" si="0"/>
        <v>2027</v>
      </c>
      <c r="D17" s="45">
        <f>C17-DATA!A15</f>
        <v>7</v>
      </c>
      <c r="E17" s="37" t="s">
        <v>4154</v>
      </c>
      <c r="F17" s="37" t="s">
        <v>4155</v>
      </c>
      <c r="G17" s="36" t="s">
        <v>4156</v>
      </c>
      <c r="I17" s="47">
        <f t="shared" si="1"/>
        <v>16</v>
      </c>
    </row>
    <row r="18" spans="1:9" x14ac:dyDescent="0.25">
      <c r="A18" s="36" t="s">
        <v>4337</v>
      </c>
      <c r="B18" s="44" t="s">
        <v>6279</v>
      </c>
      <c r="C18" s="43">
        <f t="shared" si="0"/>
        <v>2025</v>
      </c>
      <c r="D18" s="45">
        <f>C18-DATA!A16</f>
        <v>5</v>
      </c>
      <c r="E18" s="37" t="s">
        <v>4338</v>
      </c>
      <c r="F18" s="37" t="s">
        <v>4339</v>
      </c>
      <c r="G18" s="36" t="s">
        <v>4340</v>
      </c>
      <c r="I18" s="47">
        <f t="shared" si="1"/>
        <v>17</v>
      </c>
    </row>
    <row r="19" spans="1:9" x14ac:dyDescent="0.25">
      <c r="A19" s="36" t="s">
        <v>6359</v>
      </c>
      <c r="B19" s="44" t="s">
        <v>6283</v>
      </c>
      <c r="C19" s="43">
        <f t="shared" si="0"/>
        <v>2029</v>
      </c>
      <c r="D19" s="45">
        <f>C19-DATA!A17</f>
        <v>9</v>
      </c>
      <c r="E19" s="37" t="s">
        <v>4237</v>
      </c>
      <c r="F19" s="37" t="s">
        <v>4238</v>
      </c>
      <c r="G19" s="36" t="s">
        <v>4239</v>
      </c>
      <c r="H19" s="50">
        <v>52208984</v>
      </c>
      <c r="I19" s="47">
        <f t="shared" si="1"/>
        <v>18</v>
      </c>
    </row>
    <row r="20" spans="1:9" x14ac:dyDescent="0.25">
      <c r="A20" s="36" t="s">
        <v>829</v>
      </c>
      <c r="B20" s="44">
        <v>2019</v>
      </c>
      <c r="C20" s="43">
        <f t="shared" si="0"/>
        <v>2029</v>
      </c>
      <c r="D20" s="45">
        <f>C20-DATA!A18</f>
        <v>9</v>
      </c>
      <c r="E20" s="37" t="s">
        <v>830</v>
      </c>
      <c r="F20" s="37" t="s">
        <v>831</v>
      </c>
      <c r="G20" s="36" t="s">
        <v>832</v>
      </c>
      <c r="H20" s="50">
        <v>52240453</v>
      </c>
      <c r="I20" s="47">
        <f t="shared" si="1"/>
        <v>19</v>
      </c>
    </row>
    <row r="21" spans="1:9" x14ac:dyDescent="0.25">
      <c r="A21" s="36" t="s">
        <v>4314</v>
      </c>
      <c r="B21" s="44">
        <v>2019</v>
      </c>
      <c r="C21" s="43">
        <f t="shared" si="0"/>
        <v>2029</v>
      </c>
      <c r="D21" s="45">
        <f>C21-DATA!A19</f>
        <v>9</v>
      </c>
      <c r="E21" s="37" t="s">
        <v>4315</v>
      </c>
      <c r="F21" s="37" t="s">
        <v>4316</v>
      </c>
      <c r="G21" s="36" t="s">
        <v>4317</v>
      </c>
      <c r="H21" s="50">
        <v>52240077</v>
      </c>
      <c r="I21" s="47">
        <f t="shared" si="1"/>
        <v>20</v>
      </c>
    </row>
    <row r="22" spans="1:9" x14ac:dyDescent="0.25">
      <c r="A22" s="36" t="s">
        <v>4241</v>
      </c>
      <c r="B22" s="44" t="s">
        <v>6284</v>
      </c>
      <c r="C22" s="43">
        <f t="shared" si="0"/>
        <v>2023</v>
      </c>
      <c r="D22" s="45">
        <f>C22-DATA!A20</f>
        <v>3</v>
      </c>
      <c r="E22" s="37" t="s">
        <v>4242</v>
      </c>
      <c r="F22" s="37" t="s">
        <v>4243</v>
      </c>
      <c r="G22" s="36" t="s">
        <v>4244</v>
      </c>
      <c r="I22" s="47">
        <f t="shared" si="1"/>
        <v>21</v>
      </c>
    </row>
    <row r="23" spans="1:9" x14ac:dyDescent="0.25">
      <c r="A23" s="36" t="s">
        <v>4341</v>
      </c>
      <c r="B23" s="44" t="s">
        <v>6285</v>
      </c>
      <c r="C23" s="43">
        <f t="shared" si="0"/>
        <v>2024</v>
      </c>
      <c r="D23" s="45">
        <f>C23-DATA!A21</f>
        <v>4</v>
      </c>
      <c r="E23" s="37" t="s">
        <v>4342</v>
      </c>
      <c r="F23" s="37" t="s">
        <v>4343</v>
      </c>
      <c r="G23" s="36" t="s">
        <v>4344</v>
      </c>
      <c r="I23" s="47">
        <f t="shared" si="1"/>
        <v>22</v>
      </c>
    </row>
    <row r="24" spans="1:9" x14ac:dyDescent="0.25">
      <c r="A24" s="36" t="s">
        <v>4262</v>
      </c>
      <c r="B24" s="44" t="s">
        <v>6284</v>
      </c>
      <c r="C24" s="43">
        <f t="shared" si="0"/>
        <v>2023</v>
      </c>
      <c r="D24" s="45">
        <f>C24-DATA!A22</f>
        <v>3</v>
      </c>
      <c r="E24" s="37" t="s">
        <v>4263</v>
      </c>
      <c r="F24" s="37" t="s">
        <v>4264</v>
      </c>
      <c r="G24" s="36" t="s">
        <v>4265</v>
      </c>
      <c r="I24" s="47">
        <f t="shared" si="1"/>
        <v>23</v>
      </c>
    </row>
    <row r="25" spans="1:9" x14ac:dyDescent="0.25">
      <c r="A25" s="53">
        <v>19629822</v>
      </c>
      <c r="B25" s="54">
        <v>2019</v>
      </c>
      <c r="C25" s="43">
        <f t="shared" si="0"/>
        <v>2029</v>
      </c>
      <c r="D25" s="45">
        <f>C25-DATA!A23</f>
        <v>9</v>
      </c>
      <c r="E25" s="53" t="s">
        <v>5208</v>
      </c>
      <c r="F25" s="53" t="s">
        <v>5209</v>
      </c>
      <c r="G25" s="53" t="s">
        <v>5210</v>
      </c>
      <c r="I25" s="47">
        <f t="shared" si="1"/>
        <v>24</v>
      </c>
    </row>
    <row r="26" spans="1:9" x14ac:dyDescent="0.25">
      <c r="A26" s="36" t="s">
        <v>4354</v>
      </c>
      <c r="B26" s="44" t="s">
        <v>6277</v>
      </c>
      <c r="C26" s="43">
        <f t="shared" si="0"/>
        <v>2026</v>
      </c>
      <c r="D26" s="45">
        <f>C26-DATA!A24</f>
        <v>6</v>
      </c>
      <c r="E26" s="37" t="s">
        <v>6360</v>
      </c>
      <c r="F26" s="37" t="s">
        <v>4355</v>
      </c>
      <c r="G26" s="36" t="s">
        <v>6361</v>
      </c>
      <c r="I26" s="47">
        <f t="shared" si="1"/>
        <v>25</v>
      </c>
    </row>
    <row r="27" spans="1:9" x14ac:dyDescent="0.25">
      <c r="A27" s="36" t="s">
        <v>4351</v>
      </c>
      <c r="B27" s="44" t="s">
        <v>6278</v>
      </c>
      <c r="C27" s="43">
        <f t="shared" si="0"/>
        <v>2022</v>
      </c>
      <c r="D27" s="45">
        <f>C27-DATA!A25</f>
        <v>2</v>
      </c>
      <c r="E27" s="37" t="s">
        <v>4352</v>
      </c>
      <c r="F27" s="37" t="s">
        <v>4255</v>
      </c>
      <c r="G27" s="36" t="s">
        <v>4353</v>
      </c>
      <c r="I27" s="47">
        <f t="shared" si="1"/>
        <v>26</v>
      </c>
    </row>
    <row r="28" spans="1:9" x14ac:dyDescent="0.25">
      <c r="A28" s="36" t="s">
        <v>4253</v>
      </c>
      <c r="B28" s="44" t="s">
        <v>6277</v>
      </c>
      <c r="C28" s="43">
        <f t="shared" si="0"/>
        <v>2026</v>
      </c>
      <c r="D28" s="45">
        <f>C28-DATA!A26</f>
        <v>6</v>
      </c>
      <c r="E28" s="37" t="s">
        <v>4254</v>
      </c>
      <c r="F28" s="37" t="s">
        <v>4255</v>
      </c>
      <c r="G28" s="36" t="s">
        <v>4256</v>
      </c>
      <c r="I28" s="47">
        <f t="shared" si="1"/>
        <v>27</v>
      </c>
    </row>
    <row r="29" spans="1:9" x14ac:dyDescent="0.25">
      <c r="A29" s="36" t="s">
        <v>4322</v>
      </c>
      <c r="B29" s="44" t="s">
        <v>6279</v>
      </c>
      <c r="C29" s="43">
        <f t="shared" si="0"/>
        <v>2025</v>
      </c>
      <c r="D29" s="45">
        <f>C29-DATA!A27</f>
        <v>5</v>
      </c>
      <c r="E29" s="37" t="s">
        <v>3036</v>
      </c>
      <c r="F29" s="37" t="s">
        <v>4323</v>
      </c>
      <c r="G29" s="36" t="s">
        <v>4324</v>
      </c>
      <c r="I29" s="47">
        <f t="shared" si="1"/>
        <v>28</v>
      </c>
    </row>
    <row r="30" spans="1:9" x14ac:dyDescent="0.25">
      <c r="A30" s="36" t="s">
        <v>468</v>
      </c>
      <c r="B30" s="44">
        <v>2019</v>
      </c>
      <c r="C30" s="43">
        <f t="shared" si="0"/>
        <v>2029</v>
      </c>
      <c r="D30" s="45">
        <f>C30-DATA!A28</f>
        <v>9</v>
      </c>
      <c r="E30" s="37" t="s">
        <v>469</v>
      </c>
      <c r="F30" s="37" t="s">
        <v>470</v>
      </c>
      <c r="G30" s="36" t="s">
        <v>471</v>
      </c>
      <c r="H30" s="50">
        <v>52240479</v>
      </c>
      <c r="I30" s="47">
        <f t="shared" si="1"/>
        <v>29</v>
      </c>
    </row>
    <row r="31" spans="1:9" x14ac:dyDescent="0.25">
      <c r="A31" s="36"/>
      <c r="B31" s="44">
        <v>2019</v>
      </c>
      <c r="C31" s="43">
        <f t="shared" si="0"/>
        <v>2029</v>
      </c>
      <c r="D31" s="45">
        <f>C31-DATA!A31</f>
        <v>9</v>
      </c>
      <c r="E31" s="37" t="s">
        <v>6362</v>
      </c>
      <c r="F31" s="37" t="s">
        <v>6363</v>
      </c>
      <c r="G31" s="36" t="s">
        <v>6364</v>
      </c>
      <c r="H31" s="50">
        <v>52240020</v>
      </c>
      <c r="I31" s="47">
        <f>I30+1</f>
        <v>30</v>
      </c>
    </row>
    <row r="32" spans="1:9" x14ac:dyDescent="0.25">
      <c r="A32" s="36" t="s">
        <v>4258</v>
      </c>
      <c r="B32" s="44">
        <v>2019</v>
      </c>
      <c r="C32" s="43">
        <f t="shared" si="0"/>
        <v>2029</v>
      </c>
      <c r="D32" s="45">
        <f>C32-DATA!A29</f>
        <v>9</v>
      </c>
      <c r="E32" s="37" t="s">
        <v>4259</v>
      </c>
      <c r="F32" s="37" t="s">
        <v>4260</v>
      </c>
      <c r="G32" s="36" t="s">
        <v>4261</v>
      </c>
      <c r="H32" s="50">
        <v>52240471</v>
      </c>
      <c r="I32" s="47">
        <f>I31+1</f>
        <v>31</v>
      </c>
    </row>
    <row r="33" spans="1:9" x14ac:dyDescent="0.25">
      <c r="A33" s="36" t="s">
        <v>4249</v>
      </c>
      <c r="B33" s="44" t="s">
        <v>6279</v>
      </c>
      <c r="C33" s="43">
        <f t="shared" si="0"/>
        <v>2025</v>
      </c>
      <c r="D33" s="45">
        <f>C33-DATA!A30</f>
        <v>5</v>
      </c>
      <c r="E33" s="37" t="s">
        <v>4250</v>
      </c>
      <c r="F33" s="37" t="s">
        <v>4251</v>
      </c>
      <c r="G33" s="36" t="s">
        <v>4252</v>
      </c>
      <c r="I33" s="47">
        <f t="shared" si="1"/>
        <v>32</v>
      </c>
    </row>
    <row r="34" spans="1:9" x14ac:dyDescent="0.25">
      <c r="A34" s="36"/>
      <c r="B34" s="44">
        <v>2019</v>
      </c>
      <c r="C34" s="43">
        <f>B34+10</f>
        <v>2029</v>
      </c>
      <c r="D34" s="45">
        <f>C34-DATA!A34</f>
        <v>9</v>
      </c>
      <c r="E34" s="37" t="s">
        <v>6365</v>
      </c>
      <c r="F34" s="37" t="s">
        <v>6366</v>
      </c>
      <c r="G34" s="36" t="s">
        <v>6367</v>
      </c>
      <c r="H34" s="50">
        <v>52232900</v>
      </c>
      <c r="I34" s="47">
        <f>33+1</f>
        <v>34</v>
      </c>
    </row>
    <row r="35" spans="1:9" x14ac:dyDescent="0.25">
      <c r="A35" s="36" t="s">
        <v>273</v>
      </c>
      <c r="B35" s="44">
        <v>2019</v>
      </c>
      <c r="C35" s="43">
        <f t="shared" si="0"/>
        <v>2029</v>
      </c>
      <c r="D35" s="45">
        <f>C35-DATA!A31</f>
        <v>9</v>
      </c>
      <c r="E35" s="37" t="s">
        <v>274</v>
      </c>
      <c r="F35" s="37" t="s">
        <v>275</v>
      </c>
      <c r="G35" s="36" t="s">
        <v>276</v>
      </c>
      <c r="H35" s="50">
        <v>52240239</v>
      </c>
      <c r="I35" s="47">
        <f>I34+1</f>
        <v>35</v>
      </c>
    </row>
    <row r="36" spans="1:9" x14ac:dyDescent="0.25">
      <c r="A36" s="36" t="s">
        <v>348</v>
      </c>
      <c r="B36" s="44">
        <v>2019</v>
      </c>
      <c r="C36" s="43">
        <f t="shared" si="0"/>
        <v>2029</v>
      </c>
      <c r="D36" s="45">
        <f>C36-DATA!A32</f>
        <v>9</v>
      </c>
      <c r="E36" s="37" t="s">
        <v>349</v>
      </c>
      <c r="F36" s="37" t="s">
        <v>350</v>
      </c>
      <c r="G36" s="36" t="s">
        <v>351</v>
      </c>
      <c r="H36" s="50">
        <v>52240188</v>
      </c>
      <c r="I36" s="47">
        <f t="shared" si="1"/>
        <v>36</v>
      </c>
    </row>
    <row r="37" spans="1:9" x14ac:dyDescent="0.25">
      <c r="A37" s="36" t="s">
        <v>4157</v>
      </c>
      <c r="B37" s="44" t="s">
        <v>6282</v>
      </c>
      <c r="C37" s="43">
        <f t="shared" si="0"/>
        <v>2027</v>
      </c>
      <c r="D37" s="45">
        <f>C37-DATA!A33</f>
        <v>7</v>
      </c>
      <c r="E37" s="37" t="s">
        <v>4158</v>
      </c>
      <c r="F37" s="37" t="s">
        <v>4159</v>
      </c>
      <c r="G37" s="36" t="s">
        <v>4160</v>
      </c>
      <c r="I37" s="47">
        <f t="shared" si="1"/>
        <v>37</v>
      </c>
    </row>
    <row r="38" spans="1:9" x14ac:dyDescent="0.25">
      <c r="A38" s="36" t="s">
        <v>371</v>
      </c>
      <c r="B38" s="44">
        <v>2019</v>
      </c>
      <c r="C38" s="43">
        <f t="shared" si="0"/>
        <v>2029</v>
      </c>
      <c r="D38" s="45">
        <f>C38-DATA!A34</f>
        <v>9</v>
      </c>
      <c r="E38" s="37" t="s">
        <v>372</v>
      </c>
      <c r="F38" s="37" t="s">
        <v>373</v>
      </c>
      <c r="G38" s="36" t="s">
        <v>374</v>
      </c>
      <c r="H38" s="50">
        <v>52240464</v>
      </c>
      <c r="I38" s="47">
        <f t="shared" si="1"/>
        <v>38</v>
      </c>
    </row>
    <row r="39" spans="1:9" x14ac:dyDescent="0.25">
      <c r="A39" s="36" t="s">
        <v>4161</v>
      </c>
      <c r="B39" s="44">
        <v>2020</v>
      </c>
      <c r="C39" s="44">
        <f t="shared" si="0"/>
        <v>2030</v>
      </c>
      <c r="D39" s="67">
        <f>C39-DATA!A35</f>
        <v>10</v>
      </c>
      <c r="E39" s="37" t="s">
        <v>4162</v>
      </c>
      <c r="F39" s="37" t="s">
        <v>4163</v>
      </c>
      <c r="G39" s="36" t="s">
        <v>4164</v>
      </c>
      <c r="H39" s="50">
        <v>88898216</v>
      </c>
      <c r="I39" s="47">
        <f t="shared" si="1"/>
        <v>39</v>
      </c>
    </row>
    <row r="40" spans="1:9" x14ac:dyDescent="0.25">
      <c r="A40" s="36" t="s">
        <v>4165</v>
      </c>
      <c r="B40" s="44" t="s">
        <v>6279</v>
      </c>
      <c r="C40" s="44">
        <f t="shared" si="0"/>
        <v>2025</v>
      </c>
      <c r="D40" s="45">
        <f>C40-DATA!A36</f>
        <v>5</v>
      </c>
      <c r="E40" s="37" t="s">
        <v>4166</v>
      </c>
      <c r="F40" s="37" t="s">
        <v>4167</v>
      </c>
      <c r="G40" s="36" t="s">
        <v>4168</v>
      </c>
      <c r="I40" s="47">
        <f t="shared" si="1"/>
        <v>40</v>
      </c>
    </row>
    <row r="41" spans="1:9" x14ac:dyDescent="0.25">
      <c r="A41" s="53"/>
      <c r="B41" s="54">
        <v>2019</v>
      </c>
      <c r="C41" s="44">
        <f t="shared" si="0"/>
        <v>2029</v>
      </c>
      <c r="D41" s="45">
        <f>C41-DATA!A37</f>
        <v>9</v>
      </c>
      <c r="E41" s="53" t="s">
        <v>5211</v>
      </c>
      <c r="F41" s="53" t="s">
        <v>5212</v>
      </c>
      <c r="G41" s="53"/>
      <c r="H41" s="50">
        <v>52209952</v>
      </c>
      <c r="I41" s="47">
        <f t="shared" si="1"/>
        <v>41</v>
      </c>
    </row>
    <row r="42" spans="1:9" x14ac:dyDescent="0.25">
      <c r="A42" s="36" t="s">
        <v>4245</v>
      </c>
      <c r="B42" s="44" t="s">
        <v>6282</v>
      </c>
      <c r="C42" s="44">
        <f t="shared" si="0"/>
        <v>2027</v>
      </c>
      <c r="D42" s="45">
        <f>C42-DATA!A38</f>
        <v>7</v>
      </c>
      <c r="E42" s="37" t="s">
        <v>4246</v>
      </c>
      <c r="F42" s="37" t="s">
        <v>4247</v>
      </c>
      <c r="G42" s="36" t="s">
        <v>4248</v>
      </c>
      <c r="I42" s="47">
        <f t="shared" si="1"/>
        <v>42</v>
      </c>
    </row>
    <row r="43" spans="1:9" x14ac:dyDescent="0.25">
      <c r="A43" s="36" t="s">
        <v>4169</v>
      </c>
      <c r="B43" s="44" t="s">
        <v>6281</v>
      </c>
      <c r="C43" s="44">
        <f t="shared" si="0"/>
        <v>2028</v>
      </c>
      <c r="D43" s="45">
        <f>C43-DATA!A39</f>
        <v>8</v>
      </c>
      <c r="E43" s="37" t="s">
        <v>4170</v>
      </c>
      <c r="F43" s="37" t="s">
        <v>4171</v>
      </c>
      <c r="G43" s="36" t="s">
        <v>4172</v>
      </c>
      <c r="I43" s="47">
        <f t="shared" si="1"/>
        <v>43</v>
      </c>
    </row>
    <row r="44" spans="1:9" x14ac:dyDescent="0.25">
      <c r="A44" s="36" t="s">
        <v>445</v>
      </c>
      <c r="B44" s="44">
        <v>2019</v>
      </c>
      <c r="C44" s="44">
        <f t="shared" si="0"/>
        <v>2029</v>
      </c>
      <c r="D44" s="45">
        <f>C44-DATA!A40</f>
        <v>9</v>
      </c>
      <c r="E44" s="37" t="s">
        <v>446</v>
      </c>
      <c r="F44" s="37" t="s">
        <v>447</v>
      </c>
      <c r="G44" s="36" t="s">
        <v>448</v>
      </c>
      <c r="H44" s="50">
        <v>52240474</v>
      </c>
      <c r="I44" s="47">
        <f t="shared" si="1"/>
        <v>44</v>
      </c>
    </row>
    <row r="45" spans="1:9" x14ac:dyDescent="0.25">
      <c r="A45" s="36" t="s">
        <v>360</v>
      </c>
      <c r="B45" s="44">
        <v>2019</v>
      </c>
      <c r="C45" s="44">
        <f t="shared" si="0"/>
        <v>2029</v>
      </c>
      <c r="D45" s="45">
        <f>C45-DATA!A41</f>
        <v>9</v>
      </c>
      <c r="E45" s="37" t="s">
        <v>361</v>
      </c>
      <c r="F45" s="37" t="s">
        <v>362</v>
      </c>
      <c r="G45" s="36" t="s">
        <v>363</v>
      </c>
      <c r="H45" s="50">
        <v>52240482</v>
      </c>
      <c r="I45" s="47">
        <f t="shared" si="1"/>
        <v>45</v>
      </c>
    </row>
    <row r="46" spans="1:9" x14ac:dyDescent="0.25">
      <c r="A46" s="36" t="s">
        <v>1134</v>
      </c>
      <c r="B46" s="44">
        <v>2019</v>
      </c>
      <c r="C46" s="44">
        <f t="shared" si="0"/>
        <v>2029</v>
      </c>
      <c r="D46" s="45">
        <f>C46-DATA!A42</f>
        <v>9</v>
      </c>
      <c r="E46" s="37" t="s">
        <v>1135</v>
      </c>
      <c r="F46" s="37" t="s">
        <v>1136</v>
      </c>
      <c r="G46" s="36" t="s">
        <v>1137</v>
      </c>
      <c r="H46" s="50">
        <v>52240414</v>
      </c>
      <c r="I46" s="47">
        <f t="shared" si="1"/>
        <v>46</v>
      </c>
    </row>
    <row r="47" spans="1:9" x14ac:dyDescent="0.25">
      <c r="A47" s="36" t="s">
        <v>1248</v>
      </c>
      <c r="B47" s="44">
        <v>2019</v>
      </c>
      <c r="C47" s="44">
        <f t="shared" si="0"/>
        <v>2029</v>
      </c>
      <c r="D47" s="45">
        <f>C47-DATA!A43</f>
        <v>9</v>
      </c>
      <c r="E47" s="37" t="s">
        <v>1249</v>
      </c>
      <c r="F47" s="37" t="s">
        <v>1250</v>
      </c>
      <c r="G47" s="36" t="s">
        <v>1251</v>
      </c>
      <c r="H47" s="50">
        <v>52240127</v>
      </c>
      <c r="I47" s="47">
        <f t="shared" si="1"/>
        <v>47</v>
      </c>
    </row>
    <row r="48" spans="1:9" x14ac:dyDescent="0.25">
      <c r="A48" s="36" t="s">
        <v>602</v>
      </c>
      <c r="B48" s="44">
        <v>2019</v>
      </c>
      <c r="C48" s="44">
        <f t="shared" si="0"/>
        <v>2029</v>
      </c>
      <c r="D48" s="45">
        <f>C48-DATA!A44</f>
        <v>9</v>
      </c>
      <c r="E48" s="37" t="s">
        <v>603</v>
      </c>
      <c r="F48" s="37" t="s">
        <v>604</v>
      </c>
      <c r="G48" s="36" t="s">
        <v>605</v>
      </c>
      <c r="H48" s="50">
        <v>52240126</v>
      </c>
      <c r="I48" s="47">
        <f t="shared" si="1"/>
        <v>48</v>
      </c>
    </row>
    <row r="49" spans="1:9" x14ac:dyDescent="0.25">
      <c r="A49" s="36" t="s">
        <v>4266</v>
      </c>
      <c r="B49" s="44" t="s">
        <v>6279</v>
      </c>
      <c r="C49" s="44">
        <f t="shared" si="0"/>
        <v>2025</v>
      </c>
      <c r="D49" s="45">
        <f>C49-DATA!A45</f>
        <v>5</v>
      </c>
      <c r="E49" s="37" t="s">
        <v>4267</v>
      </c>
      <c r="F49" s="37" t="s">
        <v>4268</v>
      </c>
      <c r="G49" s="36" t="s">
        <v>4269</v>
      </c>
      <c r="I49" s="47">
        <f t="shared" si="1"/>
        <v>49</v>
      </c>
    </row>
    <row r="50" spans="1:9" x14ac:dyDescent="0.25">
      <c r="A50" s="53">
        <v>62940620</v>
      </c>
      <c r="B50" s="54">
        <v>2020</v>
      </c>
      <c r="C50" s="44">
        <f t="shared" si="0"/>
        <v>2030</v>
      </c>
      <c r="D50" s="67">
        <f>C50-DATA!A46</f>
        <v>10</v>
      </c>
      <c r="E50" s="53" t="s">
        <v>1236</v>
      </c>
      <c r="F50" s="53" t="s">
        <v>5213</v>
      </c>
      <c r="G50" s="53" t="s">
        <v>1237</v>
      </c>
      <c r="H50" s="50">
        <v>88898217</v>
      </c>
      <c r="I50" s="47">
        <f t="shared" si="1"/>
        <v>50</v>
      </c>
    </row>
    <row r="51" spans="1:9" x14ac:dyDescent="0.25">
      <c r="A51" s="53">
        <v>35843386</v>
      </c>
      <c r="B51" s="54">
        <v>2016</v>
      </c>
      <c r="C51" s="44">
        <f t="shared" si="0"/>
        <v>2026</v>
      </c>
      <c r="D51" s="45">
        <f>C51-DATA!A47</f>
        <v>6</v>
      </c>
      <c r="E51" s="53" t="s">
        <v>5216</v>
      </c>
      <c r="F51" s="53" t="s">
        <v>5215</v>
      </c>
      <c r="G51" s="53" t="s">
        <v>5214</v>
      </c>
      <c r="I51" s="47">
        <f t="shared" si="1"/>
        <v>51</v>
      </c>
    </row>
    <row r="52" spans="1:9" x14ac:dyDescent="0.25">
      <c r="A52" s="36" t="s">
        <v>840</v>
      </c>
      <c r="B52" s="44">
        <v>2019</v>
      </c>
      <c r="C52" s="44">
        <f t="shared" si="0"/>
        <v>2029</v>
      </c>
      <c r="D52" s="45">
        <f>C52-DATA!A48</f>
        <v>9</v>
      </c>
      <c r="E52" s="37" t="s">
        <v>841</v>
      </c>
      <c r="F52" s="37" t="s">
        <v>842</v>
      </c>
      <c r="G52" s="36" t="s">
        <v>843</v>
      </c>
      <c r="H52" s="50">
        <v>52240458</v>
      </c>
      <c r="I52" s="47">
        <f t="shared" si="1"/>
        <v>52</v>
      </c>
    </row>
    <row r="53" spans="1:9" x14ac:dyDescent="0.25">
      <c r="A53" s="36" t="s">
        <v>4300</v>
      </c>
      <c r="B53" s="44" t="s">
        <v>6282</v>
      </c>
      <c r="C53" s="44">
        <f t="shared" si="0"/>
        <v>2027</v>
      </c>
      <c r="D53" s="45">
        <f>C53-DATA!A49</f>
        <v>7</v>
      </c>
      <c r="E53" s="37" t="s">
        <v>4301</v>
      </c>
      <c r="F53" s="37" t="s">
        <v>4302</v>
      </c>
      <c r="G53" s="36" t="s">
        <v>4303</v>
      </c>
      <c r="I53" s="47">
        <f t="shared" si="1"/>
        <v>53</v>
      </c>
    </row>
    <row r="54" spans="1:9" x14ac:dyDescent="0.25">
      <c r="A54" s="36" t="s">
        <v>4312</v>
      </c>
      <c r="B54" s="44">
        <v>2019</v>
      </c>
      <c r="C54" s="44">
        <f t="shared" si="0"/>
        <v>2029</v>
      </c>
      <c r="D54" s="45">
        <f>C54-DATA!A50</f>
        <v>9</v>
      </c>
      <c r="E54" s="37" t="s">
        <v>6368</v>
      </c>
      <c r="F54" s="37" t="s">
        <v>4313</v>
      </c>
      <c r="G54" s="36" t="s">
        <v>6369</v>
      </c>
      <c r="H54" s="50">
        <v>52208934</v>
      </c>
      <c r="I54" s="47">
        <f t="shared" si="1"/>
        <v>54</v>
      </c>
    </row>
    <row r="55" spans="1:9" x14ac:dyDescent="0.25">
      <c r="A55" s="36" t="s">
        <v>4286</v>
      </c>
      <c r="B55" s="44" t="s">
        <v>6279</v>
      </c>
      <c r="C55" s="44">
        <f t="shared" si="0"/>
        <v>2025</v>
      </c>
      <c r="D55" s="45">
        <f>C55-DATA!A51</f>
        <v>5</v>
      </c>
      <c r="E55" s="37" t="s">
        <v>4287</v>
      </c>
      <c r="F55" s="37" t="s">
        <v>4288</v>
      </c>
      <c r="G55" s="36" t="s">
        <v>4289</v>
      </c>
      <c r="I55" s="47">
        <f t="shared" si="1"/>
        <v>55</v>
      </c>
    </row>
    <row r="56" spans="1:9" x14ac:dyDescent="0.25">
      <c r="A56" s="36" t="s">
        <v>1433</v>
      </c>
      <c r="B56" s="44">
        <v>2019</v>
      </c>
      <c r="C56" s="44">
        <f t="shared" si="0"/>
        <v>2029</v>
      </c>
      <c r="D56" s="45">
        <f>C56-DATA!A52</f>
        <v>9</v>
      </c>
      <c r="E56" s="37" t="s">
        <v>1434</v>
      </c>
      <c r="F56" s="37" t="s">
        <v>1435</v>
      </c>
      <c r="G56" s="36" t="s">
        <v>1436</v>
      </c>
      <c r="H56" s="50">
        <v>52240136</v>
      </c>
      <c r="I56" s="47">
        <f t="shared" si="1"/>
        <v>56</v>
      </c>
    </row>
    <row r="57" spans="1:9" x14ac:dyDescent="0.25">
      <c r="A57" s="36" t="s">
        <v>522</v>
      </c>
      <c r="B57" s="44">
        <v>2019</v>
      </c>
      <c r="C57" s="44">
        <f t="shared" si="0"/>
        <v>2029</v>
      </c>
      <c r="D57" s="45">
        <f>C57-DATA!A53</f>
        <v>9</v>
      </c>
      <c r="E57" s="37" t="s">
        <v>523</v>
      </c>
      <c r="F57" s="37" t="s">
        <v>524</v>
      </c>
      <c r="G57" s="36" t="s">
        <v>525</v>
      </c>
      <c r="H57" s="50">
        <v>52240233</v>
      </c>
      <c r="I57" s="47">
        <f t="shared" si="1"/>
        <v>57</v>
      </c>
    </row>
    <row r="58" spans="1:9" x14ac:dyDescent="0.25">
      <c r="A58" s="36" t="s">
        <v>4173</v>
      </c>
      <c r="B58" s="44" t="s">
        <v>6277</v>
      </c>
      <c r="C58" s="44">
        <f t="shared" si="0"/>
        <v>2026</v>
      </c>
      <c r="D58" s="45">
        <f>C58-DATA!A54</f>
        <v>6</v>
      </c>
      <c r="E58" s="37" t="s">
        <v>4174</v>
      </c>
      <c r="F58" s="37" t="s">
        <v>4175</v>
      </c>
      <c r="G58" s="36" t="s">
        <v>4176</v>
      </c>
      <c r="I58" s="47">
        <f t="shared" si="1"/>
        <v>58</v>
      </c>
    </row>
    <row r="59" spans="1:9" x14ac:dyDescent="0.25">
      <c r="A59" s="36" t="s">
        <v>4329</v>
      </c>
      <c r="B59" s="44">
        <v>2016</v>
      </c>
      <c r="C59" s="44">
        <f t="shared" si="0"/>
        <v>2026</v>
      </c>
      <c r="D59" s="45">
        <f>C59-DATA!A55</f>
        <v>6</v>
      </c>
      <c r="E59" s="37" t="s">
        <v>3223</v>
      </c>
      <c r="F59" s="37" t="s">
        <v>6370</v>
      </c>
      <c r="G59" s="36" t="s">
        <v>6371</v>
      </c>
      <c r="I59" s="47">
        <f t="shared" si="1"/>
        <v>59</v>
      </c>
    </row>
    <row r="60" spans="1:9" x14ac:dyDescent="0.25">
      <c r="A60" s="36" t="s">
        <v>844</v>
      </c>
      <c r="B60" s="44">
        <v>2019</v>
      </c>
      <c r="C60" s="44">
        <f t="shared" si="0"/>
        <v>2029</v>
      </c>
      <c r="D60" s="45">
        <f>C60-DATA!A56</f>
        <v>9</v>
      </c>
      <c r="E60" s="37" t="s">
        <v>845</v>
      </c>
      <c r="F60" s="37" t="s">
        <v>846</v>
      </c>
      <c r="G60" s="36" t="s">
        <v>847</v>
      </c>
      <c r="H60" s="50">
        <v>52240197</v>
      </c>
      <c r="I60" s="47">
        <f t="shared" si="1"/>
        <v>60</v>
      </c>
    </row>
    <row r="61" spans="1:9" x14ac:dyDescent="0.25">
      <c r="A61" s="7" t="s">
        <v>4177</v>
      </c>
      <c r="B61" s="87">
        <v>2019</v>
      </c>
      <c r="C61" s="87">
        <f t="shared" si="0"/>
        <v>2029</v>
      </c>
      <c r="D61" s="95">
        <f>C61-DATA!A57</f>
        <v>9</v>
      </c>
      <c r="E61" s="8" t="s">
        <v>4178</v>
      </c>
      <c r="F61" s="8" t="s">
        <v>4179</v>
      </c>
      <c r="G61" s="7" t="s">
        <v>4180</v>
      </c>
      <c r="H61" s="50">
        <v>52240460</v>
      </c>
      <c r="I61" s="47">
        <f t="shared" si="1"/>
        <v>61</v>
      </c>
    </row>
    <row r="62" spans="1:9" x14ac:dyDescent="0.25">
      <c r="A62" s="36" t="s">
        <v>1063</v>
      </c>
      <c r="B62" s="44">
        <v>2019</v>
      </c>
      <c r="C62" s="44">
        <f t="shared" si="0"/>
        <v>2029</v>
      </c>
      <c r="D62" s="45">
        <f>C62-DATA!A58</f>
        <v>9</v>
      </c>
      <c r="E62" s="37" t="s">
        <v>567</v>
      </c>
      <c r="F62" s="37" t="s">
        <v>1064</v>
      </c>
      <c r="G62" s="36" t="s">
        <v>1065</v>
      </c>
      <c r="H62" s="50">
        <v>52240241</v>
      </c>
      <c r="I62" s="47">
        <f t="shared" si="1"/>
        <v>62</v>
      </c>
    </row>
    <row r="63" spans="1:9" x14ac:dyDescent="0.25">
      <c r="A63" s="36" t="s">
        <v>566</v>
      </c>
      <c r="B63" s="44">
        <v>2019</v>
      </c>
      <c r="C63" s="44">
        <f t="shared" si="0"/>
        <v>2029</v>
      </c>
      <c r="D63" s="45">
        <f>C63-DATA!A59</f>
        <v>9</v>
      </c>
      <c r="E63" s="37" t="s">
        <v>567</v>
      </c>
      <c r="F63" s="37" t="s">
        <v>568</v>
      </c>
      <c r="G63" s="36" t="s">
        <v>569</v>
      </c>
      <c r="H63" s="50">
        <v>52240484</v>
      </c>
      <c r="I63" s="47">
        <f t="shared" si="1"/>
        <v>63</v>
      </c>
    </row>
    <row r="64" spans="1:9" x14ac:dyDescent="0.25">
      <c r="A64" s="96">
        <v>6631003</v>
      </c>
      <c r="B64" s="97">
        <v>2016</v>
      </c>
      <c r="C64" s="87">
        <f t="shared" si="0"/>
        <v>2026</v>
      </c>
      <c r="D64" s="95">
        <f>C64-DATA!A60</f>
        <v>6</v>
      </c>
      <c r="E64" s="96" t="s">
        <v>5219</v>
      </c>
      <c r="F64" s="96" t="s">
        <v>5218</v>
      </c>
      <c r="G64" s="96" t="s">
        <v>5217</v>
      </c>
      <c r="I64" s="47">
        <f t="shared" si="1"/>
        <v>64</v>
      </c>
    </row>
    <row r="65" spans="1:9" x14ac:dyDescent="0.25">
      <c r="A65" s="36" t="s">
        <v>4308</v>
      </c>
      <c r="B65" s="44">
        <v>2020</v>
      </c>
      <c r="C65" s="44">
        <f t="shared" si="0"/>
        <v>2030</v>
      </c>
      <c r="D65" s="67">
        <f>C65-DATA!A61</f>
        <v>10</v>
      </c>
      <c r="E65" s="37" t="s">
        <v>4309</v>
      </c>
      <c r="F65" s="37" t="s">
        <v>4310</v>
      </c>
      <c r="G65" s="36" t="s">
        <v>4311</v>
      </c>
      <c r="H65" s="50">
        <v>88898215</v>
      </c>
      <c r="I65" s="47">
        <f t="shared" si="1"/>
        <v>65</v>
      </c>
    </row>
    <row r="66" spans="1:9" x14ac:dyDescent="0.25">
      <c r="A66" s="36" t="s">
        <v>4278</v>
      </c>
      <c r="B66" s="44">
        <v>2017</v>
      </c>
      <c r="C66" s="44">
        <f t="shared" si="0"/>
        <v>2027</v>
      </c>
      <c r="D66" s="45">
        <f>C66-DATA!A62</f>
        <v>7</v>
      </c>
      <c r="E66" s="37" t="s">
        <v>4279</v>
      </c>
      <c r="F66" s="37" t="s">
        <v>4280</v>
      </c>
      <c r="G66" s="36" t="s">
        <v>4281</v>
      </c>
      <c r="I66" s="47">
        <f t="shared" si="1"/>
        <v>66</v>
      </c>
    </row>
    <row r="67" spans="1:9" x14ac:dyDescent="0.25">
      <c r="A67" s="36" t="s">
        <v>1304</v>
      </c>
      <c r="B67" s="44">
        <v>2019</v>
      </c>
      <c r="C67" s="44">
        <f t="shared" si="0"/>
        <v>2029</v>
      </c>
      <c r="D67" s="45">
        <f>C67-DATA!A63</f>
        <v>9</v>
      </c>
      <c r="E67" s="37" t="s">
        <v>1305</v>
      </c>
      <c r="F67" s="37" t="s">
        <v>1306</v>
      </c>
      <c r="G67" s="36" t="s">
        <v>1307</v>
      </c>
      <c r="H67" s="50">
        <v>83708168</v>
      </c>
      <c r="I67" s="47">
        <f t="shared" si="1"/>
        <v>67</v>
      </c>
    </row>
    <row r="68" spans="1:9" x14ac:dyDescent="0.25">
      <c r="A68" s="36" t="s">
        <v>4304</v>
      </c>
      <c r="B68" s="44">
        <v>2015</v>
      </c>
      <c r="C68" s="44">
        <f t="shared" si="0"/>
        <v>2025</v>
      </c>
      <c r="D68" s="45">
        <f>C68-DATA!A64</f>
        <v>5</v>
      </c>
      <c r="E68" s="37" t="s">
        <v>4305</v>
      </c>
      <c r="F68" s="37" t="s">
        <v>4306</v>
      </c>
      <c r="G68" s="36" t="s">
        <v>4307</v>
      </c>
      <c r="I68" s="47">
        <f t="shared" si="1"/>
        <v>68</v>
      </c>
    </row>
    <row r="69" spans="1:9" x14ac:dyDescent="0.25">
      <c r="A69" s="36" t="s">
        <v>4240</v>
      </c>
      <c r="B69" s="44">
        <v>2017</v>
      </c>
      <c r="C69" s="44">
        <f t="shared" si="0"/>
        <v>2027</v>
      </c>
      <c r="D69" s="45">
        <f>C69-DATA!A65</f>
        <v>7</v>
      </c>
      <c r="E69" s="37" t="s">
        <v>6372</v>
      </c>
      <c r="F69" s="37" t="s">
        <v>6373</v>
      </c>
      <c r="G69" s="36" t="s">
        <v>6375</v>
      </c>
      <c r="I69" s="47">
        <f t="shared" si="1"/>
        <v>69</v>
      </c>
    </row>
    <row r="70" spans="1:9" x14ac:dyDescent="0.25">
      <c r="A70" s="53"/>
      <c r="B70" s="54">
        <v>2019</v>
      </c>
      <c r="C70" s="44">
        <f t="shared" ref="C70:C126" si="2">SUM(B70+10)</f>
        <v>2029</v>
      </c>
      <c r="D70" s="45">
        <f>C70-DATA!A66</f>
        <v>9</v>
      </c>
      <c r="E70" s="53" t="s">
        <v>5222</v>
      </c>
      <c r="F70" s="53" t="s">
        <v>5221</v>
      </c>
      <c r="G70" s="53" t="s">
        <v>5220</v>
      </c>
      <c r="H70" s="50">
        <v>52208951</v>
      </c>
      <c r="I70" s="47">
        <f t="shared" si="1"/>
        <v>70</v>
      </c>
    </row>
    <row r="71" spans="1:9" x14ac:dyDescent="0.25">
      <c r="A71" s="36" t="s">
        <v>4320</v>
      </c>
      <c r="B71" s="44">
        <v>2016</v>
      </c>
      <c r="C71" s="44">
        <f t="shared" si="2"/>
        <v>2026</v>
      </c>
      <c r="D71" s="45">
        <f>C71-DATA!A67</f>
        <v>6</v>
      </c>
      <c r="E71" s="37" t="s">
        <v>6376</v>
      </c>
      <c r="F71" s="37" t="s">
        <v>6374</v>
      </c>
      <c r="G71" s="36" t="s">
        <v>6377</v>
      </c>
      <c r="I71" s="47">
        <f t="shared" ref="I71:I126" si="3">I70+1</f>
        <v>71</v>
      </c>
    </row>
    <row r="72" spans="1:9" x14ac:dyDescent="0.25">
      <c r="A72" s="36" t="s">
        <v>4181</v>
      </c>
      <c r="B72" s="44">
        <v>2012</v>
      </c>
      <c r="C72" s="44">
        <f t="shared" si="2"/>
        <v>2022</v>
      </c>
      <c r="D72" s="45">
        <f>C72-DATA!A68</f>
        <v>2</v>
      </c>
      <c r="E72" s="37" t="s">
        <v>4182</v>
      </c>
      <c r="F72" s="37" t="s">
        <v>4183</v>
      </c>
      <c r="G72" s="36" t="s">
        <v>4184</v>
      </c>
      <c r="I72" s="47">
        <f t="shared" si="3"/>
        <v>72</v>
      </c>
    </row>
    <row r="73" spans="1:9" x14ac:dyDescent="0.25">
      <c r="A73" s="36" t="s">
        <v>429</v>
      </c>
      <c r="B73" s="44">
        <v>2019</v>
      </c>
      <c r="C73" s="44">
        <f t="shared" si="2"/>
        <v>2029</v>
      </c>
      <c r="D73" s="45">
        <f>C73-DATA!A69</f>
        <v>9</v>
      </c>
      <c r="E73" s="37" t="s">
        <v>430</v>
      </c>
      <c r="F73" s="37" t="s">
        <v>431</v>
      </c>
      <c r="G73" s="36" t="s">
        <v>432</v>
      </c>
      <c r="H73" s="50">
        <v>52240135</v>
      </c>
      <c r="I73" s="47">
        <f t="shared" si="3"/>
        <v>73</v>
      </c>
    </row>
    <row r="74" spans="1:9" x14ac:dyDescent="0.25">
      <c r="A74" s="36" t="s">
        <v>4318</v>
      </c>
      <c r="B74" s="44">
        <v>2017</v>
      </c>
      <c r="C74" s="44">
        <f t="shared" si="2"/>
        <v>2027</v>
      </c>
      <c r="D74" s="45">
        <f>C74-DATA!A70</f>
        <v>7</v>
      </c>
      <c r="E74" s="37" t="s">
        <v>1465</v>
      </c>
      <c r="F74" s="37" t="s">
        <v>1466</v>
      </c>
      <c r="G74" s="36" t="s">
        <v>4319</v>
      </c>
      <c r="I74" s="47">
        <f t="shared" si="3"/>
        <v>74</v>
      </c>
    </row>
    <row r="75" spans="1:9" x14ac:dyDescent="0.25">
      <c r="A75" s="36" t="s">
        <v>4233</v>
      </c>
      <c r="B75" s="44">
        <v>2013</v>
      </c>
      <c r="C75" s="44">
        <f t="shared" si="2"/>
        <v>2023</v>
      </c>
      <c r="D75" s="45">
        <f>C75-DATA!A71</f>
        <v>3</v>
      </c>
      <c r="E75" s="37" t="s">
        <v>4234</v>
      </c>
      <c r="F75" s="37" t="s">
        <v>4235</v>
      </c>
      <c r="G75" s="36" t="s">
        <v>4236</v>
      </c>
      <c r="I75" s="47">
        <f t="shared" si="3"/>
        <v>75</v>
      </c>
    </row>
    <row r="76" spans="1:9" x14ac:dyDescent="0.25">
      <c r="A76" s="36" t="s">
        <v>4185</v>
      </c>
      <c r="B76" s="44">
        <v>2012</v>
      </c>
      <c r="C76" s="44">
        <f t="shared" si="2"/>
        <v>2022</v>
      </c>
      <c r="D76" s="45">
        <f>C76-DATA!A72</f>
        <v>2</v>
      </c>
      <c r="E76" s="37" t="s">
        <v>4186</v>
      </c>
      <c r="F76" s="37" t="s">
        <v>4187</v>
      </c>
      <c r="G76" s="36" t="s">
        <v>4188</v>
      </c>
      <c r="I76" s="47">
        <f t="shared" si="3"/>
        <v>76</v>
      </c>
    </row>
    <row r="77" spans="1:9" x14ac:dyDescent="0.25">
      <c r="A77" s="36" t="s">
        <v>4189</v>
      </c>
      <c r="B77" s="44">
        <v>2019</v>
      </c>
      <c r="C77" s="44">
        <f t="shared" si="2"/>
        <v>2029</v>
      </c>
      <c r="D77" s="45">
        <f>C77-DATA!A73</f>
        <v>9</v>
      </c>
      <c r="E77" s="37" t="s">
        <v>4190</v>
      </c>
      <c r="F77" s="37" t="s">
        <v>4191</v>
      </c>
      <c r="G77" s="36" t="s">
        <v>4192</v>
      </c>
      <c r="I77" s="47">
        <f t="shared" si="3"/>
        <v>77</v>
      </c>
    </row>
    <row r="78" spans="1:9" x14ac:dyDescent="0.25">
      <c r="A78" s="53">
        <v>52211770</v>
      </c>
      <c r="B78" s="54">
        <v>2019</v>
      </c>
      <c r="C78" s="44">
        <f t="shared" si="2"/>
        <v>2029</v>
      </c>
      <c r="D78" s="45">
        <f>C78-DATA!A74</f>
        <v>9</v>
      </c>
      <c r="E78" s="53" t="s">
        <v>6379</v>
      </c>
      <c r="F78" s="53" t="s">
        <v>4257</v>
      </c>
      <c r="G78" s="53" t="s">
        <v>6378</v>
      </c>
      <c r="H78" s="50">
        <v>52208934</v>
      </c>
      <c r="I78" s="47">
        <f t="shared" si="3"/>
        <v>78</v>
      </c>
    </row>
    <row r="79" spans="1:9" x14ac:dyDescent="0.25">
      <c r="A79" s="36" t="s">
        <v>875</v>
      </c>
      <c r="B79" s="44">
        <v>2019</v>
      </c>
      <c r="C79" s="44">
        <f t="shared" si="2"/>
        <v>2029</v>
      </c>
      <c r="D79" s="45">
        <f>C79-DATA!A75</f>
        <v>9</v>
      </c>
      <c r="E79" s="37" t="s">
        <v>876</v>
      </c>
      <c r="F79" s="37" t="s">
        <v>877</v>
      </c>
      <c r="G79" s="36" t="s">
        <v>878</v>
      </c>
      <c r="H79" s="50">
        <v>52240129</v>
      </c>
      <c r="I79" s="47">
        <f t="shared" si="3"/>
        <v>79</v>
      </c>
    </row>
    <row r="80" spans="1:9" x14ac:dyDescent="0.25">
      <c r="A80" s="36" t="s">
        <v>813</v>
      </c>
      <c r="B80" s="44">
        <v>2019</v>
      </c>
      <c r="C80" s="44">
        <f t="shared" si="2"/>
        <v>2029</v>
      </c>
      <c r="D80" s="45">
        <f>C80-DATA!A76</f>
        <v>9</v>
      </c>
      <c r="E80" s="37" t="s">
        <v>814</v>
      </c>
      <c r="F80" s="37" t="s">
        <v>815</v>
      </c>
      <c r="G80" s="36" t="s">
        <v>816</v>
      </c>
      <c r="H80" s="50">
        <v>52240171</v>
      </c>
      <c r="I80" s="47">
        <f t="shared" si="3"/>
        <v>80</v>
      </c>
    </row>
    <row r="81" spans="1:9" x14ac:dyDescent="0.25">
      <c r="A81" s="36" t="s">
        <v>4193</v>
      </c>
      <c r="B81" s="44">
        <v>2012</v>
      </c>
      <c r="C81" s="44">
        <f t="shared" si="2"/>
        <v>2022</v>
      </c>
      <c r="D81" s="45">
        <f>C81-DATA!A77</f>
        <v>2</v>
      </c>
      <c r="E81" s="37" t="s">
        <v>4194</v>
      </c>
      <c r="F81" s="37" t="s">
        <v>4183</v>
      </c>
      <c r="G81" s="36" t="s">
        <v>4195</v>
      </c>
      <c r="I81" s="47">
        <f t="shared" si="3"/>
        <v>81</v>
      </c>
    </row>
    <row r="82" spans="1:9" x14ac:dyDescent="0.25">
      <c r="A82" s="36" t="s">
        <v>4196</v>
      </c>
      <c r="B82" s="44">
        <v>2018</v>
      </c>
      <c r="C82" s="44">
        <f t="shared" si="2"/>
        <v>2028</v>
      </c>
      <c r="D82" s="45">
        <f>C82-DATA!A78</f>
        <v>8</v>
      </c>
      <c r="E82" s="37" t="s">
        <v>4197</v>
      </c>
      <c r="F82" s="37" t="s">
        <v>4198</v>
      </c>
      <c r="G82" s="36" t="s">
        <v>4199</v>
      </c>
      <c r="I82" s="47">
        <f t="shared" si="3"/>
        <v>82</v>
      </c>
    </row>
    <row r="83" spans="1:9" x14ac:dyDescent="0.25">
      <c r="A83" s="7" t="s">
        <v>4325</v>
      </c>
      <c r="B83" s="87">
        <v>2016</v>
      </c>
      <c r="C83" s="87">
        <f t="shared" si="2"/>
        <v>2026</v>
      </c>
      <c r="D83" s="95">
        <f>C83-DATA!A79</f>
        <v>6</v>
      </c>
      <c r="E83" s="8" t="s">
        <v>4326</v>
      </c>
      <c r="F83" s="8" t="s">
        <v>4327</v>
      </c>
      <c r="G83" s="7" t="s">
        <v>4328</v>
      </c>
      <c r="I83" s="47">
        <f t="shared" si="3"/>
        <v>83</v>
      </c>
    </row>
    <row r="84" spans="1:9" x14ac:dyDescent="0.25">
      <c r="A84" s="36" t="s">
        <v>352</v>
      </c>
      <c r="B84" s="44">
        <v>2019</v>
      </c>
      <c r="C84" s="44">
        <f t="shared" si="2"/>
        <v>2029</v>
      </c>
      <c r="D84" s="45">
        <f>C84-DATA!A80</f>
        <v>9</v>
      </c>
      <c r="E84" s="37" t="s">
        <v>353</v>
      </c>
      <c r="F84" s="37" t="s">
        <v>354</v>
      </c>
      <c r="G84" s="36" t="s">
        <v>355</v>
      </c>
      <c r="H84" s="50">
        <v>52240243</v>
      </c>
      <c r="I84" s="47">
        <f t="shared" si="3"/>
        <v>84</v>
      </c>
    </row>
    <row r="85" spans="1:9" x14ac:dyDescent="0.25">
      <c r="A85" s="36" t="s">
        <v>1055</v>
      </c>
      <c r="B85" s="44">
        <v>2019</v>
      </c>
      <c r="C85" s="44">
        <f t="shared" si="2"/>
        <v>2029</v>
      </c>
      <c r="D85" s="45">
        <f>C85-DATA!A81</f>
        <v>9</v>
      </c>
      <c r="E85" s="37" t="s">
        <v>1056</v>
      </c>
      <c r="F85" s="37" t="s">
        <v>1057</v>
      </c>
      <c r="G85" s="36" t="s">
        <v>1058</v>
      </c>
      <c r="H85" s="50">
        <v>52240170</v>
      </c>
      <c r="I85" s="47">
        <f t="shared" si="3"/>
        <v>85</v>
      </c>
    </row>
    <row r="86" spans="1:9" x14ac:dyDescent="0.25">
      <c r="A86" s="36" t="s">
        <v>1292</v>
      </c>
      <c r="B86" s="44">
        <v>2019</v>
      </c>
      <c r="C86" s="44">
        <f t="shared" si="2"/>
        <v>2029</v>
      </c>
      <c r="D86" s="45">
        <f>C86-DATA!A82</f>
        <v>9</v>
      </c>
      <c r="E86" s="37" t="s">
        <v>1293</v>
      </c>
      <c r="F86" s="37" t="s">
        <v>1294</v>
      </c>
      <c r="G86" s="36" t="s">
        <v>1295</v>
      </c>
      <c r="H86" s="50">
        <v>52240109</v>
      </c>
      <c r="I86" s="47">
        <f t="shared" si="3"/>
        <v>86</v>
      </c>
    </row>
    <row r="87" spans="1:9" x14ac:dyDescent="0.25">
      <c r="A87" s="36" t="s">
        <v>5205</v>
      </c>
      <c r="B87" s="44">
        <v>2019</v>
      </c>
      <c r="C87" s="44">
        <f t="shared" si="2"/>
        <v>2029</v>
      </c>
      <c r="D87" s="45">
        <f>C87-DATA!A83</f>
        <v>9</v>
      </c>
      <c r="E87" s="37" t="s">
        <v>1596</v>
      </c>
      <c r="F87" s="37" t="s">
        <v>1597</v>
      </c>
      <c r="G87" s="36" t="s">
        <v>1598</v>
      </c>
      <c r="H87" s="50">
        <v>52212942</v>
      </c>
      <c r="I87" s="47">
        <f t="shared" si="3"/>
        <v>87</v>
      </c>
    </row>
    <row r="88" spans="1:9" x14ac:dyDescent="0.25">
      <c r="A88" s="36" t="s">
        <v>4200</v>
      </c>
      <c r="B88" s="44">
        <v>2018</v>
      </c>
      <c r="C88" s="44">
        <f t="shared" si="2"/>
        <v>2028</v>
      </c>
      <c r="D88" s="45">
        <f>C88-DATA!A84</f>
        <v>8</v>
      </c>
      <c r="E88" s="37" t="s">
        <v>4201</v>
      </c>
      <c r="F88" s="37" t="s">
        <v>4202</v>
      </c>
      <c r="G88" s="36" t="s">
        <v>4203</v>
      </c>
      <c r="I88" s="47">
        <f t="shared" si="3"/>
        <v>88</v>
      </c>
    </row>
    <row r="89" spans="1:9" x14ac:dyDescent="0.25">
      <c r="A89" s="53">
        <v>49775262</v>
      </c>
      <c r="B89" s="54">
        <v>2017</v>
      </c>
      <c r="C89" s="44">
        <f t="shared" si="2"/>
        <v>2027</v>
      </c>
      <c r="D89" s="45">
        <f>C89-DATA!A85</f>
        <v>7</v>
      </c>
      <c r="E89" s="53" t="s">
        <v>5225</v>
      </c>
      <c r="F89" s="53" t="s">
        <v>5224</v>
      </c>
      <c r="G89" s="53" t="s">
        <v>5223</v>
      </c>
      <c r="I89" s="47">
        <f t="shared" si="3"/>
        <v>89</v>
      </c>
    </row>
    <row r="90" spans="1:9" x14ac:dyDescent="0.25">
      <c r="A90" s="36" t="s">
        <v>4349</v>
      </c>
      <c r="B90" s="44">
        <v>2014</v>
      </c>
      <c r="C90" s="44">
        <f t="shared" si="2"/>
        <v>2024</v>
      </c>
      <c r="D90" s="45">
        <f>C90-DATA!A86</f>
        <v>4</v>
      </c>
      <c r="E90" s="37" t="s">
        <v>6380</v>
      </c>
      <c r="F90" s="37" t="s">
        <v>4350</v>
      </c>
      <c r="G90" s="36" t="s">
        <v>6381</v>
      </c>
      <c r="I90" s="47">
        <f t="shared" si="3"/>
        <v>90</v>
      </c>
    </row>
    <row r="91" spans="1:9" x14ac:dyDescent="0.25">
      <c r="A91" s="36" t="s">
        <v>4204</v>
      </c>
      <c r="B91" s="44">
        <v>2012</v>
      </c>
      <c r="C91" s="44">
        <f t="shared" si="2"/>
        <v>2022</v>
      </c>
      <c r="D91" s="45">
        <f>C91-DATA!A87</f>
        <v>2</v>
      </c>
      <c r="E91" s="37" t="s">
        <v>4205</v>
      </c>
      <c r="F91" s="37" t="s">
        <v>4206</v>
      </c>
      <c r="G91" s="36" t="s">
        <v>4207</v>
      </c>
      <c r="I91" s="47">
        <f t="shared" si="3"/>
        <v>91</v>
      </c>
    </row>
    <row r="92" spans="1:9" x14ac:dyDescent="0.25">
      <c r="A92" s="36" t="s">
        <v>1176</v>
      </c>
      <c r="B92" s="44">
        <v>2019</v>
      </c>
      <c r="C92" s="44">
        <f t="shared" si="2"/>
        <v>2029</v>
      </c>
      <c r="D92" s="45">
        <f>C92-DATA!A88</f>
        <v>9</v>
      </c>
      <c r="E92" s="37" t="s">
        <v>1629</v>
      </c>
      <c r="F92" s="37" t="s">
        <v>1177</v>
      </c>
      <c r="G92" s="36" t="s">
        <v>5226</v>
      </c>
      <c r="H92" s="50">
        <v>52240236</v>
      </c>
      <c r="I92" s="47">
        <f t="shared" si="3"/>
        <v>92</v>
      </c>
    </row>
    <row r="93" spans="1:9" x14ac:dyDescent="0.25">
      <c r="A93" s="36" t="s">
        <v>836</v>
      </c>
      <c r="B93" s="44">
        <v>2019</v>
      </c>
      <c r="C93" s="44">
        <f t="shared" si="2"/>
        <v>2029</v>
      </c>
      <c r="D93" s="45">
        <f>C93-DATA!A89</f>
        <v>9</v>
      </c>
      <c r="E93" s="37" t="s">
        <v>837</v>
      </c>
      <c r="F93" s="37" t="s">
        <v>838</v>
      </c>
      <c r="G93" s="36" t="s">
        <v>839</v>
      </c>
      <c r="H93" s="50">
        <v>52240500</v>
      </c>
      <c r="I93" s="47">
        <f t="shared" si="3"/>
        <v>93</v>
      </c>
    </row>
    <row r="94" spans="1:9" x14ac:dyDescent="0.25">
      <c r="A94" s="36" t="s">
        <v>690</v>
      </c>
      <c r="B94" s="44">
        <v>2019</v>
      </c>
      <c r="C94" s="44">
        <f t="shared" si="2"/>
        <v>2029</v>
      </c>
      <c r="D94" s="45">
        <f>C94-DATA!A90</f>
        <v>9</v>
      </c>
      <c r="E94" s="37" t="s">
        <v>691</v>
      </c>
      <c r="F94" s="37" t="s">
        <v>692</v>
      </c>
      <c r="G94" s="36" t="s">
        <v>693</v>
      </c>
      <c r="H94" s="50">
        <v>52240200</v>
      </c>
      <c r="I94" s="47">
        <f t="shared" si="3"/>
        <v>94</v>
      </c>
    </row>
    <row r="95" spans="1:9" x14ac:dyDescent="0.25">
      <c r="A95" s="36" t="s">
        <v>4208</v>
      </c>
      <c r="B95" s="44">
        <v>2018</v>
      </c>
      <c r="C95" s="44">
        <f t="shared" si="2"/>
        <v>2028</v>
      </c>
      <c r="D95" s="45">
        <f>C95-DATA!A91</f>
        <v>8</v>
      </c>
      <c r="E95" s="37" t="s">
        <v>0</v>
      </c>
      <c r="F95" s="37" t="s">
        <v>1</v>
      </c>
      <c r="G95" s="36" t="s">
        <v>2</v>
      </c>
      <c r="H95" s="50">
        <v>52196438</v>
      </c>
      <c r="I95" s="47">
        <f t="shared" si="3"/>
        <v>95</v>
      </c>
    </row>
    <row r="96" spans="1:9" x14ac:dyDescent="0.25">
      <c r="A96" s="36"/>
      <c r="B96" s="44">
        <v>2019</v>
      </c>
      <c r="C96" s="44">
        <f t="shared" si="2"/>
        <v>2029</v>
      </c>
      <c r="D96" s="45">
        <f>C96-DATA!A96</f>
        <v>9</v>
      </c>
      <c r="E96" s="37" t="s">
        <v>465</v>
      </c>
      <c r="F96" s="37" t="s">
        <v>222</v>
      </c>
      <c r="G96" s="36"/>
      <c r="H96" s="50">
        <v>52232946</v>
      </c>
      <c r="I96" s="47">
        <f>I95+1</f>
        <v>96</v>
      </c>
    </row>
    <row r="97" spans="1:9" x14ac:dyDescent="0.25">
      <c r="A97" s="36" t="s">
        <v>220</v>
      </c>
      <c r="B97" s="44">
        <v>2019</v>
      </c>
      <c r="C97" s="44">
        <f t="shared" si="2"/>
        <v>2029</v>
      </c>
      <c r="D97" s="45">
        <f>C97-DATA!A92</f>
        <v>9</v>
      </c>
      <c r="E97" s="37" t="s">
        <v>221</v>
      </c>
      <c r="F97" s="37" t="s">
        <v>222</v>
      </c>
      <c r="G97" s="36" t="s">
        <v>223</v>
      </c>
      <c r="H97" s="50">
        <v>87031671</v>
      </c>
      <c r="I97" s="47">
        <f>I96+1</f>
        <v>97</v>
      </c>
    </row>
    <row r="98" spans="1:9" x14ac:dyDescent="0.25">
      <c r="A98" s="36" t="s">
        <v>394</v>
      </c>
      <c r="B98" s="44">
        <v>2019</v>
      </c>
      <c r="C98" s="44">
        <f t="shared" si="2"/>
        <v>2029</v>
      </c>
      <c r="D98" s="45">
        <f>C98-DATA!A93</f>
        <v>9</v>
      </c>
      <c r="E98" s="37" t="s">
        <v>395</v>
      </c>
      <c r="F98" s="37" t="s">
        <v>396</v>
      </c>
      <c r="G98" s="36" t="s">
        <v>397</v>
      </c>
      <c r="H98" s="50">
        <v>52240146</v>
      </c>
      <c r="I98" s="47">
        <f t="shared" si="3"/>
        <v>98</v>
      </c>
    </row>
    <row r="99" spans="1:9" x14ac:dyDescent="0.25">
      <c r="A99" s="36" t="s">
        <v>1577</v>
      </c>
      <c r="B99" s="44">
        <v>2019</v>
      </c>
      <c r="C99" s="44">
        <f t="shared" si="2"/>
        <v>2029</v>
      </c>
      <c r="D99" s="45">
        <f>C99-DATA!A94</f>
        <v>9</v>
      </c>
      <c r="E99" s="37" t="s">
        <v>1578</v>
      </c>
      <c r="F99" s="37" t="s">
        <v>1579</v>
      </c>
      <c r="G99" s="36" t="s">
        <v>1580</v>
      </c>
      <c r="H99" s="50">
        <v>52240487</v>
      </c>
      <c r="I99" s="47">
        <f t="shared" si="3"/>
        <v>99</v>
      </c>
    </row>
    <row r="100" spans="1:9" x14ac:dyDescent="0.25">
      <c r="A100" s="36" t="s">
        <v>4209</v>
      </c>
      <c r="B100" s="44">
        <v>2020</v>
      </c>
      <c r="C100" s="44">
        <f t="shared" si="2"/>
        <v>2030</v>
      </c>
      <c r="D100" s="67">
        <f>C100-DATA!A95</f>
        <v>10</v>
      </c>
      <c r="E100" s="37" t="s">
        <v>4210</v>
      </c>
      <c r="F100" s="37" t="s">
        <v>4211</v>
      </c>
      <c r="G100" s="36" t="s">
        <v>4212</v>
      </c>
      <c r="H100" s="50">
        <v>88898214</v>
      </c>
      <c r="I100" s="47">
        <f t="shared" si="3"/>
        <v>100</v>
      </c>
    </row>
    <row r="101" spans="1:9" x14ac:dyDescent="0.25">
      <c r="A101" s="7" t="s">
        <v>4213</v>
      </c>
      <c r="B101" s="87">
        <v>2019</v>
      </c>
      <c r="C101" s="87">
        <f t="shared" si="2"/>
        <v>2029</v>
      </c>
      <c r="D101" s="95">
        <f>C101-DATA!A96</f>
        <v>9</v>
      </c>
      <c r="E101" s="8" t="s">
        <v>418</v>
      </c>
      <c r="F101" s="8" t="s">
        <v>4214</v>
      </c>
      <c r="G101" s="7" t="s">
        <v>4215</v>
      </c>
      <c r="I101" s="47">
        <f t="shared" si="3"/>
        <v>101</v>
      </c>
    </row>
    <row r="102" spans="1:9" x14ac:dyDescent="0.25">
      <c r="A102" s="36" t="s">
        <v>419</v>
      </c>
      <c r="B102" s="44">
        <v>2019</v>
      </c>
      <c r="C102" s="44">
        <f t="shared" si="2"/>
        <v>2029</v>
      </c>
      <c r="D102" s="45">
        <f>C102-DATA!A97</f>
        <v>9</v>
      </c>
      <c r="E102" s="37" t="s">
        <v>418</v>
      </c>
      <c r="F102" s="37" t="s">
        <v>420</v>
      </c>
      <c r="G102" s="36" t="s">
        <v>421</v>
      </c>
      <c r="H102" s="50">
        <v>52240206</v>
      </c>
      <c r="I102" s="47">
        <f t="shared" si="3"/>
        <v>102</v>
      </c>
    </row>
    <row r="103" spans="1:9" x14ac:dyDescent="0.25">
      <c r="A103" s="36" t="s">
        <v>4274</v>
      </c>
      <c r="B103" s="44">
        <v>2017</v>
      </c>
      <c r="C103" s="44">
        <f t="shared" si="2"/>
        <v>2027</v>
      </c>
      <c r="D103" s="45">
        <f>C103-DATA!A98</f>
        <v>7</v>
      </c>
      <c r="E103" s="37" t="s">
        <v>4275</v>
      </c>
      <c r="F103" s="37" t="s">
        <v>4276</v>
      </c>
      <c r="G103" s="36" t="s">
        <v>4277</v>
      </c>
      <c r="I103" s="47">
        <f t="shared" si="3"/>
        <v>103</v>
      </c>
    </row>
    <row r="104" spans="1:9" x14ac:dyDescent="0.25">
      <c r="A104" s="36" t="s">
        <v>4216</v>
      </c>
      <c r="B104" s="44">
        <v>2012</v>
      </c>
      <c r="C104" s="44">
        <f t="shared" si="2"/>
        <v>2022</v>
      </c>
      <c r="D104" s="45">
        <f>C104-DATA!A99</f>
        <v>2</v>
      </c>
      <c r="E104" s="37" t="s">
        <v>4217</v>
      </c>
      <c r="F104" s="37" t="s">
        <v>4218</v>
      </c>
      <c r="G104" s="36" t="s">
        <v>4219</v>
      </c>
      <c r="I104" s="47">
        <f t="shared" si="3"/>
        <v>104</v>
      </c>
    </row>
    <row r="105" spans="1:9" x14ac:dyDescent="0.25">
      <c r="A105" s="36" t="s">
        <v>4282</v>
      </c>
      <c r="B105" s="44">
        <v>2019</v>
      </c>
      <c r="C105" s="44">
        <f t="shared" si="2"/>
        <v>2029</v>
      </c>
      <c r="D105" s="45">
        <f>C105-DATA!A100</f>
        <v>9</v>
      </c>
      <c r="E105" s="37" t="s">
        <v>4283</v>
      </c>
      <c r="F105" s="37" t="s">
        <v>4284</v>
      </c>
      <c r="G105" s="36" t="s">
        <v>4285</v>
      </c>
      <c r="H105" s="50">
        <v>52240181</v>
      </c>
      <c r="I105" s="47">
        <f t="shared" si="3"/>
        <v>105</v>
      </c>
    </row>
    <row r="106" spans="1:9" x14ac:dyDescent="0.25">
      <c r="A106" s="36" t="s">
        <v>4330</v>
      </c>
      <c r="B106" s="44">
        <v>2015</v>
      </c>
      <c r="C106" s="44">
        <f t="shared" si="2"/>
        <v>2025</v>
      </c>
      <c r="D106" s="45">
        <f>C106-DATA!A101</f>
        <v>5</v>
      </c>
      <c r="E106" s="37" t="s">
        <v>4331</v>
      </c>
      <c r="F106" s="37" t="s">
        <v>4332</v>
      </c>
      <c r="G106" s="36" t="s">
        <v>4333</v>
      </c>
      <c r="I106" s="47">
        <f t="shared" si="3"/>
        <v>106</v>
      </c>
    </row>
    <row r="107" spans="1:9" x14ac:dyDescent="0.25">
      <c r="A107" s="36" t="s">
        <v>4290</v>
      </c>
      <c r="B107" s="44">
        <v>2019</v>
      </c>
      <c r="C107" s="44">
        <f t="shared" si="2"/>
        <v>2029</v>
      </c>
      <c r="D107" s="45">
        <f>C107-DATA!A102</f>
        <v>9</v>
      </c>
      <c r="E107" s="37" t="s">
        <v>4291</v>
      </c>
      <c r="F107" s="37" t="s">
        <v>4292</v>
      </c>
      <c r="G107" s="36" t="s">
        <v>4293</v>
      </c>
      <c r="I107" s="47">
        <f t="shared" si="3"/>
        <v>107</v>
      </c>
    </row>
    <row r="108" spans="1:9" x14ac:dyDescent="0.25">
      <c r="A108" s="36" t="s">
        <v>1574</v>
      </c>
      <c r="B108" s="44">
        <v>2019</v>
      </c>
      <c r="C108" s="44">
        <f t="shared" si="2"/>
        <v>2029</v>
      </c>
      <c r="D108" s="45">
        <f>C108-DATA!A103</f>
        <v>9</v>
      </c>
      <c r="E108" s="37" t="s">
        <v>1575</v>
      </c>
      <c r="F108" s="37" t="s">
        <v>339</v>
      </c>
      <c r="G108" s="36" t="s">
        <v>1576</v>
      </c>
      <c r="H108" s="50">
        <v>52240483</v>
      </c>
      <c r="I108" s="47">
        <f t="shared" si="3"/>
        <v>108</v>
      </c>
    </row>
    <row r="109" spans="1:9" x14ac:dyDescent="0.25">
      <c r="A109" s="36" t="s">
        <v>337</v>
      </c>
      <c r="B109" s="44">
        <v>2019</v>
      </c>
      <c r="C109" s="44">
        <f t="shared" si="2"/>
        <v>2029</v>
      </c>
      <c r="D109" s="45">
        <f>C109-DATA!A104</f>
        <v>9</v>
      </c>
      <c r="E109" s="37" t="s">
        <v>338</v>
      </c>
      <c r="F109" s="37" t="s">
        <v>339</v>
      </c>
      <c r="G109" s="36" t="s">
        <v>340</v>
      </c>
      <c r="H109" s="50">
        <v>52240451</v>
      </c>
      <c r="I109" s="47">
        <f t="shared" si="3"/>
        <v>109</v>
      </c>
    </row>
    <row r="110" spans="1:9" x14ac:dyDescent="0.25">
      <c r="A110" s="36" t="s">
        <v>4220</v>
      </c>
      <c r="B110" s="44">
        <v>2017</v>
      </c>
      <c r="C110" s="44">
        <f t="shared" si="2"/>
        <v>2027</v>
      </c>
      <c r="D110" s="45">
        <f>C110-DATA!A105</f>
        <v>7</v>
      </c>
      <c r="E110" s="37" t="s">
        <v>4221</v>
      </c>
      <c r="F110" s="37" t="s">
        <v>4222</v>
      </c>
      <c r="G110" s="36" t="s">
        <v>4223</v>
      </c>
      <c r="I110" s="47">
        <f t="shared" si="3"/>
        <v>110</v>
      </c>
    </row>
    <row r="111" spans="1:9" x14ac:dyDescent="0.25">
      <c r="A111" s="36" t="s">
        <v>534</v>
      </c>
      <c r="B111" s="44">
        <v>2019</v>
      </c>
      <c r="C111" s="44">
        <f t="shared" si="2"/>
        <v>2029</v>
      </c>
      <c r="D111" s="45">
        <f>C111-DATA!A106</f>
        <v>9</v>
      </c>
      <c r="E111" s="37" t="s">
        <v>535</v>
      </c>
      <c r="F111" s="37" t="s">
        <v>536</v>
      </c>
      <c r="G111" s="36" t="s">
        <v>537</v>
      </c>
      <c r="H111" s="50">
        <v>52240462</v>
      </c>
      <c r="I111" s="47">
        <f t="shared" si="3"/>
        <v>111</v>
      </c>
    </row>
    <row r="112" spans="1:9" x14ac:dyDescent="0.25">
      <c r="A112" s="36"/>
      <c r="B112" s="44">
        <v>2019</v>
      </c>
      <c r="C112" s="44">
        <f t="shared" si="2"/>
        <v>2029</v>
      </c>
      <c r="D112" s="45">
        <f>C112-DATA!A112</f>
        <v>9</v>
      </c>
      <c r="E112" s="37" t="s">
        <v>6382</v>
      </c>
      <c r="F112" s="37" t="s">
        <v>6383</v>
      </c>
      <c r="G112" s="36" t="s">
        <v>6384</v>
      </c>
      <c r="H112" s="50">
        <v>52232919</v>
      </c>
      <c r="I112" s="47">
        <f>I111+1</f>
        <v>112</v>
      </c>
    </row>
    <row r="113" spans="1:9" x14ac:dyDescent="0.25">
      <c r="A113" s="36" t="s">
        <v>886</v>
      </c>
      <c r="B113" s="44">
        <v>2019</v>
      </c>
      <c r="C113" s="44">
        <f t="shared" si="2"/>
        <v>2029</v>
      </c>
      <c r="D113" s="45">
        <f>C113-DATA!A107</f>
        <v>9</v>
      </c>
      <c r="E113" s="37" t="s">
        <v>887</v>
      </c>
      <c r="F113" s="37" t="s">
        <v>888</v>
      </c>
      <c r="G113" s="36" t="s">
        <v>889</v>
      </c>
      <c r="H113" s="50">
        <v>52240022</v>
      </c>
      <c r="I113" s="47">
        <f>I112+1</f>
        <v>113</v>
      </c>
    </row>
    <row r="114" spans="1:9" x14ac:dyDescent="0.25">
      <c r="A114" s="36" t="s">
        <v>1444</v>
      </c>
      <c r="B114" s="44">
        <v>2019</v>
      </c>
      <c r="C114" s="44">
        <f t="shared" si="2"/>
        <v>2029</v>
      </c>
      <c r="D114" s="45">
        <f>C114-DATA!A108</f>
        <v>9</v>
      </c>
      <c r="E114" s="37" t="s">
        <v>5227</v>
      </c>
      <c r="F114" s="37" t="s">
        <v>1445</v>
      </c>
      <c r="G114" s="36" t="s">
        <v>5228</v>
      </c>
      <c r="H114" s="50">
        <v>52239990</v>
      </c>
      <c r="I114" s="47">
        <f t="shared" si="3"/>
        <v>114</v>
      </c>
    </row>
    <row r="115" spans="1:9" x14ac:dyDescent="0.25">
      <c r="A115" s="36" t="s">
        <v>1464</v>
      </c>
      <c r="B115" s="44">
        <v>2019</v>
      </c>
      <c r="C115" s="44">
        <f t="shared" si="2"/>
        <v>2029</v>
      </c>
      <c r="D115" s="45">
        <f>C115-DATA!A109</f>
        <v>9</v>
      </c>
      <c r="E115" s="37" t="s">
        <v>1465</v>
      </c>
      <c r="F115" s="37" t="s">
        <v>1466</v>
      </c>
      <c r="G115" s="36" t="s">
        <v>1467</v>
      </c>
      <c r="H115" s="50">
        <v>52239998</v>
      </c>
      <c r="I115" s="47">
        <f t="shared" si="3"/>
        <v>115</v>
      </c>
    </row>
    <row r="116" spans="1:9" x14ac:dyDescent="0.25">
      <c r="A116" s="36" t="s">
        <v>232</v>
      </c>
      <c r="B116" s="44">
        <v>2019</v>
      </c>
      <c r="C116" s="44">
        <f t="shared" si="2"/>
        <v>2029</v>
      </c>
      <c r="D116" s="45">
        <f>C116-DATA!A110</f>
        <v>9</v>
      </c>
      <c r="E116" s="37" t="s">
        <v>233</v>
      </c>
      <c r="F116" s="37" t="s">
        <v>234</v>
      </c>
      <c r="G116" s="36" t="s">
        <v>235</v>
      </c>
      <c r="H116" s="50">
        <v>52196442</v>
      </c>
      <c r="I116" s="47">
        <f t="shared" si="3"/>
        <v>116</v>
      </c>
    </row>
    <row r="117" spans="1:9" x14ac:dyDescent="0.25">
      <c r="A117" s="36" t="s">
        <v>4224</v>
      </c>
      <c r="B117" s="44">
        <v>2018</v>
      </c>
      <c r="C117" s="44">
        <f t="shared" si="2"/>
        <v>2028</v>
      </c>
      <c r="D117" s="45">
        <f>C117-DATA!A111</f>
        <v>8</v>
      </c>
      <c r="E117" s="37" t="s">
        <v>4225</v>
      </c>
      <c r="F117" s="37" t="s">
        <v>4226</v>
      </c>
      <c r="G117" s="36" t="s">
        <v>4227</v>
      </c>
      <c r="I117" s="47">
        <f t="shared" si="3"/>
        <v>117</v>
      </c>
    </row>
    <row r="118" spans="1:9" x14ac:dyDescent="0.25">
      <c r="A118" s="36" t="s">
        <v>6385</v>
      </c>
      <c r="B118" s="44">
        <v>2014</v>
      </c>
      <c r="C118" s="44">
        <f t="shared" si="2"/>
        <v>2024</v>
      </c>
      <c r="D118" s="45">
        <f>C118-DATA!A118</f>
        <v>4</v>
      </c>
      <c r="E118" s="37" t="s">
        <v>6386</v>
      </c>
      <c r="F118" s="37" t="s">
        <v>6387</v>
      </c>
      <c r="G118" s="36"/>
    </row>
    <row r="119" spans="1:9" x14ac:dyDescent="0.25">
      <c r="A119" s="36" t="s">
        <v>4334</v>
      </c>
      <c r="B119" s="44">
        <v>2016</v>
      </c>
      <c r="C119" s="44">
        <f t="shared" si="2"/>
        <v>2026</v>
      </c>
      <c r="D119" s="45">
        <f>C119-DATA!A112</f>
        <v>6</v>
      </c>
      <c r="E119" s="37" t="s">
        <v>3554</v>
      </c>
      <c r="F119" s="37" t="s">
        <v>4335</v>
      </c>
      <c r="G119" s="36" t="s">
        <v>4336</v>
      </c>
      <c r="I119" s="47">
        <f>I117+1</f>
        <v>118</v>
      </c>
    </row>
    <row r="120" spans="1:9" x14ac:dyDescent="0.25">
      <c r="A120" s="36" t="s">
        <v>1216</v>
      </c>
      <c r="B120" s="44">
        <v>2019</v>
      </c>
      <c r="C120" s="44">
        <f t="shared" si="2"/>
        <v>2029</v>
      </c>
      <c r="D120" s="45">
        <f>C120-DATA!A113</f>
        <v>9</v>
      </c>
      <c r="E120" s="37" t="s">
        <v>1217</v>
      </c>
      <c r="F120" s="37" t="s">
        <v>1218</v>
      </c>
      <c r="G120" s="36" t="s">
        <v>1219</v>
      </c>
      <c r="H120" s="50">
        <v>52240157</v>
      </c>
      <c r="I120" s="47">
        <f t="shared" si="3"/>
        <v>119</v>
      </c>
    </row>
    <row r="121" spans="1:9" x14ac:dyDescent="0.25">
      <c r="A121" s="36" t="s">
        <v>4321</v>
      </c>
      <c r="B121" s="44">
        <v>2019</v>
      </c>
      <c r="C121" s="44">
        <f t="shared" si="2"/>
        <v>2029</v>
      </c>
      <c r="D121" s="45">
        <f>C121-DATA!A114</f>
        <v>9</v>
      </c>
      <c r="E121" s="37" t="s">
        <v>1262</v>
      </c>
      <c r="F121" s="37" t="s">
        <v>1263</v>
      </c>
      <c r="G121" s="36" t="s">
        <v>1264</v>
      </c>
      <c r="I121" s="47">
        <f t="shared" si="3"/>
        <v>120</v>
      </c>
    </row>
    <row r="122" spans="1:9" x14ac:dyDescent="0.25">
      <c r="A122" s="53">
        <v>82893776</v>
      </c>
      <c r="B122" s="54">
        <v>2017</v>
      </c>
      <c r="C122" s="44">
        <f t="shared" si="2"/>
        <v>2027</v>
      </c>
      <c r="D122" s="45">
        <f>C122-DATA!A115</f>
        <v>7</v>
      </c>
      <c r="E122" s="53" t="s">
        <v>4346</v>
      </c>
      <c r="F122" s="53" t="s">
        <v>5229</v>
      </c>
      <c r="G122" s="53" t="s">
        <v>6388</v>
      </c>
      <c r="I122" s="47">
        <f t="shared" si="3"/>
        <v>121</v>
      </c>
    </row>
    <row r="123" spans="1:9" x14ac:dyDescent="0.25">
      <c r="A123" s="36" t="s">
        <v>4345</v>
      </c>
      <c r="B123" s="44">
        <v>2013</v>
      </c>
      <c r="C123" s="44">
        <f t="shared" si="2"/>
        <v>2023</v>
      </c>
      <c r="D123" s="45">
        <f>C123-DATA!A116</f>
        <v>3</v>
      </c>
      <c r="E123" s="37" t="s">
        <v>4346</v>
      </c>
      <c r="F123" s="37" t="s">
        <v>4347</v>
      </c>
      <c r="G123" s="36" t="s">
        <v>4348</v>
      </c>
      <c r="I123" s="47">
        <f t="shared" si="3"/>
        <v>122</v>
      </c>
    </row>
    <row r="124" spans="1:9" x14ac:dyDescent="0.25">
      <c r="A124" s="36" t="s">
        <v>310</v>
      </c>
      <c r="B124" s="44">
        <v>2019</v>
      </c>
      <c r="C124" s="44">
        <f t="shared" si="2"/>
        <v>2029</v>
      </c>
      <c r="D124" s="45">
        <f>C124-DATA!A117</f>
        <v>9</v>
      </c>
      <c r="E124" s="37" t="s">
        <v>311</v>
      </c>
      <c r="F124" s="37" t="s">
        <v>312</v>
      </c>
      <c r="G124" s="36" t="s">
        <v>313</v>
      </c>
      <c r="H124" s="50">
        <v>52240468</v>
      </c>
      <c r="I124" s="47">
        <f t="shared" si="3"/>
        <v>123</v>
      </c>
    </row>
    <row r="125" spans="1:9" x14ac:dyDescent="0.25">
      <c r="A125" s="36" t="s">
        <v>4231</v>
      </c>
      <c r="B125" s="44">
        <v>2014</v>
      </c>
      <c r="C125" s="43">
        <f t="shared" si="2"/>
        <v>2024</v>
      </c>
      <c r="D125" s="45">
        <f>C125-DATA!A118</f>
        <v>4</v>
      </c>
      <c r="E125" s="37" t="s">
        <v>245</v>
      </c>
      <c r="F125" s="37" t="s">
        <v>246</v>
      </c>
      <c r="G125" s="36" t="s">
        <v>4232</v>
      </c>
      <c r="I125" s="47">
        <f t="shared" si="3"/>
        <v>124</v>
      </c>
    </row>
    <row r="126" spans="1:9" x14ac:dyDescent="0.25">
      <c r="A126" s="36" t="s">
        <v>244</v>
      </c>
      <c r="B126" s="44">
        <v>2020</v>
      </c>
      <c r="C126" s="44">
        <f t="shared" si="2"/>
        <v>2030</v>
      </c>
      <c r="D126" s="67">
        <f>C126-DATA!A119</f>
        <v>10</v>
      </c>
      <c r="E126" s="37" t="s">
        <v>245</v>
      </c>
      <c r="F126" s="37" t="s">
        <v>246</v>
      </c>
      <c r="G126" s="36" t="s">
        <v>247</v>
      </c>
      <c r="H126" s="50">
        <v>89120219</v>
      </c>
      <c r="I126" s="47">
        <f t="shared" si="3"/>
        <v>125</v>
      </c>
    </row>
    <row r="127" spans="1:9" x14ac:dyDescent="0.25">
      <c r="A127" s="55"/>
      <c r="B127" s="55"/>
      <c r="C127" s="55"/>
      <c r="D127" s="47"/>
    </row>
    <row r="128" spans="1:9" x14ac:dyDescent="0.25">
      <c r="A128" s="55"/>
      <c r="B128" s="47"/>
      <c r="C128" s="47"/>
      <c r="D128" s="47"/>
    </row>
    <row r="129" spans="1:4" x14ac:dyDescent="0.25">
      <c r="A129" s="55"/>
      <c r="B129" s="47"/>
      <c r="C129" s="47"/>
      <c r="D129" s="47"/>
    </row>
    <row r="130" spans="1:4" x14ac:dyDescent="0.25">
      <c r="A130" s="55"/>
      <c r="B130" s="47"/>
      <c r="C130" s="47"/>
      <c r="D130" s="47"/>
    </row>
    <row r="131" spans="1:4" x14ac:dyDescent="0.25">
      <c r="A131" s="55"/>
      <c r="B131" s="47"/>
      <c r="C131" s="47"/>
      <c r="D131" s="47"/>
    </row>
    <row r="132" spans="1:4" x14ac:dyDescent="0.25">
      <c r="A132" s="55"/>
      <c r="B132" s="47"/>
      <c r="C132" s="47"/>
      <c r="D132" s="47"/>
    </row>
    <row r="133" spans="1:4" x14ac:dyDescent="0.25">
      <c r="A133" s="55"/>
      <c r="B133" s="47"/>
      <c r="C133" s="47"/>
      <c r="D133" s="47"/>
    </row>
    <row r="134" spans="1:4" x14ac:dyDescent="0.25">
      <c r="A134" s="55"/>
      <c r="B134" s="47"/>
      <c r="C134" s="47"/>
      <c r="D134" s="47"/>
    </row>
    <row r="135" spans="1:4" x14ac:dyDescent="0.25">
      <c r="A135" s="55"/>
      <c r="B135" s="47"/>
      <c r="C135" s="47"/>
      <c r="D135" s="47"/>
    </row>
    <row r="136" spans="1:4" x14ac:dyDescent="0.25">
      <c r="A136" s="55"/>
      <c r="B136" s="47"/>
      <c r="C136" s="47"/>
      <c r="D136" s="47"/>
    </row>
    <row r="137" spans="1:4" x14ac:dyDescent="0.25">
      <c r="A137" s="55"/>
      <c r="B137" s="47"/>
      <c r="C137" s="47"/>
      <c r="D137" s="47"/>
    </row>
    <row r="138" spans="1:4" x14ac:dyDescent="0.25">
      <c r="A138" s="55"/>
      <c r="B138" s="47"/>
      <c r="C138" s="47"/>
      <c r="D138" s="47"/>
    </row>
    <row r="139" spans="1:4" x14ac:dyDescent="0.25">
      <c r="A139" s="55"/>
      <c r="B139" s="47"/>
      <c r="C139" s="47"/>
      <c r="D139" s="47"/>
    </row>
    <row r="140" spans="1:4" x14ac:dyDescent="0.25">
      <c r="A140" s="55"/>
      <c r="B140" s="47"/>
      <c r="C140" s="47"/>
      <c r="D140" s="47"/>
    </row>
    <row r="141" spans="1:4" x14ac:dyDescent="0.25">
      <c r="A141" s="55"/>
      <c r="B141" s="47"/>
      <c r="C141" s="47"/>
      <c r="D141" s="47"/>
    </row>
    <row r="142" spans="1:4" x14ac:dyDescent="0.25">
      <c r="A142" s="55"/>
      <c r="B142" s="47"/>
      <c r="C142" s="47"/>
      <c r="D142" s="47"/>
    </row>
    <row r="143" spans="1:4" x14ac:dyDescent="0.25">
      <c r="A143" s="55"/>
      <c r="B143" s="47"/>
      <c r="C143" s="47"/>
      <c r="D143" s="47"/>
    </row>
    <row r="144" spans="1:4" x14ac:dyDescent="0.25">
      <c r="A144" s="55"/>
      <c r="B144" s="47"/>
      <c r="C144" s="47"/>
      <c r="D144" s="47"/>
    </row>
    <row r="145" spans="1:4" x14ac:dyDescent="0.25">
      <c r="A145" s="55"/>
      <c r="B145" s="47"/>
      <c r="C145" s="47"/>
      <c r="D145" s="47"/>
    </row>
    <row r="146" spans="1:4" x14ac:dyDescent="0.25">
      <c r="A146" s="55"/>
      <c r="B146" s="47"/>
      <c r="C146" s="47"/>
      <c r="D146" s="47"/>
    </row>
  </sheetData>
  <autoFilter ref="A1:I134" xr:uid="{EB7C953D-1A05-492E-A90F-E3E1B440D916}"/>
  <dataConsolidate/>
  <conditionalFormatting sqref="D1:D1048576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49A0-7FDD-4174-8ECA-974C47FD5BB7}">
  <sheetPr>
    <tabColor rgb="FF92D050"/>
  </sheetPr>
  <dimension ref="A2:I195"/>
  <sheetViews>
    <sheetView zoomScaleNormal="100" workbookViewId="0">
      <selection activeCell="C34" sqref="C34"/>
    </sheetView>
  </sheetViews>
  <sheetFormatPr defaultRowHeight="15" x14ac:dyDescent="0.25"/>
  <cols>
    <col min="1" max="1" width="12.7109375" style="40" customWidth="1"/>
    <col min="2" max="4" width="12.7109375" style="46" customWidth="1"/>
    <col min="5" max="5" width="39" style="40" customWidth="1"/>
    <col min="6" max="6" width="34.140625" style="40" customWidth="1"/>
    <col min="7" max="7" width="11.140625" style="40" customWidth="1"/>
    <col min="8" max="8" width="21.140625" style="5" customWidth="1"/>
    <col min="9" max="16384" width="9.140625" style="5"/>
  </cols>
  <sheetData>
    <row r="2" spans="1:9" ht="15.75" x14ac:dyDescent="0.25">
      <c r="A2" s="36" t="s">
        <v>4356</v>
      </c>
      <c r="B2" s="44" t="s">
        <v>6285</v>
      </c>
      <c r="C2" s="44">
        <f>B2+10</f>
        <v>2024</v>
      </c>
      <c r="D2" s="44">
        <f>C2-DATA!A2</f>
        <v>4</v>
      </c>
      <c r="E2" s="37" t="s">
        <v>4357</v>
      </c>
      <c r="F2" s="37" t="s">
        <v>4358</v>
      </c>
      <c r="G2" s="36" t="s">
        <v>4359</v>
      </c>
      <c r="H2" s="5" t="s">
        <v>6109</v>
      </c>
      <c r="I2" s="5">
        <v>1</v>
      </c>
    </row>
    <row r="3" spans="1:9" ht="15.75" x14ac:dyDescent="0.25">
      <c r="A3" s="36" t="s">
        <v>6340</v>
      </c>
      <c r="B3" s="44">
        <v>2019</v>
      </c>
      <c r="C3" s="44">
        <f t="shared" ref="C3:C67" si="0">B3+10</f>
        <v>2029</v>
      </c>
      <c r="D3" s="44">
        <f>C3-DATA!A3</f>
        <v>9</v>
      </c>
      <c r="E3" s="37" t="s">
        <v>4403</v>
      </c>
      <c r="F3" s="37" t="s">
        <v>4404</v>
      </c>
      <c r="G3" s="36" t="s">
        <v>4405</v>
      </c>
      <c r="H3" s="11">
        <v>52240185</v>
      </c>
      <c r="I3" s="5">
        <f>I2+1</f>
        <v>2</v>
      </c>
    </row>
    <row r="4" spans="1:9" ht="15.75" x14ac:dyDescent="0.25">
      <c r="A4" s="36" t="s">
        <v>6341</v>
      </c>
      <c r="B4" s="44">
        <v>2019</v>
      </c>
      <c r="C4" s="44">
        <f t="shared" si="0"/>
        <v>2029</v>
      </c>
      <c r="D4" s="44">
        <f>C4-DATA!A4</f>
        <v>9</v>
      </c>
      <c r="E4" s="37" t="s">
        <v>449</v>
      </c>
      <c r="F4" s="37" t="s">
        <v>450</v>
      </c>
      <c r="G4" s="36" t="s">
        <v>451</v>
      </c>
      <c r="H4" s="11">
        <v>52240234</v>
      </c>
      <c r="I4" s="5">
        <f t="shared" ref="I4:I68" si="1">I3+1</f>
        <v>3</v>
      </c>
    </row>
    <row r="5" spans="1:9" ht="15.75" x14ac:dyDescent="0.25">
      <c r="A5" s="36" t="s">
        <v>4364</v>
      </c>
      <c r="B5" s="44" t="s">
        <v>6278</v>
      </c>
      <c r="C5" s="44">
        <f t="shared" si="0"/>
        <v>2022</v>
      </c>
      <c r="D5" s="44">
        <f>C5-DATA!A5</f>
        <v>2</v>
      </c>
      <c r="E5" s="37" t="s">
        <v>4365</v>
      </c>
      <c r="F5" s="37" t="s">
        <v>4366</v>
      </c>
      <c r="G5" s="36" t="s">
        <v>4367</v>
      </c>
      <c r="I5" s="5">
        <f t="shared" si="1"/>
        <v>4</v>
      </c>
    </row>
    <row r="6" spans="1:9" ht="15.75" x14ac:dyDescent="0.25">
      <c r="A6" s="36" t="s">
        <v>4368</v>
      </c>
      <c r="B6" s="44" t="s">
        <v>6278</v>
      </c>
      <c r="C6" s="44">
        <f t="shared" si="0"/>
        <v>2022</v>
      </c>
      <c r="D6" s="44">
        <f>C6-DATA!A6</f>
        <v>2</v>
      </c>
      <c r="E6" s="37" t="s">
        <v>4369</v>
      </c>
      <c r="F6" s="37" t="s">
        <v>4370</v>
      </c>
      <c r="G6" s="36" t="s">
        <v>4371</v>
      </c>
      <c r="I6" s="5">
        <f t="shared" si="1"/>
        <v>5</v>
      </c>
    </row>
    <row r="7" spans="1:9" ht="15.75" x14ac:dyDescent="0.25">
      <c r="A7" s="36" t="s">
        <v>4360</v>
      </c>
      <c r="B7" s="44" t="s">
        <v>6282</v>
      </c>
      <c r="C7" s="44">
        <f t="shared" si="0"/>
        <v>2027</v>
      </c>
      <c r="D7" s="44">
        <f>C7-DATA!A7</f>
        <v>7</v>
      </c>
      <c r="E7" s="37" t="s">
        <v>4361</v>
      </c>
      <c r="F7" s="37" t="s">
        <v>4362</v>
      </c>
      <c r="G7" s="36" t="s">
        <v>4363</v>
      </c>
      <c r="I7" s="5">
        <f t="shared" si="1"/>
        <v>6</v>
      </c>
    </row>
    <row r="8" spans="1:9" ht="15.75" x14ac:dyDescent="0.25">
      <c r="A8" s="36" t="s">
        <v>333</v>
      </c>
      <c r="B8" s="44">
        <v>2019</v>
      </c>
      <c r="C8" s="44">
        <f t="shared" si="0"/>
        <v>2029</v>
      </c>
      <c r="D8" s="44">
        <f>C8-DATA!A8</f>
        <v>9</v>
      </c>
      <c r="E8" s="37" t="s">
        <v>334</v>
      </c>
      <c r="F8" s="37" t="s">
        <v>335</v>
      </c>
      <c r="G8" s="36" t="s">
        <v>336</v>
      </c>
      <c r="H8" s="11">
        <v>52240156</v>
      </c>
      <c r="I8" s="5">
        <f t="shared" si="1"/>
        <v>7</v>
      </c>
    </row>
    <row r="9" spans="1:9" ht="15.75" x14ac:dyDescent="0.25">
      <c r="A9" s="36" t="s">
        <v>4372</v>
      </c>
      <c r="B9" s="44" t="s">
        <v>6278</v>
      </c>
      <c r="C9" s="44">
        <f t="shared" si="0"/>
        <v>2022</v>
      </c>
      <c r="D9" s="44">
        <f>C9-DATA!A9</f>
        <v>2</v>
      </c>
      <c r="E9" s="37" t="s">
        <v>4373</v>
      </c>
      <c r="F9" s="37" t="s">
        <v>4374</v>
      </c>
      <c r="G9" s="36" t="s">
        <v>4375</v>
      </c>
      <c r="I9" s="5">
        <f t="shared" si="1"/>
        <v>8</v>
      </c>
    </row>
    <row r="10" spans="1:9" ht="15.75" x14ac:dyDescent="0.25">
      <c r="A10" s="36" t="s">
        <v>433</v>
      </c>
      <c r="B10" s="44">
        <v>2019</v>
      </c>
      <c r="C10" s="44">
        <f t="shared" si="0"/>
        <v>2029</v>
      </c>
      <c r="D10" s="44">
        <f>C10-DATA!A10</f>
        <v>9</v>
      </c>
      <c r="E10" s="37" t="s">
        <v>434</v>
      </c>
      <c r="F10" s="37" t="s">
        <v>435</v>
      </c>
      <c r="G10" s="36" t="s">
        <v>436</v>
      </c>
      <c r="H10" s="11">
        <v>52240040</v>
      </c>
      <c r="I10" s="5">
        <f t="shared" si="1"/>
        <v>9</v>
      </c>
    </row>
    <row r="11" spans="1:9" ht="15.75" x14ac:dyDescent="0.25">
      <c r="A11" s="36" t="s">
        <v>4414</v>
      </c>
      <c r="B11" s="44">
        <v>2019</v>
      </c>
      <c r="C11" s="44">
        <f t="shared" si="0"/>
        <v>2029</v>
      </c>
      <c r="D11" s="44">
        <f>C11-DATA!A11</f>
        <v>9</v>
      </c>
      <c r="E11" s="37" t="s">
        <v>4415</v>
      </c>
      <c r="F11" s="37" t="s">
        <v>4416</v>
      </c>
      <c r="G11" s="36" t="s">
        <v>4417</v>
      </c>
      <c r="H11" s="11">
        <v>52240228</v>
      </c>
      <c r="I11" s="5">
        <f t="shared" si="1"/>
        <v>10</v>
      </c>
    </row>
    <row r="12" spans="1:9" ht="15.75" x14ac:dyDescent="0.25">
      <c r="A12" s="36" t="s">
        <v>1351</v>
      </c>
      <c r="B12" s="44">
        <v>2019</v>
      </c>
      <c r="C12" s="44">
        <f t="shared" si="0"/>
        <v>2029</v>
      </c>
      <c r="D12" s="44">
        <f>C12-DATA!A12</f>
        <v>9</v>
      </c>
      <c r="E12" s="37" t="s">
        <v>1352</v>
      </c>
      <c r="F12" s="37" t="s">
        <v>1353</v>
      </c>
      <c r="G12" s="36" t="s">
        <v>1354</v>
      </c>
      <c r="H12" s="11">
        <v>52239712</v>
      </c>
      <c r="I12" s="5">
        <f t="shared" si="1"/>
        <v>11</v>
      </c>
    </row>
    <row r="13" spans="1:9" ht="15.75" x14ac:dyDescent="0.25">
      <c r="A13" s="36" t="s">
        <v>4410</v>
      </c>
      <c r="B13" s="44" t="s">
        <v>6282</v>
      </c>
      <c r="C13" s="44">
        <f t="shared" si="0"/>
        <v>2027</v>
      </c>
      <c r="D13" s="44">
        <f>C13-DATA!A13</f>
        <v>7</v>
      </c>
      <c r="E13" s="37" t="s">
        <v>4411</v>
      </c>
      <c r="F13" s="37" t="s">
        <v>4412</v>
      </c>
      <c r="G13" s="36" t="s">
        <v>4413</v>
      </c>
      <c r="I13" s="5">
        <f t="shared" si="1"/>
        <v>12</v>
      </c>
    </row>
    <row r="14" spans="1:9" ht="15.75" x14ac:dyDescent="0.25">
      <c r="A14" s="36" t="s">
        <v>4622</v>
      </c>
      <c r="B14" s="44" t="s">
        <v>6278</v>
      </c>
      <c r="C14" s="44">
        <f t="shared" si="0"/>
        <v>2022</v>
      </c>
      <c r="D14" s="44">
        <f>C14-DATA!A14</f>
        <v>2</v>
      </c>
      <c r="E14" s="37" t="s">
        <v>4623</v>
      </c>
      <c r="F14" s="37" t="s">
        <v>4624</v>
      </c>
      <c r="G14" s="36" t="s">
        <v>4625</v>
      </c>
      <c r="I14" s="5">
        <f t="shared" si="1"/>
        <v>13</v>
      </c>
    </row>
    <row r="15" spans="1:9" ht="15.75" x14ac:dyDescent="0.25">
      <c r="A15" s="36" t="s">
        <v>4376</v>
      </c>
      <c r="B15" s="44" t="s">
        <v>6277</v>
      </c>
      <c r="C15" s="44">
        <f t="shared" si="0"/>
        <v>2026</v>
      </c>
      <c r="D15" s="44">
        <f>C15-DATA!A15</f>
        <v>6</v>
      </c>
      <c r="E15" s="37" t="s">
        <v>4377</v>
      </c>
      <c r="F15" s="37" t="s">
        <v>4378</v>
      </c>
      <c r="G15" s="36" t="s">
        <v>4379</v>
      </c>
      <c r="I15" s="5">
        <f t="shared" si="1"/>
        <v>14</v>
      </c>
    </row>
    <row r="16" spans="1:9" ht="15.75" x14ac:dyDescent="0.25">
      <c r="A16" s="38">
        <v>43214337</v>
      </c>
      <c r="B16" s="56">
        <v>2017</v>
      </c>
      <c r="C16" s="44">
        <f t="shared" si="0"/>
        <v>2027</v>
      </c>
      <c r="D16" s="44">
        <f>C16-DATA!A16</f>
        <v>7</v>
      </c>
      <c r="E16" s="38" t="s">
        <v>6221</v>
      </c>
      <c r="F16" s="38" t="s">
        <v>6222</v>
      </c>
      <c r="G16" s="38" t="s">
        <v>6223</v>
      </c>
      <c r="I16" s="5">
        <f t="shared" si="1"/>
        <v>15</v>
      </c>
    </row>
    <row r="17" spans="1:9" ht="15.75" x14ac:dyDescent="0.25">
      <c r="A17" s="36" t="s">
        <v>4380</v>
      </c>
      <c r="B17" s="44" t="s">
        <v>6277</v>
      </c>
      <c r="C17" s="44">
        <f t="shared" si="0"/>
        <v>2026</v>
      </c>
      <c r="D17" s="44">
        <f>C17-DATA!A17</f>
        <v>6</v>
      </c>
      <c r="E17" s="37" t="s">
        <v>4381</v>
      </c>
      <c r="F17" s="37" t="s">
        <v>4382</v>
      </c>
      <c r="G17" s="36" t="s">
        <v>4383</v>
      </c>
      <c r="I17" s="5">
        <f t="shared" si="1"/>
        <v>16</v>
      </c>
    </row>
    <row r="18" spans="1:9" ht="15.75" x14ac:dyDescent="0.25">
      <c r="A18" s="36" t="s">
        <v>1519</v>
      </c>
      <c r="B18" s="44">
        <v>2019</v>
      </c>
      <c r="C18" s="44">
        <f t="shared" si="0"/>
        <v>2029</v>
      </c>
      <c r="D18" s="44">
        <f>C18-DATA!A18</f>
        <v>9</v>
      </c>
      <c r="E18" s="37" t="s">
        <v>1520</v>
      </c>
      <c r="F18" s="37" t="s">
        <v>1521</v>
      </c>
      <c r="G18" s="36" t="s">
        <v>1522</v>
      </c>
      <c r="H18" s="11">
        <v>52240472</v>
      </c>
      <c r="I18" s="5">
        <f t="shared" si="1"/>
        <v>17</v>
      </c>
    </row>
    <row r="19" spans="1:9" ht="15.75" x14ac:dyDescent="0.25">
      <c r="A19" s="38">
        <v>49805884</v>
      </c>
      <c r="B19" s="56">
        <v>2018</v>
      </c>
      <c r="C19" s="44">
        <f t="shared" si="0"/>
        <v>2028</v>
      </c>
      <c r="D19" s="44">
        <f>C19-DATA!A19</f>
        <v>8</v>
      </c>
      <c r="E19" s="38" t="s">
        <v>6224</v>
      </c>
      <c r="F19" s="38" t="s">
        <v>6225</v>
      </c>
      <c r="G19" s="38" t="s">
        <v>6226</v>
      </c>
      <c r="I19" s="5">
        <f t="shared" si="1"/>
        <v>18</v>
      </c>
    </row>
    <row r="20" spans="1:9" ht="15.75" x14ac:dyDescent="0.25">
      <c r="A20" s="36" t="s">
        <v>4388</v>
      </c>
      <c r="B20" s="44" t="s">
        <v>6281</v>
      </c>
      <c r="C20" s="44">
        <f t="shared" si="0"/>
        <v>2028</v>
      </c>
      <c r="D20" s="44">
        <f>C20-DATA!A20</f>
        <v>8</v>
      </c>
      <c r="E20" s="37" t="s">
        <v>4389</v>
      </c>
      <c r="F20" s="37" t="s">
        <v>4390</v>
      </c>
      <c r="G20" s="36" t="s">
        <v>4391</v>
      </c>
      <c r="I20" s="5">
        <f t="shared" si="1"/>
        <v>19</v>
      </c>
    </row>
    <row r="21" spans="1:9" ht="15.75" x14ac:dyDescent="0.25">
      <c r="A21" s="36" t="s">
        <v>4418</v>
      </c>
      <c r="B21" s="44" t="s">
        <v>6280</v>
      </c>
      <c r="C21" s="44">
        <f t="shared" si="0"/>
        <v>2021</v>
      </c>
      <c r="D21" s="44">
        <f>C21-DATA!A21</f>
        <v>1</v>
      </c>
      <c r="E21" s="37" t="s">
        <v>4419</v>
      </c>
      <c r="F21" s="37" t="s">
        <v>4420</v>
      </c>
      <c r="G21" s="36" t="s">
        <v>4421</v>
      </c>
      <c r="I21" s="5">
        <f t="shared" si="1"/>
        <v>20</v>
      </c>
    </row>
    <row r="22" spans="1:9" ht="15.75" x14ac:dyDescent="0.25">
      <c r="A22" s="36" t="s">
        <v>1315</v>
      </c>
      <c r="B22" s="44">
        <v>2019</v>
      </c>
      <c r="C22" s="44">
        <f t="shared" si="0"/>
        <v>2029</v>
      </c>
      <c r="D22" s="44">
        <f>C22-DATA!A22</f>
        <v>9</v>
      </c>
      <c r="E22" s="37" t="s">
        <v>1316</v>
      </c>
      <c r="F22" s="37" t="s">
        <v>1317</v>
      </c>
      <c r="G22" s="36" t="s">
        <v>1318</v>
      </c>
      <c r="H22" s="11">
        <v>52240231</v>
      </c>
      <c r="I22" s="5">
        <f t="shared" si="1"/>
        <v>21</v>
      </c>
    </row>
    <row r="23" spans="1:9" ht="15.75" x14ac:dyDescent="0.25">
      <c r="A23" s="36" t="s">
        <v>4630</v>
      </c>
      <c r="B23" s="44" t="s">
        <v>6278</v>
      </c>
      <c r="C23" s="44">
        <f t="shared" si="0"/>
        <v>2022</v>
      </c>
      <c r="D23" s="44">
        <f>C23-DATA!A23</f>
        <v>2</v>
      </c>
      <c r="E23" s="37" t="s">
        <v>4631</v>
      </c>
      <c r="F23" s="37" t="s">
        <v>4632</v>
      </c>
      <c r="G23" s="36" t="s">
        <v>4633</v>
      </c>
      <c r="I23" s="5">
        <f t="shared" si="1"/>
        <v>22</v>
      </c>
    </row>
    <row r="24" spans="1:9" ht="15.75" x14ac:dyDescent="0.25">
      <c r="A24" s="36" t="s">
        <v>4642</v>
      </c>
      <c r="B24" s="44">
        <v>2018</v>
      </c>
      <c r="C24" s="44">
        <f t="shared" si="0"/>
        <v>2028</v>
      </c>
      <c r="D24" s="44">
        <f>C24-DATA!A24</f>
        <v>8</v>
      </c>
      <c r="E24" s="37" t="s">
        <v>6227</v>
      </c>
      <c r="F24" s="37" t="s">
        <v>6228</v>
      </c>
      <c r="G24" s="36" t="s">
        <v>6229</v>
      </c>
      <c r="H24" s="11">
        <v>52240092</v>
      </c>
      <c r="I24" s="5">
        <f t="shared" si="1"/>
        <v>23</v>
      </c>
    </row>
    <row r="25" spans="1:9" ht="15.75" x14ac:dyDescent="0.25">
      <c r="A25" s="36" t="s">
        <v>6389</v>
      </c>
      <c r="B25" s="44">
        <v>2017</v>
      </c>
      <c r="C25" s="44">
        <f t="shared" si="0"/>
        <v>2027</v>
      </c>
      <c r="D25" s="44">
        <f>C25-DATA!A25</f>
        <v>7</v>
      </c>
      <c r="E25" s="37" t="s">
        <v>4594</v>
      </c>
      <c r="F25" s="37" t="s">
        <v>4595</v>
      </c>
      <c r="G25" s="36" t="s">
        <v>4596</v>
      </c>
      <c r="H25" s="11">
        <v>86107157</v>
      </c>
      <c r="I25" s="5">
        <f t="shared" si="1"/>
        <v>24</v>
      </c>
    </row>
    <row r="26" spans="1:9" ht="15.75" x14ac:dyDescent="0.25">
      <c r="A26" s="36" t="s">
        <v>6230</v>
      </c>
      <c r="B26" s="44" t="s">
        <v>6284</v>
      </c>
      <c r="C26" s="44">
        <f t="shared" si="0"/>
        <v>2023</v>
      </c>
      <c r="D26" s="44">
        <f>C26-DATA!A26</f>
        <v>3</v>
      </c>
      <c r="E26" s="37" t="s">
        <v>4568</v>
      </c>
      <c r="F26" s="37" t="s">
        <v>6231</v>
      </c>
      <c r="G26" s="36" t="s">
        <v>4569</v>
      </c>
      <c r="I26" s="5">
        <f t="shared" si="1"/>
        <v>25</v>
      </c>
    </row>
    <row r="27" spans="1:9" ht="15.75" x14ac:dyDescent="0.25">
      <c r="A27" s="36" t="s">
        <v>1560</v>
      </c>
      <c r="B27" s="44">
        <v>2019</v>
      </c>
      <c r="C27" s="44">
        <f t="shared" si="0"/>
        <v>2029</v>
      </c>
      <c r="D27" s="44">
        <f>C27-DATA!A27</f>
        <v>9</v>
      </c>
      <c r="E27" s="37" t="s">
        <v>1561</v>
      </c>
      <c r="F27" s="37" t="s">
        <v>1562</v>
      </c>
      <c r="G27" s="36" t="s">
        <v>1563</v>
      </c>
      <c r="H27" s="11">
        <v>52240485</v>
      </c>
      <c r="I27" s="5">
        <f t="shared" si="1"/>
        <v>26</v>
      </c>
    </row>
    <row r="28" spans="1:9" ht="15.75" x14ac:dyDescent="0.25">
      <c r="A28" s="98">
        <v>48486687</v>
      </c>
      <c r="B28" s="99">
        <v>2019</v>
      </c>
      <c r="C28" s="87">
        <f t="shared" si="0"/>
        <v>2029</v>
      </c>
      <c r="D28" s="87">
        <f>C28-DATA!A28</f>
        <v>9</v>
      </c>
      <c r="E28" s="98" t="s">
        <v>6232</v>
      </c>
      <c r="F28" s="98" t="s">
        <v>6233</v>
      </c>
      <c r="G28" s="98" t="s">
        <v>6234</v>
      </c>
      <c r="I28" s="5">
        <f t="shared" si="1"/>
        <v>27</v>
      </c>
    </row>
    <row r="29" spans="1:9" ht="15.75" x14ac:dyDescent="0.25">
      <c r="A29" s="36" t="s">
        <v>4584</v>
      </c>
      <c r="B29" s="44">
        <v>2019</v>
      </c>
      <c r="C29" s="44">
        <f t="shared" si="0"/>
        <v>2029</v>
      </c>
      <c r="D29" s="44">
        <f>C29-DATA!A29</f>
        <v>9</v>
      </c>
      <c r="E29" s="37" t="s">
        <v>6235</v>
      </c>
      <c r="F29" s="37" t="s">
        <v>4585</v>
      </c>
      <c r="G29" s="36" t="s">
        <v>6236</v>
      </c>
      <c r="H29" s="11">
        <v>52240087</v>
      </c>
      <c r="I29" s="5">
        <f t="shared" si="1"/>
        <v>28</v>
      </c>
    </row>
    <row r="30" spans="1:9" ht="15.75" x14ac:dyDescent="0.25">
      <c r="A30" s="38">
        <v>82893777</v>
      </c>
      <c r="B30" s="56">
        <v>2018</v>
      </c>
      <c r="C30" s="44">
        <f t="shared" si="0"/>
        <v>2028</v>
      </c>
      <c r="D30" s="44">
        <f>C30-DATA!A30</f>
        <v>8</v>
      </c>
      <c r="E30" s="38" t="s">
        <v>6237</v>
      </c>
      <c r="F30" s="38" t="s">
        <v>6238</v>
      </c>
      <c r="G30" s="38" t="s">
        <v>6239</v>
      </c>
      <c r="I30" s="5">
        <f t="shared" si="1"/>
        <v>29</v>
      </c>
    </row>
    <row r="31" spans="1:9" ht="15.75" x14ac:dyDescent="0.25">
      <c r="A31" s="38">
        <v>52232983</v>
      </c>
      <c r="B31" s="56">
        <v>2018</v>
      </c>
      <c r="C31" s="44">
        <f t="shared" si="0"/>
        <v>2028</v>
      </c>
      <c r="D31" s="44">
        <f>C31-DATA!A31</f>
        <v>8</v>
      </c>
      <c r="E31" s="38" t="s">
        <v>1327</v>
      </c>
      <c r="F31" s="38" t="s">
        <v>6240</v>
      </c>
      <c r="G31" s="38" t="s">
        <v>6241</v>
      </c>
      <c r="I31" s="5">
        <f t="shared" si="1"/>
        <v>30</v>
      </c>
    </row>
    <row r="32" spans="1:9" ht="15.75" x14ac:dyDescent="0.25">
      <c r="A32" s="36" t="s">
        <v>4552</v>
      </c>
      <c r="B32" s="44" t="s">
        <v>6277</v>
      </c>
      <c r="C32" s="44">
        <f t="shared" si="0"/>
        <v>2026</v>
      </c>
      <c r="D32" s="44">
        <f>C32-DATA!A32</f>
        <v>6</v>
      </c>
      <c r="E32" s="37" t="s">
        <v>6242</v>
      </c>
      <c r="F32" s="37" t="s">
        <v>4553</v>
      </c>
      <c r="G32" s="36" t="s">
        <v>6243</v>
      </c>
      <c r="I32" s="5">
        <f t="shared" si="1"/>
        <v>31</v>
      </c>
    </row>
    <row r="33" spans="1:9" ht="15.75" x14ac:dyDescent="0.25">
      <c r="A33" s="36" t="s">
        <v>765</v>
      </c>
      <c r="B33" s="44">
        <v>2019</v>
      </c>
      <c r="C33" s="44">
        <f t="shared" si="0"/>
        <v>2029</v>
      </c>
      <c r="D33" s="44">
        <f>C33-DATA!A33</f>
        <v>9</v>
      </c>
      <c r="E33" s="37" t="s">
        <v>766</v>
      </c>
      <c r="F33" s="37" t="s">
        <v>767</v>
      </c>
      <c r="G33" s="36" t="s">
        <v>768</v>
      </c>
      <c r="H33" s="11">
        <v>52240210</v>
      </c>
      <c r="I33" s="5">
        <f t="shared" si="1"/>
        <v>32</v>
      </c>
    </row>
    <row r="34" spans="1:9" ht="15.75" x14ac:dyDescent="0.25">
      <c r="A34" s="36" t="s">
        <v>4384</v>
      </c>
      <c r="B34" s="44" t="s">
        <v>6281</v>
      </c>
      <c r="C34" s="44">
        <f t="shared" si="0"/>
        <v>2028</v>
      </c>
      <c r="D34" s="44">
        <f>C34-DATA!A34</f>
        <v>8</v>
      </c>
      <c r="E34" s="37" t="s">
        <v>4385</v>
      </c>
      <c r="F34" s="37" t="s">
        <v>4386</v>
      </c>
      <c r="G34" s="36" t="s">
        <v>4387</v>
      </c>
      <c r="I34" s="5">
        <f t="shared" si="1"/>
        <v>33</v>
      </c>
    </row>
    <row r="35" spans="1:9" ht="15.75" x14ac:dyDescent="0.25">
      <c r="A35" s="36" t="s">
        <v>852</v>
      </c>
      <c r="B35" s="44">
        <v>2019</v>
      </c>
      <c r="C35" s="44">
        <f t="shared" si="0"/>
        <v>2029</v>
      </c>
      <c r="D35" s="44">
        <f>C35-DATA!A35</f>
        <v>9</v>
      </c>
      <c r="E35" s="37" t="s">
        <v>853</v>
      </c>
      <c r="F35" s="37" t="s">
        <v>854</v>
      </c>
      <c r="G35" s="36" t="s">
        <v>855</v>
      </c>
      <c r="H35" s="11">
        <v>52240504</v>
      </c>
      <c r="I35" s="5">
        <f t="shared" si="1"/>
        <v>34</v>
      </c>
    </row>
    <row r="36" spans="1:9" ht="15.75" x14ac:dyDescent="0.25">
      <c r="A36" s="36" t="s">
        <v>4597</v>
      </c>
      <c r="B36" s="44">
        <v>2020</v>
      </c>
      <c r="C36" s="44">
        <f t="shared" si="0"/>
        <v>2030</v>
      </c>
      <c r="D36" s="44">
        <f>C36-DATA!A36</f>
        <v>10</v>
      </c>
      <c r="E36" s="37" t="s">
        <v>4529</v>
      </c>
      <c r="F36" s="37" t="s">
        <v>4598</v>
      </c>
      <c r="G36" s="36" t="s">
        <v>4599</v>
      </c>
      <c r="H36" s="11">
        <v>88898162</v>
      </c>
      <c r="I36" s="5">
        <f t="shared" si="1"/>
        <v>35</v>
      </c>
    </row>
    <row r="37" spans="1:9" ht="15.75" x14ac:dyDescent="0.25">
      <c r="A37" s="36" t="s">
        <v>4392</v>
      </c>
      <c r="B37" s="44" t="s">
        <v>6279</v>
      </c>
      <c r="C37" s="44">
        <f t="shared" si="0"/>
        <v>2025</v>
      </c>
      <c r="D37" s="44">
        <f>C37-DATA!A37</f>
        <v>5</v>
      </c>
      <c r="E37" s="37" t="s">
        <v>6275</v>
      </c>
      <c r="F37" s="37" t="s">
        <v>4393</v>
      </c>
      <c r="G37" s="36" t="s">
        <v>4394</v>
      </c>
      <c r="I37" s="5">
        <f t="shared" si="1"/>
        <v>36</v>
      </c>
    </row>
    <row r="38" spans="1:9" ht="15.75" x14ac:dyDescent="0.25">
      <c r="A38" s="36" t="s">
        <v>1269</v>
      </c>
      <c r="B38" s="44">
        <v>2019</v>
      </c>
      <c r="C38" s="44">
        <f t="shared" si="0"/>
        <v>2029</v>
      </c>
      <c r="D38" s="44">
        <f>C38-DATA!A38</f>
        <v>9</v>
      </c>
      <c r="E38" s="37" t="s">
        <v>1270</v>
      </c>
      <c r="F38" s="37" t="s">
        <v>1271</v>
      </c>
      <c r="G38" s="36" t="s">
        <v>1272</v>
      </c>
      <c r="H38" s="11">
        <v>52240172</v>
      </c>
      <c r="I38" s="5">
        <f t="shared" si="1"/>
        <v>37</v>
      </c>
    </row>
    <row r="39" spans="1:9" ht="15.75" x14ac:dyDescent="0.25">
      <c r="A39" s="36" t="s">
        <v>4570</v>
      </c>
      <c r="B39" s="44" t="s">
        <v>6278</v>
      </c>
      <c r="C39" s="44">
        <f t="shared" si="0"/>
        <v>2022</v>
      </c>
      <c r="D39" s="44">
        <f>C39-DATA!A39</f>
        <v>2</v>
      </c>
      <c r="E39" s="37" t="s">
        <v>4571</v>
      </c>
      <c r="F39" s="37" t="s">
        <v>4572</v>
      </c>
      <c r="G39" s="36" t="s">
        <v>4573</v>
      </c>
      <c r="I39" s="5">
        <f t="shared" si="1"/>
        <v>38</v>
      </c>
    </row>
    <row r="40" spans="1:9" ht="15.75" x14ac:dyDescent="0.25">
      <c r="A40" s="36" t="s">
        <v>4655</v>
      </c>
      <c r="B40" s="44" t="s">
        <v>6278</v>
      </c>
      <c r="C40" s="44">
        <f t="shared" si="0"/>
        <v>2022</v>
      </c>
      <c r="D40" s="44">
        <f>C40-DATA!A40</f>
        <v>2</v>
      </c>
      <c r="E40" s="37" t="s">
        <v>4656</v>
      </c>
      <c r="F40" s="37" t="s">
        <v>4657</v>
      </c>
      <c r="G40" s="36" t="s">
        <v>4658</v>
      </c>
      <c r="I40" s="5">
        <f t="shared" si="1"/>
        <v>39</v>
      </c>
    </row>
    <row r="41" spans="1:9" ht="15.75" x14ac:dyDescent="0.25">
      <c r="A41" s="36" t="s">
        <v>4590</v>
      </c>
      <c r="B41" s="44" t="s">
        <v>6279</v>
      </c>
      <c r="C41" s="44">
        <f t="shared" si="0"/>
        <v>2025</v>
      </c>
      <c r="D41" s="44">
        <f>C41-DATA!A41</f>
        <v>5</v>
      </c>
      <c r="E41" s="37" t="s">
        <v>4591</v>
      </c>
      <c r="F41" s="37" t="s">
        <v>4592</v>
      </c>
      <c r="G41" s="36" t="s">
        <v>4593</v>
      </c>
      <c r="I41" s="5">
        <f t="shared" si="1"/>
        <v>40</v>
      </c>
    </row>
    <row r="42" spans="1:9" ht="15.75" x14ac:dyDescent="0.25">
      <c r="A42" s="36" t="s">
        <v>4675</v>
      </c>
      <c r="B42" s="44" t="s">
        <v>6278</v>
      </c>
      <c r="C42" s="44">
        <f t="shared" si="0"/>
        <v>2022</v>
      </c>
      <c r="D42" s="44">
        <f>C42-DATA!A42</f>
        <v>2</v>
      </c>
      <c r="E42" s="37" t="s">
        <v>4676</v>
      </c>
      <c r="F42" s="37" t="s">
        <v>4677</v>
      </c>
      <c r="G42" s="36" t="s">
        <v>6244</v>
      </c>
      <c r="I42" s="5">
        <f t="shared" si="1"/>
        <v>41</v>
      </c>
    </row>
    <row r="43" spans="1:9" ht="15.75" x14ac:dyDescent="0.25">
      <c r="A43" s="36" t="s">
        <v>4395</v>
      </c>
      <c r="B43" s="44">
        <v>2019</v>
      </c>
      <c r="C43" s="44">
        <f t="shared" si="0"/>
        <v>2029</v>
      </c>
      <c r="D43" s="44">
        <f>C43-DATA!A43</f>
        <v>9</v>
      </c>
      <c r="E43" s="37" t="s">
        <v>4396</v>
      </c>
      <c r="F43" s="37" t="s">
        <v>4397</v>
      </c>
      <c r="G43" s="36" t="s">
        <v>4398</v>
      </c>
      <c r="I43" s="5">
        <f t="shared" si="1"/>
        <v>42</v>
      </c>
    </row>
    <row r="44" spans="1:9" ht="15.75" x14ac:dyDescent="0.25">
      <c r="A44" s="36" t="s">
        <v>4399</v>
      </c>
      <c r="B44" s="44">
        <v>2020</v>
      </c>
      <c r="C44" s="44">
        <f t="shared" si="0"/>
        <v>2030</v>
      </c>
      <c r="D44" s="44">
        <f>C44-DATA!A44</f>
        <v>10</v>
      </c>
      <c r="E44" s="37" t="s">
        <v>4400</v>
      </c>
      <c r="F44" s="37" t="s">
        <v>4401</v>
      </c>
      <c r="G44" s="36" t="s">
        <v>4402</v>
      </c>
      <c r="H44" s="11">
        <v>88898163</v>
      </c>
      <c r="I44" s="5">
        <f t="shared" si="1"/>
        <v>43</v>
      </c>
    </row>
    <row r="45" spans="1:9" ht="15.75" x14ac:dyDescent="0.25">
      <c r="A45" s="36" t="s">
        <v>4544</v>
      </c>
      <c r="B45" s="44">
        <v>2019</v>
      </c>
      <c r="C45" s="44">
        <f t="shared" si="0"/>
        <v>2029</v>
      </c>
      <c r="D45" s="44">
        <f>C45-DATA!A45</f>
        <v>9</v>
      </c>
      <c r="E45" s="37" t="s">
        <v>4545</v>
      </c>
      <c r="F45" s="37" t="s">
        <v>4546</v>
      </c>
      <c r="G45" s="36" t="s">
        <v>4547</v>
      </c>
      <c r="H45" s="11">
        <v>52240056</v>
      </c>
      <c r="I45" s="5">
        <f t="shared" si="1"/>
        <v>44</v>
      </c>
    </row>
    <row r="46" spans="1:9" ht="15.75" x14ac:dyDescent="0.25">
      <c r="A46" s="36" t="s">
        <v>4540</v>
      </c>
      <c r="B46" s="44" t="s">
        <v>6278</v>
      </c>
      <c r="C46" s="44">
        <f t="shared" si="0"/>
        <v>2022</v>
      </c>
      <c r="D46" s="44">
        <f>C46-DATA!A46</f>
        <v>2</v>
      </c>
      <c r="E46" s="37" t="s">
        <v>4541</v>
      </c>
      <c r="F46" s="37" t="s">
        <v>4542</v>
      </c>
      <c r="G46" s="36" t="s">
        <v>4543</v>
      </c>
      <c r="I46" s="5">
        <f t="shared" si="1"/>
        <v>45</v>
      </c>
    </row>
    <row r="47" spans="1:9" ht="15.75" x14ac:dyDescent="0.25">
      <c r="A47" s="36" t="s">
        <v>4442</v>
      </c>
      <c r="B47" s="44" t="s">
        <v>6277</v>
      </c>
      <c r="C47" s="44">
        <f t="shared" si="0"/>
        <v>2026</v>
      </c>
      <c r="D47" s="44">
        <f>C47-DATA!A47</f>
        <v>6</v>
      </c>
      <c r="E47" s="37" t="s">
        <v>4443</v>
      </c>
      <c r="F47" s="37" t="s">
        <v>4444</v>
      </c>
      <c r="G47" s="36" t="s">
        <v>4445</v>
      </c>
      <c r="I47" s="5">
        <f t="shared" si="1"/>
        <v>46</v>
      </c>
    </row>
    <row r="48" spans="1:9" ht="15.75" x14ac:dyDescent="0.25">
      <c r="A48" s="36" t="s">
        <v>4454</v>
      </c>
      <c r="B48" s="44" t="s">
        <v>6278</v>
      </c>
      <c r="C48" s="44">
        <f t="shared" si="0"/>
        <v>2022</v>
      </c>
      <c r="D48" s="44">
        <f>C48-DATA!A48</f>
        <v>2</v>
      </c>
      <c r="E48" s="37" t="s">
        <v>4455</v>
      </c>
      <c r="F48" s="37" t="s">
        <v>4456</v>
      </c>
      <c r="G48" s="36" t="s">
        <v>4457</v>
      </c>
      <c r="I48" s="5">
        <f t="shared" si="1"/>
        <v>47</v>
      </c>
    </row>
    <row r="49" spans="1:9" ht="15.75" x14ac:dyDescent="0.25">
      <c r="A49" s="36" t="s">
        <v>4659</v>
      </c>
      <c r="B49" s="44">
        <v>2020</v>
      </c>
      <c r="C49" s="44">
        <f t="shared" si="0"/>
        <v>2030</v>
      </c>
      <c r="D49" s="44">
        <f>C49-DATA!A49</f>
        <v>10</v>
      </c>
      <c r="E49" s="37" t="s">
        <v>4660</v>
      </c>
      <c r="F49" s="37" t="s">
        <v>4661</v>
      </c>
      <c r="G49" s="36" t="s">
        <v>4662</v>
      </c>
      <c r="H49" s="11">
        <v>87015734</v>
      </c>
      <c r="I49" s="5">
        <f t="shared" si="1"/>
        <v>48</v>
      </c>
    </row>
    <row r="50" spans="1:9" ht="15.75" x14ac:dyDescent="0.25">
      <c r="A50" s="36" t="s">
        <v>4663</v>
      </c>
      <c r="B50" s="44" t="s">
        <v>6284</v>
      </c>
      <c r="C50" s="44">
        <f t="shared" si="0"/>
        <v>2023</v>
      </c>
      <c r="D50" s="44">
        <f>C50-DATA!A50</f>
        <v>3</v>
      </c>
      <c r="E50" s="37" t="s">
        <v>4664</v>
      </c>
      <c r="F50" s="37" t="s">
        <v>4665</v>
      </c>
      <c r="G50" s="36" t="s">
        <v>4666</v>
      </c>
      <c r="I50" s="5">
        <f t="shared" si="1"/>
        <v>49</v>
      </c>
    </row>
    <row r="51" spans="1:9" ht="15.75" x14ac:dyDescent="0.25">
      <c r="A51" s="36" t="s">
        <v>4580</v>
      </c>
      <c r="B51" s="44" t="s">
        <v>6285</v>
      </c>
      <c r="C51" s="44">
        <f t="shared" si="0"/>
        <v>2024</v>
      </c>
      <c r="D51" s="44">
        <f>C51-DATA!A51</f>
        <v>4</v>
      </c>
      <c r="E51" s="37" t="s">
        <v>4581</v>
      </c>
      <c r="F51" s="37" t="s">
        <v>4582</v>
      </c>
      <c r="G51" s="36" t="s">
        <v>4583</v>
      </c>
      <c r="I51" s="5">
        <f t="shared" si="1"/>
        <v>50</v>
      </c>
    </row>
    <row r="52" spans="1:9" ht="15.75" x14ac:dyDescent="0.25">
      <c r="A52" s="36" t="s">
        <v>4438</v>
      </c>
      <c r="B52" s="44" t="s">
        <v>6278</v>
      </c>
      <c r="C52" s="44">
        <f t="shared" si="0"/>
        <v>2022</v>
      </c>
      <c r="D52" s="44">
        <f>C52-DATA!A52</f>
        <v>2</v>
      </c>
      <c r="E52" s="37" t="s">
        <v>4439</v>
      </c>
      <c r="F52" s="37" t="s">
        <v>4440</v>
      </c>
      <c r="G52" s="36" t="s">
        <v>4441</v>
      </c>
      <c r="I52" s="5">
        <f t="shared" si="1"/>
        <v>51</v>
      </c>
    </row>
    <row r="53" spans="1:9" ht="15.75" x14ac:dyDescent="0.25">
      <c r="A53" s="36" t="s">
        <v>1570</v>
      </c>
      <c r="B53" s="44">
        <v>2019</v>
      </c>
      <c r="C53" s="44">
        <f t="shared" si="0"/>
        <v>2029</v>
      </c>
      <c r="D53" s="44">
        <f>C53-DATA!A53</f>
        <v>9</v>
      </c>
      <c r="E53" s="37" t="s">
        <v>1571</v>
      </c>
      <c r="F53" s="37" t="s">
        <v>1572</v>
      </c>
      <c r="G53" s="36" t="s">
        <v>1573</v>
      </c>
      <c r="H53" s="11">
        <v>52240490</v>
      </c>
      <c r="I53" s="5">
        <f t="shared" si="1"/>
        <v>52</v>
      </c>
    </row>
    <row r="54" spans="1:9" ht="15.75" x14ac:dyDescent="0.25">
      <c r="A54" s="38">
        <v>49775208</v>
      </c>
      <c r="B54" s="56">
        <v>2019</v>
      </c>
      <c r="C54" s="44">
        <f t="shared" si="0"/>
        <v>2029</v>
      </c>
      <c r="D54" s="44">
        <f>C54-DATA!A54</f>
        <v>9</v>
      </c>
      <c r="E54" s="38" t="s">
        <v>6245</v>
      </c>
      <c r="F54" s="38" t="s">
        <v>6246</v>
      </c>
      <c r="G54" s="38" t="s">
        <v>6247</v>
      </c>
      <c r="I54" s="5">
        <f t="shared" si="1"/>
        <v>53</v>
      </c>
    </row>
    <row r="55" spans="1:9" ht="15.75" x14ac:dyDescent="0.25">
      <c r="A55" s="38">
        <v>82893847</v>
      </c>
      <c r="B55" s="56">
        <v>2018</v>
      </c>
      <c r="C55" s="44">
        <f t="shared" si="0"/>
        <v>2028</v>
      </c>
      <c r="D55" s="44">
        <f>C55-DATA!A55</f>
        <v>8</v>
      </c>
      <c r="E55" s="38" t="s">
        <v>6248</v>
      </c>
      <c r="F55" s="38" t="s">
        <v>6249</v>
      </c>
      <c r="G55" s="38" t="s">
        <v>6250</v>
      </c>
      <c r="I55" s="5">
        <f t="shared" si="1"/>
        <v>54</v>
      </c>
    </row>
    <row r="56" spans="1:9" ht="15.75" x14ac:dyDescent="0.25">
      <c r="A56" s="36" t="s">
        <v>255</v>
      </c>
      <c r="B56" s="44">
        <v>2019</v>
      </c>
      <c r="C56" s="44">
        <f t="shared" si="0"/>
        <v>2029</v>
      </c>
      <c r="D56" s="44">
        <f>C56-DATA!A56</f>
        <v>9</v>
      </c>
      <c r="E56" s="37" t="s">
        <v>256</v>
      </c>
      <c r="F56" s="37" t="s">
        <v>257</v>
      </c>
      <c r="G56" s="36" t="s">
        <v>258</v>
      </c>
      <c r="H56" s="11">
        <v>52240245</v>
      </c>
      <c r="I56" s="5">
        <f t="shared" si="1"/>
        <v>55</v>
      </c>
    </row>
    <row r="57" spans="1:9" ht="15.75" x14ac:dyDescent="0.25">
      <c r="A57" s="38">
        <v>82893785</v>
      </c>
      <c r="B57" s="56">
        <v>2017</v>
      </c>
      <c r="C57" s="44">
        <f t="shared" si="0"/>
        <v>2027</v>
      </c>
      <c r="D57" s="44">
        <f>C57-DATA!A57</f>
        <v>7</v>
      </c>
      <c r="E57" s="38" t="s">
        <v>4949</v>
      </c>
      <c r="F57" s="38" t="s">
        <v>6252</v>
      </c>
      <c r="G57" s="38" t="s">
        <v>6251</v>
      </c>
      <c r="I57" s="5">
        <f t="shared" si="1"/>
        <v>56</v>
      </c>
    </row>
    <row r="58" spans="1:9" ht="15.75" x14ac:dyDescent="0.25">
      <c r="A58" s="36" t="s">
        <v>1043</v>
      </c>
      <c r="B58" s="44">
        <v>2019</v>
      </c>
      <c r="C58" s="44">
        <f t="shared" si="0"/>
        <v>2029</v>
      </c>
      <c r="D58" s="44">
        <f>C58-DATA!A58</f>
        <v>9</v>
      </c>
      <c r="E58" s="37" t="s">
        <v>1044</v>
      </c>
      <c r="F58" s="37" t="s">
        <v>1045</v>
      </c>
      <c r="G58" s="36" t="s">
        <v>1046</v>
      </c>
      <c r="H58" s="11">
        <v>52240145</v>
      </c>
      <c r="I58" s="5">
        <f t="shared" si="1"/>
        <v>57</v>
      </c>
    </row>
    <row r="59" spans="1:9" ht="15.75" x14ac:dyDescent="0.25">
      <c r="A59" s="36" t="s">
        <v>4406</v>
      </c>
      <c r="B59" s="44" t="s">
        <v>6277</v>
      </c>
      <c r="C59" s="44">
        <f t="shared" si="0"/>
        <v>2026</v>
      </c>
      <c r="D59" s="44">
        <f>C59-DATA!A59</f>
        <v>6</v>
      </c>
      <c r="E59" s="37" t="s">
        <v>4407</v>
      </c>
      <c r="F59" s="37" t="s">
        <v>4408</v>
      </c>
      <c r="G59" s="36" t="s">
        <v>4409</v>
      </c>
      <c r="I59" s="5">
        <f t="shared" si="1"/>
        <v>58</v>
      </c>
    </row>
    <row r="60" spans="1:9" ht="15.75" x14ac:dyDescent="0.25">
      <c r="A60" s="36" t="s">
        <v>1515</v>
      </c>
      <c r="B60" s="44">
        <v>2019</v>
      </c>
      <c r="C60" s="44">
        <f t="shared" si="0"/>
        <v>2029</v>
      </c>
      <c r="D60" s="44">
        <f>C60-DATA!A60</f>
        <v>9</v>
      </c>
      <c r="E60" s="37" t="s">
        <v>1516</v>
      </c>
      <c r="F60" s="37" t="s">
        <v>1517</v>
      </c>
      <c r="G60" s="36" t="s">
        <v>1518</v>
      </c>
      <c r="H60" s="11">
        <v>52240477</v>
      </c>
      <c r="I60" s="5">
        <f t="shared" si="1"/>
        <v>59</v>
      </c>
    </row>
    <row r="61" spans="1:9" ht="15.75" x14ac:dyDescent="0.25">
      <c r="A61" s="36" t="s">
        <v>821</v>
      </c>
      <c r="B61" s="44">
        <v>2019</v>
      </c>
      <c r="C61" s="44">
        <f t="shared" si="0"/>
        <v>2029</v>
      </c>
      <c r="D61" s="44">
        <f>C61-DATA!A61</f>
        <v>9</v>
      </c>
      <c r="E61" s="37" t="s">
        <v>822</v>
      </c>
      <c r="F61" s="37" t="s">
        <v>823</v>
      </c>
      <c r="G61" s="36" t="s">
        <v>824</v>
      </c>
      <c r="H61" s="11">
        <v>52240499</v>
      </c>
      <c r="I61" s="5">
        <f t="shared" si="1"/>
        <v>60</v>
      </c>
    </row>
    <row r="62" spans="1:9" ht="15.75" x14ac:dyDescent="0.25">
      <c r="A62" s="36" t="s">
        <v>1506</v>
      </c>
      <c r="B62" s="44">
        <v>2019</v>
      </c>
      <c r="C62" s="44">
        <f t="shared" si="0"/>
        <v>2029</v>
      </c>
      <c r="D62" s="44">
        <f>C62-DATA!A62</f>
        <v>9</v>
      </c>
      <c r="E62" s="37" t="s">
        <v>6391</v>
      </c>
      <c r="F62" s="37" t="s">
        <v>1507</v>
      </c>
      <c r="G62" s="36" t="s">
        <v>6390</v>
      </c>
      <c r="H62" s="11">
        <v>52240050</v>
      </c>
      <c r="I62" s="5">
        <f t="shared" si="1"/>
        <v>61</v>
      </c>
    </row>
    <row r="63" spans="1:9" ht="15.75" x14ac:dyDescent="0.25">
      <c r="A63" s="36" t="s">
        <v>890</v>
      </c>
      <c r="B63" s="44">
        <v>2019</v>
      </c>
      <c r="C63" s="44">
        <f t="shared" si="0"/>
        <v>2029</v>
      </c>
      <c r="D63" s="44">
        <f>C63-DATA!A63</f>
        <v>9</v>
      </c>
      <c r="E63" s="37" t="s">
        <v>891</v>
      </c>
      <c r="F63" s="37" t="s">
        <v>892</v>
      </c>
      <c r="G63" s="36" t="s">
        <v>893</v>
      </c>
      <c r="H63" s="11">
        <v>52240498</v>
      </c>
      <c r="I63" s="5">
        <f t="shared" si="1"/>
        <v>62</v>
      </c>
    </row>
    <row r="64" spans="1:9" ht="15.75" x14ac:dyDescent="0.25">
      <c r="A64" s="36"/>
      <c r="B64" s="44">
        <v>2019</v>
      </c>
      <c r="C64" s="44">
        <f t="shared" si="0"/>
        <v>2029</v>
      </c>
      <c r="D64" s="44">
        <f>C64-DATA!A64</f>
        <v>9</v>
      </c>
      <c r="E64" s="37" t="s">
        <v>6392</v>
      </c>
      <c r="F64" s="37" t="s">
        <v>6393</v>
      </c>
      <c r="G64" s="36" t="s">
        <v>6394</v>
      </c>
      <c r="H64" s="11">
        <v>52240476</v>
      </c>
      <c r="I64" s="5">
        <f>I63+1</f>
        <v>63</v>
      </c>
    </row>
    <row r="65" spans="1:9" ht="15.75" x14ac:dyDescent="0.25">
      <c r="A65" s="36" t="s">
        <v>4626</v>
      </c>
      <c r="B65" s="44" t="s">
        <v>6285</v>
      </c>
      <c r="C65" s="44">
        <f t="shared" si="0"/>
        <v>2024</v>
      </c>
      <c r="D65" s="44">
        <f>C65-DATA!A64</f>
        <v>4</v>
      </c>
      <c r="E65" s="37" t="s">
        <v>4627</v>
      </c>
      <c r="F65" s="37" t="s">
        <v>4628</v>
      </c>
      <c r="G65" s="36" t="s">
        <v>4629</v>
      </c>
      <c r="I65" s="5">
        <f>I64+1</f>
        <v>64</v>
      </c>
    </row>
    <row r="66" spans="1:9" ht="15.75" x14ac:dyDescent="0.25">
      <c r="A66" s="36" t="s">
        <v>4574</v>
      </c>
      <c r="B66" s="44" t="s">
        <v>6281</v>
      </c>
      <c r="C66" s="44">
        <f t="shared" si="0"/>
        <v>2028</v>
      </c>
      <c r="D66" s="44">
        <f>C66-DATA!A65</f>
        <v>8</v>
      </c>
      <c r="E66" s="37" t="s">
        <v>4575</v>
      </c>
      <c r="F66" s="37" t="s">
        <v>4576</v>
      </c>
      <c r="G66" s="36" t="s">
        <v>4577</v>
      </c>
      <c r="I66" s="5">
        <f t="shared" si="1"/>
        <v>65</v>
      </c>
    </row>
    <row r="67" spans="1:9" ht="15.75" x14ac:dyDescent="0.25">
      <c r="A67" s="36" t="s">
        <v>4558</v>
      </c>
      <c r="B67" s="44" t="s">
        <v>6277</v>
      </c>
      <c r="C67" s="44">
        <f t="shared" si="0"/>
        <v>2026</v>
      </c>
      <c r="D67" s="44">
        <f>C67-DATA!A66</f>
        <v>6</v>
      </c>
      <c r="E67" s="37" t="s">
        <v>4559</v>
      </c>
      <c r="F67" s="37" t="s">
        <v>4560</v>
      </c>
      <c r="G67" s="36" t="s">
        <v>4561</v>
      </c>
      <c r="I67" s="5">
        <f t="shared" si="1"/>
        <v>66</v>
      </c>
    </row>
    <row r="68" spans="1:9" ht="15.75" x14ac:dyDescent="0.25">
      <c r="A68" s="36" t="s">
        <v>558</v>
      </c>
      <c r="B68" s="44">
        <v>2019</v>
      </c>
      <c r="C68" s="44">
        <f t="shared" ref="C68:C135" si="2">B68+10</f>
        <v>2029</v>
      </c>
      <c r="D68" s="44">
        <f>C68-DATA!A67</f>
        <v>9</v>
      </c>
      <c r="E68" s="37" t="s">
        <v>559</v>
      </c>
      <c r="F68" s="37" t="s">
        <v>560</v>
      </c>
      <c r="G68" s="36" t="s">
        <v>561</v>
      </c>
      <c r="H68" s="11">
        <v>52240502</v>
      </c>
      <c r="I68" s="5">
        <f t="shared" si="1"/>
        <v>67</v>
      </c>
    </row>
    <row r="69" spans="1:9" ht="15.75" x14ac:dyDescent="0.25">
      <c r="A69" s="36" t="s">
        <v>4446</v>
      </c>
      <c r="B69" s="44" t="s">
        <v>6279</v>
      </c>
      <c r="C69" s="44">
        <f t="shared" si="2"/>
        <v>2025</v>
      </c>
      <c r="D69" s="44">
        <f>C69-DATA!A68</f>
        <v>5</v>
      </c>
      <c r="E69" s="37" t="s">
        <v>4447</v>
      </c>
      <c r="F69" s="37" t="s">
        <v>4448</v>
      </c>
      <c r="G69" s="36" t="s">
        <v>4449</v>
      </c>
      <c r="I69" s="5">
        <f t="shared" ref="I69:I136" si="3">I68+1</f>
        <v>68</v>
      </c>
    </row>
    <row r="70" spans="1:9" ht="15.75" x14ac:dyDescent="0.25">
      <c r="A70" s="36" t="s">
        <v>663</v>
      </c>
      <c r="B70" s="44">
        <v>2019</v>
      </c>
      <c r="C70" s="44">
        <f t="shared" si="2"/>
        <v>2029</v>
      </c>
      <c r="D70" s="44">
        <f>C70-DATA!A69</f>
        <v>9</v>
      </c>
      <c r="E70" s="37" t="s">
        <v>664</v>
      </c>
      <c r="F70" s="37" t="s">
        <v>665</v>
      </c>
      <c r="G70" s="36" t="s">
        <v>666</v>
      </c>
      <c r="H70" s="11">
        <v>52239966</v>
      </c>
      <c r="I70" s="5">
        <f t="shared" si="3"/>
        <v>69</v>
      </c>
    </row>
    <row r="71" spans="1:9" ht="15.75" x14ac:dyDescent="0.25">
      <c r="A71" s="36" t="s">
        <v>329</v>
      </c>
      <c r="B71" s="44">
        <v>2019</v>
      </c>
      <c r="C71" s="44">
        <f t="shared" si="2"/>
        <v>2029</v>
      </c>
      <c r="D71" s="44">
        <f>C71-DATA!A70</f>
        <v>9</v>
      </c>
      <c r="E71" s="37" t="s">
        <v>330</v>
      </c>
      <c r="F71" s="37" t="s">
        <v>331</v>
      </c>
      <c r="G71" s="36" t="s">
        <v>332</v>
      </c>
      <c r="H71" s="11">
        <v>52239964</v>
      </c>
      <c r="I71" s="5">
        <f t="shared" si="3"/>
        <v>70</v>
      </c>
    </row>
    <row r="72" spans="1:9" ht="15.75" x14ac:dyDescent="0.25">
      <c r="A72" s="36" t="s">
        <v>402</v>
      </c>
      <c r="B72" s="44">
        <v>2019</v>
      </c>
      <c r="C72" s="44">
        <f t="shared" si="2"/>
        <v>2029</v>
      </c>
      <c r="D72" s="44">
        <f>C72-DATA!A71</f>
        <v>9</v>
      </c>
      <c r="E72" s="37" t="s">
        <v>403</v>
      </c>
      <c r="F72" s="37" t="s">
        <v>404</v>
      </c>
      <c r="G72" s="36" t="s">
        <v>405</v>
      </c>
      <c r="H72" s="11">
        <v>52240002</v>
      </c>
      <c r="I72" s="5">
        <f t="shared" si="3"/>
        <v>71</v>
      </c>
    </row>
    <row r="73" spans="1:9" ht="15.75" x14ac:dyDescent="0.25">
      <c r="A73" s="36" t="s">
        <v>4647</v>
      </c>
      <c r="B73" s="44" t="s">
        <v>6278</v>
      </c>
      <c r="C73" s="44">
        <f t="shared" si="2"/>
        <v>2022</v>
      </c>
      <c r="D73" s="44">
        <f>C73-DATA!A72</f>
        <v>2</v>
      </c>
      <c r="E73" s="37" t="s">
        <v>4648</v>
      </c>
      <c r="F73" s="37" t="s">
        <v>4649</v>
      </c>
      <c r="G73" s="36" t="s">
        <v>4650</v>
      </c>
      <c r="I73" s="5">
        <f t="shared" si="3"/>
        <v>72</v>
      </c>
    </row>
    <row r="74" spans="1:9" ht="15.75" x14ac:dyDescent="0.25">
      <c r="A74" s="36" t="s">
        <v>1429</v>
      </c>
      <c r="B74" s="44">
        <v>2019</v>
      </c>
      <c r="C74" s="44">
        <f t="shared" si="2"/>
        <v>2029</v>
      </c>
      <c r="D74" s="44">
        <f>C74-DATA!A73</f>
        <v>9</v>
      </c>
      <c r="E74" s="37" t="s">
        <v>1430</v>
      </c>
      <c r="F74" s="37" t="s">
        <v>1431</v>
      </c>
      <c r="G74" s="36" t="s">
        <v>1432</v>
      </c>
      <c r="H74" s="11">
        <v>52240064</v>
      </c>
      <c r="I74" s="5">
        <f t="shared" si="3"/>
        <v>73</v>
      </c>
    </row>
    <row r="75" spans="1:9" ht="15.75" x14ac:dyDescent="0.25">
      <c r="A75" s="36" t="s">
        <v>4554</v>
      </c>
      <c r="B75" s="44" t="s">
        <v>6278</v>
      </c>
      <c r="C75" s="44">
        <f t="shared" si="2"/>
        <v>2022</v>
      </c>
      <c r="D75" s="44">
        <f>C75-DATA!A74</f>
        <v>2</v>
      </c>
      <c r="E75" s="37" t="s">
        <v>4555</v>
      </c>
      <c r="F75" s="37" t="s">
        <v>4556</v>
      </c>
      <c r="G75" s="36" t="s">
        <v>4557</v>
      </c>
      <c r="I75" s="5">
        <f t="shared" si="3"/>
        <v>74</v>
      </c>
    </row>
    <row r="76" spans="1:9" ht="15.75" x14ac:dyDescent="0.25">
      <c r="A76" s="36" t="s">
        <v>4434</v>
      </c>
      <c r="B76" s="44">
        <v>2019</v>
      </c>
      <c r="C76" s="44">
        <f t="shared" si="2"/>
        <v>2029</v>
      </c>
      <c r="D76" s="44">
        <f>C76-DATA!A75</f>
        <v>9</v>
      </c>
      <c r="E76" s="37" t="s">
        <v>4435</v>
      </c>
      <c r="F76" s="37" t="s">
        <v>4436</v>
      </c>
      <c r="G76" s="36" t="s">
        <v>4437</v>
      </c>
      <c r="H76" s="11">
        <v>52240147</v>
      </c>
      <c r="I76" s="5">
        <f t="shared" si="3"/>
        <v>75</v>
      </c>
    </row>
    <row r="77" spans="1:9" ht="15.75" x14ac:dyDescent="0.25">
      <c r="A77" s="36" t="s">
        <v>4532</v>
      </c>
      <c r="B77" s="44" t="s">
        <v>6284</v>
      </c>
      <c r="C77" s="44">
        <f t="shared" si="2"/>
        <v>2023</v>
      </c>
      <c r="D77" s="44">
        <f>C77-DATA!A76</f>
        <v>3</v>
      </c>
      <c r="E77" s="37" t="s">
        <v>4533</v>
      </c>
      <c r="F77" s="37" t="s">
        <v>4534</v>
      </c>
      <c r="G77" s="36" t="s">
        <v>4535</v>
      </c>
      <c r="I77" s="5">
        <f t="shared" si="3"/>
        <v>76</v>
      </c>
    </row>
    <row r="78" spans="1:9" ht="15.75" x14ac:dyDescent="0.25">
      <c r="A78" s="36" t="s">
        <v>460</v>
      </c>
      <c r="B78" s="44">
        <v>2019</v>
      </c>
      <c r="C78" s="44">
        <f t="shared" si="2"/>
        <v>2029</v>
      </c>
      <c r="D78" s="44">
        <f>C78-DATA!A77</f>
        <v>9</v>
      </c>
      <c r="E78" s="37" t="s">
        <v>461</v>
      </c>
      <c r="F78" s="37" t="s">
        <v>462</v>
      </c>
      <c r="G78" s="36" t="s">
        <v>463</v>
      </c>
      <c r="H78" s="11">
        <v>52239948</v>
      </c>
      <c r="I78" s="5">
        <f t="shared" si="3"/>
        <v>77</v>
      </c>
    </row>
    <row r="79" spans="1:9" ht="15.75" x14ac:dyDescent="0.25">
      <c r="A79" s="36" t="s">
        <v>4502</v>
      </c>
      <c r="B79" s="44" t="s">
        <v>6277</v>
      </c>
      <c r="C79" s="44">
        <f t="shared" si="2"/>
        <v>2026</v>
      </c>
      <c r="D79" s="44">
        <f>C79-DATA!A78</f>
        <v>6</v>
      </c>
      <c r="E79" s="37" t="s">
        <v>4503</v>
      </c>
      <c r="F79" s="37" t="s">
        <v>4504</v>
      </c>
      <c r="G79" s="36" t="s">
        <v>4505</v>
      </c>
      <c r="I79" s="5">
        <f t="shared" si="3"/>
        <v>78</v>
      </c>
    </row>
    <row r="80" spans="1:9" ht="15.75" x14ac:dyDescent="0.25">
      <c r="A80" s="36" t="s">
        <v>4458</v>
      </c>
      <c r="B80" s="44" t="s">
        <v>6284</v>
      </c>
      <c r="C80" s="44">
        <f t="shared" si="2"/>
        <v>2023</v>
      </c>
      <c r="D80" s="44">
        <f>C80-DATA!A79</f>
        <v>3</v>
      </c>
      <c r="E80" s="37" t="s">
        <v>461</v>
      </c>
      <c r="F80" s="37" t="s">
        <v>4459</v>
      </c>
      <c r="G80" s="36" t="s">
        <v>6253</v>
      </c>
      <c r="I80" s="5">
        <f t="shared" si="3"/>
        <v>79</v>
      </c>
    </row>
    <row r="81" spans="1:9" ht="15.75" x14ac:dyDescent="0.25">
      <c r="A81" s="36" t="s">
        <v>6402</v>
      </c>
      <c r="B81" s="44">
        <v>2012</v>
      </c>
      <c r="C81" s="44">
        <f>B81+10</f>
        <v>2022</v>
      </c>
      <c r="D81" s="44">
        <f>C81-DATA!A81</f>
        <v>2</v>
      </c>
      <c r="E81" s="37" t="s">
        <v>6403</v>
      </c>
      <c r="F81" s="37" t="s">
        <v>6400</v>
      </c>
      <c r="G81" s="36" t="s">
        <v>6401</v>
      </c>
    </row>
    <row r="82" spans="1:9" ht="15.75" x14ac:dyDescent="0.25">
      <c r="A82" s="38">
        <v>49565852</v>
      </c>
      <c r="B82" s="56">
        <v>2018</v>
      </c>
      <c r="C82" s="44">
        <f t="shared" si="2"/>
        <v>2028</v>
      </c>
      <c r="D82" s="44">
        <f>C82-DATA!A80</f>
        <v>8</v>
      </c>
      <c r="E82" s="38" t="s">
        <v>6396</v>
      </c>
      <c r="F82" s="38" t="s">
        <v>6254</v>
      </c>
      <c r="G82" s="38" t="s">
        <v>6395</v>
      </c>
      <c r="I82" s="5">
        <f>I80+1</f>
        <v>80</v>
      </c>
    </row>
    <row r="83" spans="1:9" ht="15.75" x14ac:dyDescent="0.25">
      <c r="A83" s="36" t="s">
        <v>1012</v>
      </c>
      <c r="B83" s="44">
        <v>2019</v>
      </c>
      <c r="C83" s="44">
        <f t="shared" si="2"/>
        <v>2029</v>
      </c>
      <c r="D83" s="44">
        <f>C83-DATA!A81</f>
        <v>9</v>
      </c>
      <c r="E83" s="37" t="s">
        <v>6397</v>
      </c>
      <c r="F83" s="37" t="s">
        <v>1013</v>
      </c>
      <c r="G83" s="36" t="s">
        <v>6398</v>
      </c>
      <c r="H83" s="11">
        <v>52240193</v>
      </c>
      <c r="I83" s="5">
        <f t="shared" si="3"/>
        <v>81</v>
      </c>
    </row>
    <row r="84" spans="1:9" ht="15.75" x14ac:dyDescent="0.25">
      <c r="A84" s="36" t="s">
        <v>4604</v>
      </c>
      <c r="B84" s="44" t="s">
        <v>6285</v>
      </c>
      <c r="C84" s="44">
        <f t="shared" si="2"/>
        <v>2024</v>
      </c>
      <c r="D84" s="44">
        <f>C84-DATA!A82</f>
        <v>4</v>
      </c>
      <c r="E84" s="37" t="s">
        <v>6399</v>
      </c>
      <c r="F84" s="37" t="s">
        <v>4605</v>
      </c>
      <c r="G84" s="36" t="s">
        <v>4606</v>
      </c>
      <c r="H84" s="11">
        <v>4984972</v>
      </c>
      <c r="I84" s="5">
        <f t="shared" si="3"/>
        <v>82</v>
      </c>
    </row>
    <row r="85" spans="1:9" ht="15.75" x14ac:dyDescent="0.25">
      <c r="A85" s="36" t="s">
        <v>375</v>
      </c>
      <c r="B85" s="44">
        <v>2019</v>
      </c>
      <c r="C85" s="44">
        <f t="shared" si="2"/>
        <v>2029</v>
      </c>
      <c r="D85" s="44">
        <f>C85-DATA!A83</f>
        <v>9</v>
      </c>
      <c r="E85" s="37" t="s">
        <v>376</v>
      </c>
      <c r="F85" s="37" t="s">
        <v>377</v>
      </c>
      <c r="G85" s="36" t="s">
        <v>378</v>
      </c>
      <c r="H85" s="11">
        <v>52240096</v>
      </c>
      <c r="I85" s="5">
        <f t="shared" si="3"/>
        <v>83</v>
      </c>
    </row>
    <row r="86" spans="1:9" ht="15.75" x14ac:dyDescent="0.25">
      <c r="A86" s="38">
        <v>52208911</v>
      </c>
      <c r="B86" s="56">
        <v>2019</v>
      </c>
      <c r="C86" s="44">
        <f t="shared" si="2"/>
        <v>2029</v>
      </c>
      <c r="D86" s="44">
        <f>C86-DATA!A84</f>
        <v>9</v>
      </c>
      <c r="E86" s="38" t="s">
        <v>3231</v>
      </c>
      <c r="F86" s="38" t="s">
        <v>6256</v>
      </c>
      <c r="G86" s="38" t="s">
        <v>6255</v>
      </c>
      <c r="I86" s="5">
        <f t="shared" si="3"/>
        <v>84</v>
      </c>
    </row>
    <row r="87" spans="1:9" ht="15.75" x14ac:dyDescent="0.25">
      <c r="A87" s="36" t="s">
        <v>410</v>
      </c>
      <c r="B87" s="44">
        <v>2019</v>
      </c>
      <c r="C87" s="44">
        <f t="shared" si="2"/>
        <v>2029</v>
      </c>
      <c r="D87" s="44">
        <f>C87-DATA!A85</f>
        <v>9</v>
      </c>
      <c r="E87" s="37" t="s">
        <v>411</v>
      </c>
      <c r="F87" s="37" t="s">
        <v>412</v>
      </c>
      <c r="G87" s="36" t="s">
        <v>413</v>
      </c>
      <c r="H87" s="11">
        <v>52240493</v>
      </c>
      <c r="I87" s="5">
        <f t="shared" si="3"/>
        <v>85</v>
      </c>
    </row>
    <row r="88" spans="1:9" ht="15.75" x14ac:dyDescent="0.25">
      <c r="A88" s="36" t="s">
        <v>422</v>
      </c>
      <c r="B88" s="44">
        <v>2019</v>
      </c>
      <c r="C88" s="44">
        <f t="shared" si="2"/>
        <v>2029</v>
      </c>
      <c r="D88" s="44">
        <f>C88-DATA!A86</f>
        <v>9</v>
      </c>
      <c r="E88" s="37" t="s">
        <v>423</v>
      </c>
      <c r="F88" s="37" t="s">
        <v>424</v>
      </c>
      <c r="G88" s="36" t="s">
        <v>425</v>
      </c>
      <c r="H88" s="11">
        <v>52240393</v>
      </c>
      <c r="I88" s="5">
        <f t="shared" si="3"/>
        <v>86</v>
      </c>
    </row>
    <row r="89" spans="1:9" ht="15.75" x14ac:dyDescent="0.25">
      <c r="A89" s="36" t="s">
        <v>4426</v>
      </c>
      <c r="B89" s="44" t="s">
        <v>6281</v>
      </c>
      <c r="C89" s="44">
        <f t="shared" si="2"/>
        <v>2028</v>
      </c>
      <c r="D89" s="44">
        <f>C89-DATA!A87</f>
        <v>8</v>
      </c>
      <c r="E89" s="37" t="s">
        <v>4427</v>
      </c>
      <c r="F89" s="37" t="s">
        <v>4428</v>
      </c>
      <c r="G89" s="36" t="s">
        <v>4429</v>
      </c>
      <c r="I89" s="5">
        <f t="shared" si="3"/>
        <v>87</v>
      </c>
    </row>
    <row r="90" spans="1:9" ht="15.75" x14ac:dyDescent="0.25">
      <c r="A90" s="36" t="s">
        <v>341</v>
      </c>
      <c r="B90" s="44">
        <v>2019</v>
      </c>
      <c r="C90" s="44">
        <f t="shared" si="2"/>
        <v>2029</v>
      </c>
      <c r="D90" s="44">
        <f>C90-DATA!A88</f>
        <v>9</v>
      </c>
      <c r="E90" s="37" t="s">
        <v>342</v>
      </c>
      <c r="F90" s="37" t="s">
        <v>343</v>
      </c>
      <c r="G90" s="36" t="s">
        <v>344</v>
      </c>
      <c r="H90" s="11">
        <v>52240385</v>
      </c>
      <c r="I90" s="5">
        <f t="shared" si="3"/>
        <v>88</v>
      </c>
    </row>
    <row r="91" spans="1:9" ht="15.75" x14ac:dyDescent="0.25">
      <c r="A91" s="36" t="s">
        <v>4430</v>
      </c>
      <c r="B91" s="44" t="s">
        <v>6279</v>
      </c>
      <c r="C91" s="44">
        <f t="shared" si="2"/>
        <v>2025</v>
      </c>
      <c r="D91" s="44">
        <f>C91-DATA!A89</f>
        <v>5</v>
      </c>
      <c r="E91" s="37" t="s">
        <v>4431</v>
      </c>
      <c r="F91" s="37" t="s">
        <v>4432</v>
      </c>
      <c r="G91" s="36" t="s">
        <v>4433</v>
      </c>
      <c r="I91" s="5">
        <f t="shared" si="3"/>
        <v>89</v>
      </c>
    </row>
    <row r="92" spans="1:9" ht="15.75" x14ac:dyDescent="0.25">
      <c r="A92" s="38">
        <v>48486683</v>
      </c>
      <c r="B92" s="56">
        <v>2018</v>
      </c>
      <c r="C92" s="44">
        <f t="shared" si="2"/>
        <v>2028</v>
      </c>
      <c r="D92" s="44">
        <f>C92-DATA!A90</f>
        <v>8</v>
      </c>
      <c r="E92" s="38" t="s">
        <v>6257</v>
      </c>
      <c r="F92" s="38" t="s">
        <v>6258</v>
      </c>
      <c r="G92" s="38" t="s">
        <v>6259</v>
      </c>
      <c r="I92" s="5">
        <f t="shared" si="3"/>
        <v>90</v>
      </c>
    </row>
    <row r="93" spans="1:9" ht="15.75" x14ac:dyDescent="0.25">
      <c r="A93" s="36" t="s">
        <v>4566</v>
      </c>
      <c r="B93" s="44" t="s">
        <v>6281</v>
      </c>
      <c r="C93" s="44">
        <f t="shared" si="2"/>
        <v>2028</v>
      </c>
      <c r="D93" s="44">
        <f>C93-DATA!A91</f>
        <v>8</v>
      </c>
      <c r="E93" s="37" t="s">
        <v>6404</v>
      </c>
      <c r="F93" s="37" t="s">
        <v>4567</v>
      </c>
      <c r="G93" s="36" t="s">
        <v>6405</v>
      </c>
      <c r="I93" s="5">
        <f t="shared" si="3"/>
        <v>91</v>
      </c>
    </row>
    <row r="94" spans="1:9" ht="15.75" x14ac:dyDescent="0.25">
      <c r="A94" s="36" t="s">
        <v>4634</v>
      </c>
      <c r="B94" s="44" t="s">
        <v>6285</v>
      </c>
      <c r="C94" s="44">
        <f t="shared" si="2"/>
        <v>2024</v>
      </c>
      <c r="D94" s="44">
        <f>C94-DATA!A92</f>
        <v>4</v>
      </c>
      <c r="E94" s="37" t="s">
        <v>6260</v>
      </c>
      <c r="F94" s="37" t="s">
        <v>4635</v>
      </c>
      <c r="G94" s="36" t="s">
        <v>6261</v>
      </c>
      <c r="I94" s="5">
        <f t="shared" si="3"/>
        <v>92</v>
      </c>
    </row>
    <row r="95" spans="1:9" ht="15.75" x14ac:dyDescent="0.25">
      <c r="A95" s="36" t="s">
        <v>4578</v>
      </c>
      <c r="B95" s="44" t="s">
        <v>6279</v>
      </c>
      <c r="C95" s="44">
        <f t="shared" si="2"/>
        <v>2025</v>
      </c>
      <c r="D95" s="44">
        <f>C95-DATA!A93</f>
        <v>5</v>
      </c>
      <c r="E95" s="37" t="s">
        <v>6406</v>
      </c>
      <c r="F95" s="37" t="s">
        <v>4579</v>
      </c>
      <c r="G95" s="36" t="s">
        <v>6407</v>
      </c>
      <c r="I95" s="5">
        <f t="shared" si="3"/>
        <v>93</v>
      </c>
    </row>
    <row r="96" spans="1:9" ht="15.75" x14ac:dyDescent="0.25">
      <c r="A96" s="36" t="s">
        <v>1533</v>
      </c>
      <c r="B96" s="44">
        <v>2019</v>
      </c>
      <c r="C96" s="44">
        <f t="shared" si="2"/>
        <v>2029</v>
      </c>
      <c r="D96" s="44">
        <f>C96-DATA!A94</f>
        <v>9</v>
      </c>
      <c r="E96" s="37" t="s">
        <v>1534</v>
      </c>
      <c r="F96" s="37" t="s">
        <v>1535</v>
      </c>
      <c r="G96" s="36" t="s">
        <v>1536</v>
      </c>
      <c r="H96" s="11">
        <v>52240392</v>
      </c>
      <c r="I96" s="5">
        <f t="shared" si="3"/>
        <v>94</v>
      </c>
    </row>
    <row r="97" spans="1:9" ht="15.75" x14ac:dyDescent="0.25">
      <c r="A97" s="36" t="s">
        <v>4611</v>
      </c>
      <c r="B97" s="44" t="s">
        <v>6284</v>
      </c>
      <c r="C97" s="44">
        <f t="shared" si="2"/>
        <v>2023</v>
      </c>
      <c r="D97" s="44">
        <f>C97-DATA!A95</f>
        <v>3</v>
      </c>
      <c r="E97" s="37" t="s">
        <v>4612</v>
      </c>
      <c r="F97" s="37" t="s">
        <v>4613</v>
      </c>
      <c r="G97" s="36" t="s">
        <v>4614</v>
      </c>
      <c r="I97" s="5">
        <f t="shared" si="3"/>
        <v>95</v>
      </c>
    </row>
    <row r="98" spans="1:9" ht="15.75" x14ac:dyDescent="0.25">
      <c r="A98" s="36" t="s">
        <v>4640</v>
      </c>
      <c r="B98" s="44" t="s">
        <v>6277</v>
      </c>
      <c r="C98" s="44">
        <f t="shared" si="2"/>
        <v>2026</v>
      </c>
      <c r="D98" s="44">
        <f>C98-DATA!A96</f>
        <v>6</v>
      </c>
      <c r="E98" s="37" t="s">
        <v>6263</v>
      </c>
      <c r="F98" s="37" t="s">
        <v>4641</v>
      </c>
      <c r="G98" s="36" t="s">
        <v>6262</v>
      </c>
      <c r="I98" s="5">
        <f t="shared" si="3"/>
        <v>96</v>
      </c>
    </row>
    <row r="99" spans="1:9" ht="15.75" x14ac:dyDescent="0.25">
      <c r="A99" s="36" t="s">
        <v>4618</v>
      </c>
      <c r="B99" s="44">
        <v>2019</v>
      </c>
      <c r="C99" s="44">
        <f t="shared" si="2"/>
        <v>2029</v>
      </c>
      <c r="D99" s="44">
        <f>C99-DATA!A97</f>
        <v>9</v>
      </c>
      <c r="E99" s="37" t="s">
        <v>4619</v>
      </c>
      <c r="F99" s="37" t="s">
        <v>4620</v>
      </c>
      <c r="G99" s="36" t="s">
        <v>4621</v>
      </c>
      <c r="H99" s="11">
        <v>52240403</v>
      </c>
      <c r="I99" s="5">
        <f t="shared" si="3"/>
        <v>97</v>
      </c>
    </row>
    <row r="100" spans="1:9" ht="15.75" x14ac:dyDescent="0.25">
      <c r="A100" s="36" t="s">
        <v>452</v>
      </c>
      <c r="B100" s="44">
        <v>2019</v>
      </c>
      <c r="C100" s="44">
        <f t="shared" si="2"/>
        <v>2029</v>
      </c>
      <c r="D100" s="44">
        <f>C100-DATA!A98</f>
        <v>9</v>
      </c>
      <c r="E100" s="37" t="s">
        <v>453</v>
      </c>
      <c r="F100" s="37" t="s">
        <v>454</v>
      </c>
      <c r="G100" s="36" t="s">
        <v>455</v>
      </c>
      <c r="H100" s="11">
        <v>52240388</v>
      </c>
      <c r="I100" s="5">
        <f t="shared" si="3"/>
        <v>98</v>
      </c>
    </row>
    <row r="101" spans="1:9" ht="15.75" x14ac:dyDescent="0.25">
      <c r="A101" s="36" t="s">
        <v>518</v>
      </c>
      <c r="B101" s="44">
        <v>2019</v>
      </c>
      <c r="C101" s="44">
        <f t="shared" si="2"/>
        <v>2029</v>
      </c>
      <c r="D101" s="44">
        <f>C101-DATA!A99</f>
        <v>9</v>
      </c>
      <c r="E101" s="37" t="s">
        <v>519</v>
      </c>
      <c r="F101" s="37" t="s">
        <v>520</v>
      </c>
      <c r="G101" s="36" t="s">
        <v>521</v>
      </c>
      <c r="H101" s="11">
        <v>52240444</v>
      </c>
      <c r="I101" s="5">
        <f t="shared" si="3"/>
        <v>99</v>
      </c>
    </row>
    <row r="102" spans="1:9" ht="15.75" x14ac:dyDescent="0.25">
      <c r="A102" s="36" t="s">
        <v>6264</v>
      </c>
      <c r="B102" s="44" t="s">
        <v>6283</v>
      </c>
      <c r="C102" s="44">
        <f t="shared" si="2"/>
        <v>2029</v>
      </c>
      <c r="D102" s="44">
        <f>C102-DATA!A100</f>
        <v>9</v>
      </c>
      <c r="E102" s="37" t="s">
        <v>4615</v>
      </c>
      <c r="F102" s="37" t="s">
        <v>4616</v>
      </c>
      <c r="G102" s="36" t="s">
        <v>4617</v>
      </c>
      <c r="I102" s="5">
        <f t="shared" si="3"/>
        <v>100</v>
      </c>
    </row>
    <row r="103" spans="1:9" ht="15.75" x14ac:dyDescent="0.25">
      <c r="A103" s="36" t="s">
        <v>6265</v>
      </c>
      <c r="B103" s="44" t="s">
        <v>6277</v>
      </c>
      <c r="C103" s="44">
        <f t="shared" si="2"/>
        <v>2026</v>
      </c>
      <c r="D103" s="44">
        <f>C103-DATA!A101</f>
        <v>6</v>
      </c>
      <c r="E103" s="37" t="s">
        <v>4529</v>
      </c>
      <c r="F103" s="37" t="s">
        <v>4468</v>
      </c>
      <c r="G103" s="36" t="s">
        <v>6266</v>
      </c>
      <c r="I103" s="5">
        <f t="shared" si="3"/>
        <v>101</v>
      </c>
    </row>
    <row r="104" spans="1:9" ht="15.75" x14ac:dyDescent="0.25">
      <c r="A104" s="36" t="s">
        <v>4528</v>
      </c>
      <c r="B104" s="44" t="s">
        <v>6277</v>
      </c>
      <c r="C104" s="44">
        <f t="shared" si="2"/>
        <v>2026</v>
      </c>
      <c r="D104" s="44">
        <f>C104-DATA!A102</f>
        <v>6</v>
      </c>
      <c r="E104" s="37" t="s">
        <v>4529</v>
      </c>
      <c r="F104" s="37" t="s">
        <v>4530</v>
      </c>
      <c r="G104" s="36" t="s">
        <v>4531</v>
      </c>
      <c r="I104" s="5">
        <f t="shared" si="3"/>
        <v>102</v>
      </c>
    </row>
    <row r="105" spans="1:9" ht="15.75" x14ac:dyDescent="0.25">
      <c r="A105" s="36" t="s">
        <v>4518</v>
      </c>
      <c r="B105" s="44" t="s">
        <v>6282</v>
      </c>
      <c r="C105" s="44">
        <f t="shared" si="2"/>
        <v>2027</v>
      </c>
      <c r="D105" s="44">
        <f>C105-DATA!A103</f>
        <v>7</v>
      </c>
      <c r="E105" s="37" t="s">
        <v>4529</v>
      </c>
      <c r="F105" s="37" t="s">
        <v>4519</v>
      </c>
      <c r="G105" s="36" t="s">
        <v>6267</v>
      </c>
      <c r="I105" s="5">
        <f t="shared" si="3"/>
        <v>103</v>
      </c>
    </row>
    <row r="106" spans="1:9" ht="15.75" x14ac:dyDescent="0.25">
      <c r="A106" s="36" t="s">
        <v>4495</v>
      </c>
      <c r="B106" s="44">
        <v>2019</v>
      </c>
      <c r="C106" s="44">
        <f t="shared" si="2"/>
        <v>2029</v>
      </c>
      <c r="D106" s="44">
        <f>C106-DATA!A104</f>
        <v>9</v>
      </c>
      <c r="E106" s="37" t="s">
        <v>4496</v>
      </c>
      <c r="F106" s="37" t="s">
        <v>343</v>
      </c>
      <c r="G106" s="36" t="s">
        <v>4497</v>
      </c>
      <c r="H106" s="11">
        <v>52240387</v>
      </c>
      <c r="I106" s="5">
        <f t="shared" si="3"/>
        <v>104</v>
      </c>
    </row>
    <row r="107" spans="1:9" ht="15.75" x14ac:dyDescent="0.25">
      <c r="A107" s="36" t="s">
        <v>546</v>
      </c>
      <c r="B107" s="44">
        <v>2019</v>
      </c>
      <c r="C107" s="44">
        <f t="shared" si="2"/>
        <v>2029</v>
      </c>
      <c r="D107" s="44">
        <f>C107-DATA!A105</f>
        <v>9</v>
      </c>
      <c r="E107" s="37" t="s">
        <v>547</v>
      </c>
      <c r="F107" s="37" t="s">
        <v>548</v>
      </c>
      <c r="G107" s="36" t="s">
        <v>549</v>
      </c>
      <c r="H107" s="11">
        <v>52240383</v>
      </c>
      <c r="I107" s="5">
        <f t="shared" si="3"/>
        <v>105</v>
      </c>
    </row>
    <row r="108" spans="1:9" ht="15.75" x14ac:dyDescent="0.25">
      <c r="A108" s="36" t="s">
        <v>390</v>
      </c>
      <c r="B108" s="44">
        <v>2019</v>
      </c>
      <c r="C108" s="44">
        <f t="shared" si="2"/>
        <v>2029</v>
      </c>
      <c r="D108" s="44">
        <f>C108-DATA!A106</f>
        <v>9</v>
      </c>
      <c r="E108" s="37" t="s">
        <v>391</v>
      </c>
      <c r="F108" s="37" t="s">
        <v>392</v>
      </c>
      <c r="G108" s="36" t="s">
        <v>393</v>
      </c>
      <c r="H108" s="5">
        <v>52240466</v>
      </c>
      <c r="I108" s="5">
        <f t="shared" si="3"/>
        <v>106</v>
      </c>
    </row>
    <row r="109" spans="1:9" ht="15.75" x14ac:dyDescent="0.25">
      <c r="A109" s="36" t="s">
        <v>4464</v>
      </c>
      <c r="B109" s="44" t="s">
        <v>6281</v>
      </c>
      <c r="C109" s="44">
        <f t="shared" si="2"/>
        <v>2028</v>
      </c>
      <c r="D109" s="44">
        <f>C109-DATA!A107</f>
        <v>8</v>
      </c>
      <c r="E109" s="37" t="s">
        <v>4465</v>
      </c>
      <c r="F109" s="37" t="s">
        <v>4466</v>
      </c>
      <c r="G109" s="36" t="s">
        <v>4467</v>
      </c>
      <c r="I109" s="5">
        <f t="shared" si="3"/>
        <v>107</v>
      </c>
    </row>
    <row r="110" spans="1:9" ht="15.75" x14ac:dyDescent="0.25">
      <c r="A110" s="36" t="s">
        <v>538</v>
      </c>
      <c r="B110" s="44">
        <v>2019</v>
      </c>
      <c r="C110" s="44">
        <f t="shared" si="2"/>
        <v>2029</v>
      </c>
      <c r="D110" s="44">
        <f>C110-DATA!A108</f>
        <v>9</v>
      </c>
      <c r="E110" s="37" t="s">
        <v>539</v>
      </c>
      <c r="F110" s="37" t="s">
        <v>540</v>
      </c>
      <c r="G110" s="36" t="s">
        <v>541</v>
      </c>
      <c r="H110" s="11">
        <v>52240377</v>
      </c>
      <c r="I110" s="5">
        <f t="shared" si="3"/>
        <v>108</v>
      </c>
    </row>
    <row r="111" spans="1:9" ht="15.75" x14ac:dyDescent="0.25">
      <c r="A111" s="36" t="s">
        <v>398</v>
      </c>
      <c r="B111" s="44">
        <v>2019</v>
      </c>
      <c r="C111" s="44">
        <f t="shared" si="2"/>
        <v>2029</v>
      </c>
      <c r="D111" s="44">
        <f>C111-DATA!A109</f>
        <v>9</v>
      </c>
      <c r="E111" s="37" t="s">
        <v>399</v>
      </c>
      <c r="F111" s="37" t="s">
        <v>400</v>
      </c>
      <c r="G111" s="36" t="s">
        <v>401</v>
      </c>
      <c r="H111" s="11">
        <v>52240418</v>
      </c>
      <c r="I111" s="5">
        <f t="shared" si="3"/>
        <v>109</v>
      </c>
    </row>
    <row r="112" spans="1:9" ht="15.75" x14ac:dyDescent="0.25">
      <c r="A112" s="36" t="s">
        <v>4636</v>
      </c>
      <c r="B112" s="44" t="s">
        <v>6278</v>
      </c>
      <c r="C112" s="44">
        <f t="shared" si="2"/>
        <v>2022</v>
      </c>
      <c r="D112" s="44">
        <f>C112-DATA!A110</f>
        <v>2</v>
      </c>
      <c r="E112" s="37" t="s">
        <v>4637</v>
      </c>
      <c r="F112" s="37" t="s">
        <v>4638</v>
      </c>
      <c r="G112" s="36" t="s">
        <v>4639</v>
      </c>
      <c r="I112" s="5">
        <f t="shared" si="3"/>
        <v>110</v>
      </c>
    </row>
    <row r="113" spans="1:9" ht="15.75" x14ac:dyDescent="0.25">
      <c r="A113" s="36" t="s">
        <v>4562</v>
      </c>
      <c r="B113" s="44">
        <v>2020</v>
      </c>
      <c r="C113" s="44">
        <f t="shared" si="2"/>
        <v>2030</v>
      </c>
      <c r="D113" s="60">
        <f>C113-DATA!A111</f>
        <v>10</v>
      </c>
      <c r="E113" s="37" t="s">
        <v>4563</v>
      </c>
      <c r="F113" s="37" t="s">
        <v>4564</v>
      </c>
      <c r="G113" s="36" t="s">
        <v>4565</v>
      </c>
      <c r="H113" s="11">
        <v>88898091</v>
      </c>
      <c r="I113" s="5">
        <f t="shared" si="3"/>
        <v>111</v>
      </c>
    </row>
    <row r="114" spans="1:9" ht="15.75" x14ac:dyDescent="0.25">
      <c r="A114" s="36" t="s">
        <v>4643</v>
      </c>
      <c r="B114" s="44">
        <v>2020</v>
      </c>
      <c r="C114" s="44">
        <f t="shared" si="2"/>
        <v>2030</v>
      </c>
      <c r="D114" s="60">
        <f>C114-DATA!A112</f>
        <v>10</v>
      </c>
      <c r="E114" s="37" t="s">
        <v>4644</v>
      </c>
      <c r="F114" s="37" t="s">
        <v>4645</v>
      </c>
      <c r="G114" s="36" t="s">
        <v>4646</v>
      </c>
      <c r="H114" s="11">
        <v>88898087</v>
      </c>
      <c r="I114" s="5">
        <f t="shared" si="3"/>
        <v>112</v>
      </c>
    </row>
    <row r="115" spans="1:9" ht="15.75" x14ac:dyDescent="0.25">
      <c r="A115" s="36" t="s">
        <v>4460</v>
      </c>
      <c r="B115" s="44" t="s">
        <v>6280</v>
      </c>
      <c r="C115" s="44">
        <f t="shared" si="2"/>
        <v>2021</v>
      </c>
      <c r="D115" s="44">
        <f>C115-DATA!A113</f>
        <v>1</v>
      </c>
      <c r="E115" s="37" t="s">
        <v>4461</v>
      </c>
      <c r="F115" s="37" t="s">
        <v>4462</v>
      </c>
      <c r="G115" s="36" t="s">
        <v>4463</v>
      </c>
      <c r="I115" s="5">
        <f t="shared" si="3"/>
        <v>113</v>
      </c>
    </row>
    <row r="116" spans="1:9" ht="15.75" x14ac:dyDescent="0.25">
      <c r="A116" s="36" t="s">
        <v>4651</v>
      </c>
      <c r="B116" s="44">
        <v>2020</v>
      </c>
      <c r="C116" s="44">
        <f t="shared" si="2"/>
        <v>2030</v>
      </c>
      <c r="D116" s="60">
        <f>C116-DATA!A114</f>
        <v>10</v>
      </c>
      <c r="E116" s="37" t="s">
        <v>4652</v>
      </c>
      <c r="F116" s="37" t="s">
        <v>4653</v>
      </c>
      <c r="G116" s="36" t="s">
        <v>4654</v>
      </c>
      <c r="H116" s="11">
        <v>88898090</v>
      </c>
      <c r="I116" s="5">
        <f t="shared" si="3"/>
        <v>114</v>
      </c>
    </row>
    <row r="117" spans="1:9" ht="15.75" x14ac:dyDescent="0.25">
      <c r="A117" s="36" t="s">
        <v>4469</v>
      </c>
      <c r="B117" s="44">
        <v>2019</v>
      </c>
      <c r="C117" s="44">
        <f t="shared" si="2"/>
        <v>2029</v>
      </c>
      <c r="D117" s="44">
        <f>C117-DATA!A115</f>
        <v>9</v>
      </c>
      <c r="E117" s="37" t="s">
        <v>4470</v>
      </c>
      <c r="F117" s="37" t="s">
        <v>4471</v>
      </c>
      <c r="G117" s="36" t="s">
        <v>4472</v>
      </c>
      <c r="H117" s="11">
        <v>52240075</v>
      </c>
      <c r="I117" s="5">
        <f t="shared" si="3"/>
        <v>115</v>
      </c>
    </row>
    <row r="118" spans="1:9" ht="15.75" x14ac:dyDescent="0.25">
      <c r="A118" s="36" t="s">
        <v>4450</v>
      </c>
      <c r="B118" s="44" t="s">
        <v>6281</v>
      </c>
      <c r="C118" s="44">
        <f t="shared" si="2"/>
        <v>2028</v>
      </c>
      <c r="D118" s="44">
        <f>C118-DATA!A116</f>
        <v>8</v>
      </c>
      <c r="E118" s="37" t="s">
        <v>4451</v>
      </c>
      <c r="F118" s="37" t="s">
        <v>4452</v>
      </c>
      <c r="G118" s="36" t="s">
        <v>4453</v>
      </c>
      <c r="I118" s="5">
        <f t="shared" si="3"/>
        <v>116</v>
      </c>
    </row>
    <row r="119" spans="1:9" ht="15.75" x14ac:dyDescent="0.25">
      <c r="A119" s="36" t="s">
        <v>4473</v>
      </c>
      <c r="B119" s="44" t="s">
        <v>6278</v>
      </c>
      <c r="C119" s="44">
        <f t="shared" si="2"/>
        <v>2022</v>
      </c>
      <c r="D119" s="44">
        <f>C119-DATA!A117</f>
        <v>2</v>
      </c>
      <c r="E119" s="37" t="s">
        <v>4474</v>
      </c>
      <c r="F119" s="37" t="s">
        <v>4475</v>
      </c>
      <c r="G119" s="36" t="s">
        <v>4476</v>
      </c>
      <c r="I119" s="5">
        <f t="shared" si="3"/>
        <v>117</v>
      </c>
    </row>
    <row r="120" spans="1:9" ht="15.75" x14ac:dyDescent="0.25">
      <c r="A120" s="36" t="s">
        <v>456</v>
      </c>
      <c r="B120" s="44">
        <v>2019</v>
      </c>
      <c r="C120" s="44">
        <f t="shared" si="2"/>
        <v>2029</v>
      </c>
      <c r="D120" s="44">
        <f>C120-DATA!A118</f>
        <v>9</v>
      </c>
      <c r="E120" s="37" t="s">
        <v>457</v>
      </c>
      <c r="F120" s="37" t="s">
        <v>458</v>
      </c>
      <c r="G120" s="36" t="s">
        <v>459</v>
      </c>
      <c r="H120" s="11">
        <v>52240122</v>
      </c>
      <c r="I120" s="5">
        <f t="shared" si="3"/>
        <v>118</v>
      </c>
    </row>
    <row r="121" spans="1:9" ht="15.75" x14ac:dyDescent="0.25">
      <c r="A121" s="36" t="s">
        <v>4477</v>
      </c>
      <c r="B121" s="44">
        <v>2020</v>
      </c>
      <c r="C121" s="44">
        <f t="shared" si="2"/>
        <v>2030</v>
      </c>
      <c r="D121" s="44">
        <f>C121-DATA!A119</f>
        <v>10</v>
      </c>
      <c r="E121" s="37" t="s">
        <v>457</v>
      </c>
      <c r="F121" s="37" t="s">
        <v>4478</v>
      </c>
      <c r="G121" s="36" t="s">
        <v>4479</v>
      </c>
      <c r="H121" s="11">
        <v>82595655</v>
      </c>
      <c r="I121" s="5">
        <f t="shared" si="3"/>
        <v>119</v>
      </c>
    </row>
    <row r="122" spans="1:9" ht="15.75" x14ac:dyDescent="0.25">
      <c r="A122" s="36" t="s">
        <v>4480</v>
      </c>
      <c r="B122" s="44" t="s">
        <v>6281</v>
      </c>
      <c r="C122" s="44">
        <f t="shared" si="2"/>
        <v>2028</v>
      </c>
      <c r="D122" s="44">
        <f>C122-DATA!A120</f>
        <v>8</v>
      </c>
      <c r="E122" s="37" t="s">
        <v>4481</v>
      </c>
      <c r="F122" s="37" t="s">
        <v>4482</v>
      </c>
      <c r="G122" s="36" t="s">
        <v>4483</v>
      </c>
      <c r="I122" s="5">
        <f t="shared" si="3"/>
        <v>120</v>
      </c>
    </row>
    <row r="123" spans="1:9" ht="15.75" x14ac:dyDescent="0.25">
      <c r="A123" s="36" t="s">
        <v>406</v>
      </c>
      <c r="B123" s="44">
        <v>2019</v>
      </c>
      <c r="C123" s="44">
        <f t="shared" si="2"/>
        <v>2029</v>
      </c>
      <c r="D123" s="44">
        <f>C123-DATA!A121</f>
        <v>9</v>
      </c>
      <c r="E123" s="37" t="s">
        <v>407</v>
      </c>
      <c r="F123" s="37" t="s">
        <v>408</v>
      </c>
      <c r="G123" s="36" t="s">
        <v>409</v>
      </c>
      <c r="H123" s="11">
        <v>52240065</v>
      </c>
      <c r="I123" s="5">
        <f t="shared" si="3"/>
        <v>121</v>
      </c>
    </row>
    <row r="124" spans="1:9" ht="15.75" x14ac:dyDescent="0.25">
      <c r="A124" s="36" t="s">
        <v>4484</v>
      </c>
      <c r="B124" s="44" t="s">
        <v>6279</v>
      </c>
      <c r="C124" s="44">
        <f t="shared" si="2"/>
        <v>2025</v>
      </c>
      <c r="D124" s="44">
        <f>C124-DATA!A122</f>
        <v>5</v>
      </c>
      <c r="E124" s="37" t="s">
        <v>4485</v>
      </c>
      <c r="F124" s="37" t="s">
        <v>4486</v>
      </c>
      <c r="G124" s="36" t="s">
        <v>4487</v>
      </c>
      <c r="H124" s="40"/>
      <c r="I124" s="5">
        <f t="shared" si="3"/>
        <v>122</v>
      </c>
    </row>
    <row r="125" spans="1:9" ht="15.75" x14ac:dyDescent="0.25">
      <c r="A125" s="36" t="s">
        <v>530</v>
      </c>
      <c r="B125" s="44">
        <v>2019</v>
      </c>
      <c r="C125" s="44">
        <f t="shared" si="2"/>
        <v>2029</v>
      </c>
      <c r="D125" s="44">
        <f>C125-DATA!A123</f>
        <v>9</v>
      </c>
      <c r="E125" s="37" t="s">
        <v>531</v>
      </c>
      <c r="F125" s="37" t="s">
        <v>532</v>
      </c>
      <c r="G125" s="36" t="s">
        <v>533</v>
      </c>
      <c r="H125" s="11">
        <v>52240190</v>
      </c>
      <c r="I125" s="5">
        <f t="shared" si="3"/>
        <v>123</v>
      </c>
    </row>
    <row r="126" spans="1:9" ht="15.75" x14ac:dyDescent="0.25">
      <c r="A126" s="36" t="s">
        <v>1347</v>
      </c>
      <c r="B126" s="44">
        <v>2019</v>
      </c>
      <c r="C126" s="44">
        <f t="shared" si="2"/>
        <v>2029</v>
      </c>
      <c r="D126" s="44">
        <f>C126-DATA!A124</f>
        <v>9</v>
      </c>
      <c r="E126" s="37" t="s">
        <v>1348</v>
      </c>
      <c r="F126" s="37" t="s">
        <v>1349</v>
      </c>
      <c r="G126" s="36" t="s">
        <v>1350</v>
      </c>
      <c r="H126" s="11">
        <v>52240161</v>
      </c>
      <c r="I126" s="5">
        <f t="shared" si="3"/>
        <v>124</v>
      </c>
    </row>
    <row r="127" spans="1:9" ht="15.75" x14ac:dyDescent="0.25">
      <c r="A127" s="36" t="s">
        <v>4669</v>
      </c>
      <c r="B127" s="44" t="s">
        <v>6282</v>
      </c>
      <c r="C127" s="44">
        <f t="shared" si="2"/>
        <v>2027</v>
      </c>
      <c r="D127" s="44">
        <f>C127-DATA!A125</f>
        <v>7</v>
      </c>
      <c r="E127" s="37" t="s">
        <v>4670</v>
      </c>
      <c r="F127" s="37" t="s">
        <v>6408</v>
      </c>
      <c r="G127" s="36" t="s">
        <v>6409</v>
      </c>
      <c r="I127" s="5">
        <f t="shared" si="3"/>
        <v>125</v>
      </c>
    </row>
    <row r="128" spans="1:9" ht="15.75" x14ac:dyDescent="0.25">
      <c r="A128" s="36" t="s">
        <v>4600</v>
      </c>
      <c r="B128" s="44" t="s">
        <v>6284</v>
      </c>
      <c r="C128" s="44">
        <f t="shared" si="2"/>
        <v>2023</v>
      </c>
      <c r="D128" s="44">
        <f>C128-DATA!A126</f>
        <v>3</v>
      </c>
      <c r="E128" s="37" t="s">
        <v>4601</v>
      </c>
      <c r="F128" s="37" t="s">
        <v>4602</v>
      </c>
      <c r="G128" s="36" t="s">
        <v>4603</v>
      </c>
      <c r="I128" s="5">
        <f t="shared" si="3"/>
        <v>126</v>
      </c>
    </row>
    <row r="129" spans="1:9" ht="15.75" x14ac:dyDescent="0.25">
      <c r="A129" s="36" t="s">
        <v>1021</v>
      </c>
      <c r="B129" s="44">
        <v>2019</v>
      </c>
      <c r="C129" s="44">
        <f t="shared" si="2"/>
        <v>2029</v>
      </c>
      <c r="D129" s="44">
        <f>C129-DATA!A127</f>
        <v>9</v>
      </c>
      <c r="E129" s="37" t="s">
        <v>1022</v>
      </c>
      <c r="F129" s="37" t="s">
        <v>1023</v>
      </c>
      <c r="G129" s="36" t="s">
        <v>1024</v>
      </c>
      <c r="H129" s="11">
        <v>52240211</v>
      </c>
      <c r="I129" s="5">
        <f t="shared" si="3"/>
        <v>127</v>
      </c>
    </row>
    <row r="130" spans="1:9" ht="15.75" x14ac:dyDescent="0.25">
      <c r="A130" s="36" t="s">
        <v>4488</v>
      </c>
      <c r="B130" s="44" t="s">
        <v>6278</v>
      </c>
      <c r="C130" s="44">
        <f t="shared" si="2"/>
        <v>2022</v>
      </c>
      <c r="D130" s="44">
        <f>C130-DATA!A128</f>
        <v>2</v>
      </c>
      <c r="E130" s="37" t="s">
        <v>6268</v>
      </c>
      <c r="F130" s="37" t="s">
        <v>4489</v>
      </c>
      <c r="G130" s="36" t="s">
        <v>4490</v>
      </c>
      <c r="I130" s="5">
        <f t="shared" si="3"/>
        <v>128</v>
      </c>
    </row>
    <row r="131" spans="1:9" ht="15.75" x14ac:dyDescent="0.25">
      <c r="A131" s="36"/>
      <c r="B131" s="44">
        <v>2019</v>
      </c>
      <c r="C131" s="44">
        <f>B131+10</f>
        <v>2029</v>
      </c>
      <c r="D131" s="44">
        <f>C131-DATA!A131</f>
        <v>9</v>
      </c>
      <c r="E131" s="37" t="s">
        <v>6410</v>
      </c>
      <c r="F131" s="37" t="s">
        <v>6411</v>
      </c>
      <c r="G131" s="36" t="s">
        <v>6412</v>
      </c>
      <c r="H131" s="11">
        <v>52240448</v>
      </c>
      <c r="I131" s="5">
        <f>I130+1</f>
        <v>129</v>
      </c>
    </row>
    <row r="132" spans="1:9" ht="15.75" x14ac:dyDescent="0.25">
      <c r="A132" s="36"/>
      <c r="B132" s="44">
        <v>2019</v>
      </c>
      <c r="C132" s="44">
        <f>B132+10</f>
        <v>2029</v>
      </c>
      <c r="D132" s="44">
        <f>C132-DATA!A127</f>
        <v>9</v>
      </c>
      <c r="E132" s="37" t="s">
        <v>6413</v>
      </c>
      <c r="F132" s="37" t="s">
        <v>6414</v>
      </c>
      <c r="G132" s="36" t="s">
        <v>6415</v>
      </c>
      <c r="H132" s="11">
        <v>52240409</v>
      </c>
      <c r="I132" s="5">
        <f>I131+1</f>
        <v>130</v>
      </c>
    </row>
    <row r="133" spans="1:9" ht="15.75" x14ac:dyDescent="0.25">
      <c r="A133" s="36"/>
      <c r="B133" s="44">
        <v>2019</v>
      </c>
      <c r="C133" s="44">
        <f>B133+10</f>
        <v>2029</v>
      </c>
      <c r="D133" s="44">
        <f>C133-DATA!A128</f>
        <v>9</v>
      </c>
      <c r="E133" s="37" t="s">
        <v>6416</v>
      </c>
      <c r="F133" s="37" t="s">
        <v>6417</v>
      </c>
      <c r="G133" s="36" t="s">
        <v>6418</v>
      </c>
      <c r="H133" s="11">
        <v>52240386</v>
      </c>
      <c r="I133" s="5">
        <f>I132+1</f>
        <v>131</v>
      </c>
    </row>
    <row r="134" spans="1:9" ht="15.75" x14ac:dyDescent="0.25">
      <c r="A134" s="36" t="s">
        <v>4491</v>
      </c>
      <c r="B134" s="44" t="s">
        <v>6277</v>
      </c>
      <c r="C134" s="44">
        <f t="shared" si="2"/>
        <v>2026</v>
      </c>
      <c r="D134" s="44">
        <f>C134-DATA!A129</f>
        <v>6</v>
      </c>
      <c r="E134" s="37" t="s">
        <v>4492</v>
      </c>
      <c r="F134" s="37" t="s">
        <v>4493</v>
      </c>
      <c r="G134" s="36" t="s">
        <v>4494</v>
      </c>
      <c r="I134" s="5">
        <f>I133+1</f>
        <v>132</v>
      </c>
    </row>
    <row r="135" spans="1:9" ht="15.75" x14ac:dyDescent="0.25">
      <c r="A135" s="36" t="s">
        <v>4498</v>
      </c>
      <c r="B135" s="44">
        <v>2020</v>
      </c>
      <c r="C135" s="44">
        <f t="shared" si="2"/>
        <v>2030</v>
      </c>
      <c r="D135" s="60">
        <f>C135-DATA!A130</f>
        <v>10</v>
      </c>
      <c r="E135" s="37" t="s">
        <v>4499</v>
      </c>
      <c r="F135" s="37" t="s">
        <v>4500</v>
      </c>
      <c r="G135" s="36" t="s">
        <v>4501</v>
      </c>
      <c r="H135" s="11">
        <v>88898213</v>
      </c>
      <c r="I135" s="5">
        <f t="shared" si="3"/>
        <v>133</v>
      </c>
    </row>
    <row r="136" spans="1:9" ht="15.75" x14ac:dyDescent="0.25">
      <c r="A136" s="36" t="s">
        <v>4506</v>
      </c>
      <c r="B136" s="44" t="s">
        <v>6278</v>
      </c>
      <c r="C136" s="44">
        <f t="shared" ref="C136:C172" si="4">B136+10</f>
        <v>2022</v>
      </c>
      <c r="D136" s="44">
        <f>C136-DATA!A131</f>
        <v>2</v>
      </c>
      <c r="E136" s="37" t="s">
        <v>4507</v>
      </c>
      <c r="F136" s="37" t="s">
        <v>4508</v>
      </c>
      <c r="G136" s="36" t="s">
        <v>4509</v>
      </c>
      <c r="I136" s="5">
        <f t="shared" si="3"/>
        <v>134</v>
      </c>
    </row>
    <row r="137" spans="1:9" ht="15.75" x14ac:dyDescent="0.25">
      <c r="A137" s="36" t="s">
        <v>4678</v>
      </c>
      <c r="B137" s="44" t="s">
        <v>6281</v>
      </c>
      <c r="C137" s="44">
        <f t="shared" si="4"/>
        <v>2028</v>
      </c>
      <c r="D137" s="44">
        <f>C137-DATA!A132</f>
        <v>8</v>
      </c>
      <c r="E137" s="37" t="s">
        <v>4679</v>
      </c>
      <c r="F137" s="37" t="s">
        <v>696</v>
      </c>
      <c r="G137" s="36" t="s">
        <v>4680</v>
      </c>
      <c r="I137" s="5">
        <f t="shared" ref="I137:I172" si="5">I136+1</f>
        <v>135</v>
      </c>
    </row>
    <row r="138" spans="1:9" ht="15.75" x14ac:dyDescent="0.25">
      <c r="A138" s="36" t="s">
        <v>4681</v>
      </c>
      <c r="B138" s="44" t="s">
        <v>6281</v>
      </c>
      <c r="C138" s="44">
        <f t="shared" si="4"/>
        <v>2028</v>
      </c>
      <c r="D138" s="44">
        <f>C138-DATA!A133</f>
        <v>8</v>
      </c>
      <c r="E138" s="37" t="s">
        <v>4682</v>
      </c>
      <c r="F138" s="37" t="s">
        <v>696</v>
      </c>
      <c r="G138" s="36" t="s">
        <v>4683</v>
      </c>
      <c r="I138" s="5">
        <f t="shared" si="5"/>
        <v>136</v>
      </c>
    </row>
    <row r="139" spans="1:9" ht="15.75" x14ac:dyDescent="0.25">
      <c r="A139" s="36" t="s">
        <v>4684</v>
      </c>
      <c r="B139" s="44" t="s">
        <v>6281</v>
      </c>
      <c r="C139" s="44">
        <f t="shared" si="4"/>
        <v>2028</v>
      </c>
      <c r="D139" s="44">
        <f>C139-DATA!A134</f>
        <v>8</v>
      </c>
      <c r="E139" s="37" t="s">
        <v>4685</v>
      </c>
      <c r="F139" s="37" t="s">
        <v>696</v>
      </c>
      <c r="G139" s="36" t="s">
        <v>4686</v>
      </c>
      <c r="I139" s="5">
        <f t="shared" si="5"/>
        <v>137</v>
      </c>
    </row>
    <row r="140" spans="1:9" ht="15.75" x14ac:dyDescent="0.25">
      <c r="A140" s="36" t="s">
        <v>4687</v>
      </c>
      <c r="B140" s="44" t="s">
        <v>6281</v>
      </c>
      <c r="C140" s="44">
        <f t="shared" si="4"/>
        <v>2028</v>
      </c>
      <c r="D140" s="44">
        <f>C140-DATA!A135</f>
        <v>8</v>
      </c>
      <c r="E140" s="37" t="s">
        <v>4688</v>
      </c>
      <c r="F140" s="37" t="s">
        <v>696</v>
      </c>
      <c r="G140" s="36" t="s">
        <v>4689</v>
      </c>
      <c r="I140" s="5">
        <f t="shared" si="5"/>
        <v>138</v>
      </c>
    </row>
    <row r="141" spans="1:9" ht="15.75" x14ac:dyDescent="0.25">
      <c r="A141" s="36" t="s">
        <v>4690</v>
      </c>
      <c r="B141" s="44" t="s">
        <v>6281</v>
      </c>
      <c r="C141" s="44">
        <f t="shared" si="4"/>
        <v>2028</v>
      </c>
      <c r="D141" s="44">
        <f>C141-DATA!A136</f>
        <v>8</v>
      </c>
      <c r="E141" s="37" t="s">
        <v>4691</v>
      </c>
      <c r="F141" s="37" t="s">
        <v>696</v>
      </c>
      <c r="G141" s="36" t="s">
        <v>4692</v>
      </c>
      <c r="I141" s="5">
        <f t="shared" si="5"/>
        <v>139</v>
      </c>
    </row>
    <row r="142" spans="1:9" ht="15.75" x14ac:dyDescent="0.25">
      <c r="A142" s="36" t="s">
        <v>4693</v>
      </c>
      <c r="B142" s="44" t="s">
        <v>6281</v>
      </c>
      <c r="C142" s="44">
        <f t="shared" si="4"/>
        <v>2028</v>
      </c>
      <c r="D142" s="44">
        <f>C142-DATA!A137</f>
        <v>8</v>
      </c>
      <c r="E142" s="37" t="s">
        <v>4694</v>
      </c>
      <c r="F142" s="37" t="s">
        <v>696</v>
      </c>
      <c r="G142" s="36" t="s">
        <v>4695</v>
      </c>
      <c r="I142" s="5">
        <f t="shared" si="5"/>
        <v>140</v>
      </c>
    </row>
    <row r="143" spans="1:9" ht="15.75" x14ac:dyDescent="0.25">
      <c r="A143" s="36" t="s">
        <v>4667</v>
      </c>
      <c r="B143" s="44" t="s">
        <v>6278</v>
      </c>
      <c r="C143" s="44">
        <f t="shared" si="4"/>
        <v>2022</v>
      </c>
      <c r="D143" s="44">
        <f>C143-DATA!A138</f>
        <v>2</v>
      </c>
      <c r="E143" s="37" t="s">
        <v>6084</v>
      </c>
      <c r="F143" s="37" t="s">
        <v>4668</v>
      </c>
      <c r="G143" s="36" t="s">
        <v>6269</v>
      </c>
      <c r="I143" s="5">
        <f t="shared" si="5"/>
        <v>141</v>
      </c>
    </row>
    <row r="144" spans="1:9" ht="15.75" x14ac:dyDescent="0.25">
      <c r="A144" s="36" t="s">
        <v>4696</v>
      </c>
      <c r="B144" s="44" t="s">
        <v>6277</v>
      </c>
      <c r="C144" s="44">
        <f t="shared" si="4"/>
        <v>2026</v>
      </c>
      <c r="D144" s="44">
        <f>C144-DATA!A139</f>
        <v>6</v>
      </c>
      <c r="E144" s="37" t="s">
        <v>4697</v>
      </c>
      <c r="F144" s="37" t="s">
        <v>696</v>
      </c>
      <c r="G144" s="36" t="s">
        <v>4698</v>
      </c>
      <c r="I144" s="5">
        <f t="shared" si="5"/>
        <v>142</v>
      </c>
    </row>
    <row r="145" spans="1:9" ht="15.75" x14ac:dyDescent="0.25">
      <c r="A145" s="36" t="s">
        <v>4699</v>
      </c>
      <c r="B145" s="44" t="s">
        <v>6282</v>
      </c>
      <c r="C145" s="44">
        <f t="shared" si="4"/>
        <v>2027</v>
      </c>
      <c r="D145" s="44">
        <f>C145-DATA!A140</f>
        <v>7</v>
      </c>
      <c r="E145" s="37" t="s">
        <v>4700</v>
      </c>
      <c r="F145" s="37" t="s">
        <v>696</v>
      </c>
      <c r="G145" s="36" t="s">
        <v>4701</v>
      </c>
      <c r="I145" s="5">
        <f t="shared" si="5"/>
        <v>143</v>
      </c>
    </row>
    <row r="146" spans="1:9" ht="15.75" x14ac:dyDescent="0.25">
      <c r="A146" s="36" t="s">
        <v>4702</v>
      </c>
      <c r="B146" s="44" t="s">
        <v>6277</v>
      </c>
      <c r="C146" s="44">
        <f t="shared" si="4"/>
        <v>2026</v>
      </c>
      <c r="D146" s="44">
        <f>C146-DATA!A141</f>
        <v>6</v>
      </c>
      <c r="E146" s="37" t="s">
        <v>4703</v>
      </c>
      <c r="F146" s="37" t="s">
        <v>696</v>
      </c>
      <c r="G146" s="36" t="s">
        <v>4704</v>
      </c>
      <c r="I146" s="5">
        <f t="shared" si="5"/>
        <v>144</v>
      </c>
    </row>
    <row r="147" spans="1:9" ht="15.75" x14ac:dyDescent="0.25">
      <c r="A147" s="36" t="s">
        <v>4705</v>
      </c>
      <c r="B147" s="44" t="s">
        <v>6278</v>
      </c>
      <c r="C147" s="44">
        <f t="shared" si="4"/>
        <v>2022</v>
      </c>
      <c r="D147" s="44">
        <f>C147-DATA!A142</f>
        <v>2</v>
      </c>
      <c r="E147" s="37" t="s">
        <v>4706</v>
      </c>
      <c r="F147" s="37" t="s">
        <v>696</v>
      </c>
      <c r="G147" s="36" t="s">
        <v>4707</v>
      </c>
      <c r="I147" s="5">
        <f t="shared" si="5"/>
        <v>145</v>
      </c>
    </row>
    <row r="148" spans="1:9" ht="15.75" x14ac:dyDescent="0.25">
      <c r="A148" s="36" t="s">
        <v>4708</v>
      </c>
      <c r="B148" s="44" t="s">
        <v>6282</v>
      </c>
      <c r="C148" s="44">
        <f t="shared" si="4"/>
        <v>2027</v>
      </c>
      <c r="D148" s="44">
        <f>C148-DATA!A143</f>
        <v>7</v>
      </c>
      <c r="E148" s="37" t="s">
        <v>4709</v>
      </c>
      <c r="F148" s="37" t="s">
        <v>696</v>
      </c>
      <c r="G148" s="36" t="s">
        <v>4710</v>
      </c>
      <c r="I148" s="5">
        <f t="shared" si="5"/>
        <v>146</v>
      </c>
    </row>
    <row r="149" spans="1:9" ht="15.75" x14ac:dyDescent="0.25">
      <c r="A149" s="36" t="s">
        <v>4711</v>
      </c>
      <c r="B149" s="44" t="s">
        <v>6279</v>
      </c>
      <c r="C149" s="44">
        <f t="shared" si="4"/>
        <v>2025</v>
      </c>
      <c r="D149" s="44">
        <f>C149-DATA!A144</f>
        <v>5</v>
      </c>
      <c r="E149" s="37" t="s">
        <v>4712</v>
      </c>
      <c r="F149" s="37" t="s">
        <v>696</v>
      </c>
      <c r="G149" s="36" t="s">
        <v>4713</v>
      </c>
      <c r="I149" s="5">
        <f t="shared" si="5"/>
        <v>147</v>
      </c>
    </row>
    <row r="150" spans="1:9" ht="15.75" x14ac:dyDescent="0.25">
      <c r="A150" s="36" t="s">
        <v>872</v>
      </c>
      <c r="B150" s="44">
        <v>2019</v>
      </c>
      <c r="C150" s="44">
        <f t="shared" si="4"/>
        <v>2029</v>
      </c>
      <c r="D150" s="60">
        <f>C150-DATA!A145</f>
        <v>9</v>
      </c>
      <c r="E150" s="37" t="s">
        <v>873</v>
      </c>
      <c r="F150" s="37" t="s">
        <v>696</v>
      </c>
      <c r="G150" s="36" t="s">
        <v>874</v>
      </c>
      <c r="H150" s="11">
        <v>52240470</v>
      </c>
      <c r="I150" s="5">
        <f t="shared" si="5"/>
        <v>148</v>
      </c>
    </row>
    <row r="151" spans="1:9" ht="15.75" x14ac:dyDescent="0.25">
      <c r="A151" s="36" t="s">
        <v>4721</v>
      </c>
      <c r="B151" s="44">
        <v>2019</v>
      </c>
      <c r="C151" s="44">
        <f t="shared" si="4"/>
        <v>2029</v>
      </c>
      <c r="D151" s="60">
        <f>C151-DATA!A146</f>
        <v>9</v>
      </c>
      <c r="E151" s="37" t="s">
        <v>4722</v>
      </c>
      <c r="F151" s="37" t="s">
        <v>696</v>
      </c>
      <c r="G151" s="36" t="s">
        <v>4723</v>
      </c>
      <c r="H151" s="11">
        <v>52240003</v>
      </c>
      <c r="I151" s="5">
        <f t="shared" si="5"/>
        <v>149</v>
      </c>
    </row>
    <row r="152" spans="1:9" ht="15.75" x14ac:dyDescent="0.25">
      <c r="A152" s="38">
        <v>47146055</v>
      </c>
      <c r="B152" s="56">
        <v>2015</v>
      </c>
      <c r="C152" s="44">
        <f t="shared" si="4"/>
        <v>2025</v>
      </c>
      <c r="D152" s="44">
        <f>C152-DATA!A147</f>
        <v>5</v>
      </c>
      <c r="E152" s="38" t="s">
        <v>6270</v>
      </c>
      <c r="F152" s="38" t="s">
        <v>696</v>
      </c>
      <c r="G152" s="38" t="s">
        <v>6271</v>
      </c>
      <c r="I152" s="5">
        <f t="shared" si="5"/>
        <v>150</v>
      </c>
    </row>
    <row r="153" spans="1:9" ht="15.75" x14ac:dyDescent="0.25">
      <c r="A153" s="36" t="s">
        <v>4718</v>
      </c>
      <c r="B153" s="44" t="s">
        <v>6278</v>
      </c>
      <c r="C153" s="44">
        <f t="shared" si="4"/>
        <v>2022</v>
      </c>
      <c r="D153" s="44">
        <f>C153-DATA!A148</f>
        <v>2</v>
      </c>
      <c r="E153" s="37" t="s">
        <v>4719</v>
      </c>
      <c r="F153" s="37" t="s">
        <v>696</v>
      </c>
      <c r="G153" s="36" t="s">
        <v>4720</v>
      </c>
      <c r="I153" s="5">
        <f t="shared" si="5"/>
        <v>151</v>
      </c>
    </row>
    <row r="154" spans="1:9" ht="15.75" x14ac:dyDescent="0.25">
      <c r="A154" s="36" t="s">
        <v>4714</v>
      </c>
      <c r="B154" s="44">
        <v>2020</v>
      </c>
      <c r="C154" s="44">
        <f t="shared" si="4"/>
        <v>2030</v>
      </c>
      <c r="D154" s="60">
        <f>C154-DATA!A149</f>
        <v>10</v>
      </c>
      <c r="E154" s="37" t="s">
        <v>4715</v>
      </c>
      <c r="F154" s="37" t="s">
        <v>4716</v>
      </c>
      <c r="G154" s="36" t="s">
        <v>4717</v>
      </c>
      <c r="H154" s="11">
        <v>88898212</v>
      </c>
      <c r="I154" s="5">
        <f t="shared" si="5"/>
        <v>152</v>
      </c>
    </row>
    <row r="155" spans="1:9" ht="15.75" x14ac:dyDescent="0.25">
      <c r="A155" s="36" t="s">
        <v>694</v>
      </c>
      <c r="B155" s="44">
        <v>2019</v>
      </c>
      <c r="C155" s="44">
        <f t="shared" si="4"/>
        <v>2029</v>
      </c>
      <c r="D155" s="60">
        <f>C155-DATA!A150</f>
        <v>9</v>
      </c>
      <c r="E155" s="37" t="s">
        <v>695</v>
      </c>
      <c r="F155" s="37" t="s">
        <v>696</v>
      </c>
      <c r="G155" s="36" t="s">
        <v>697</v>
      </c>
      <c r="H155" s="11">
        <v>52240489</v>
      </c>
      <c r="I155" s="5">
        <f t="shared" si="5"/>
        <v>153</v>
      </c>
    </row>
    <row r="156" spans="1:9" ht="15.75" x14ac:dyDescent="0.25">
      <c r="A156" s="36" t="s">
        <v>4671</v>
      </c>
      <c r="B156" s="44" t="s">
        <v>6279</v>
      </c>
      <c r="C156" s="44">
        <f t="shared" si="4"/>
        <v>2025</v>
      </c>
      <c r="D156" s="44">
        <f>C156-DATA!A151</f>
        <v>5</v>
      </c>
      <c r="E156" s="37" t="s">
        <v>4672</v>
      </c>
      <c r="F156" s="37" t="s">
        <v>4673</v>
      </c>
      <c r="G156" s="36" t="s">
        <v>4674</v>
      </c>
      <c r="I156" s="5">
        <f t="shared" si="5"/>
        <v>154</v>
      </c>
    </row>
    <row r="157" spans="1:9" ht="15.75" x14ac:dyDescent="0.25">
      <c r="A157" s="36" t="s">
        <v>4586</v>
      </c>
      <c r="B157" s="44" t="s">
        <v>6284</v>
      </c>
      <c r="C157" s="44">
        <f t="shared" si="4"/>
        <v>2023</v>
      </c>
      <c r="D157" s="44">
        <f>C157-DATA!A152</f>
        <v>3</v>
      </c>
      <c r="E157" s="37" t="s">
        <v>4587</v>
      </c>
      <c r="F157" s="37" t="s">
        <v>4588</v>
      </c>
      <c r="G157" s="36" t="s">
        <v>4589</v>
      </c>
      <c r="I157" s="5">
        <f t="shared" si="5"/>
        <v>155</v>
      </c>
    </row>
    <row r="158" spans="1:9" ht="15.75" x14ac:dyDescent="0.25">
      <c r="A158" s="36" t="s">
        <v>6419</v>
      </c>
      <c r="B158" s="44">
        <v>2017</v>
      </c>
      <c r="C158" s="44">
        <f>B158+10</f>
        <v>2027</v>
      </c>
      <c r="D158" s="44">
        <f>C158-DATA!A158</f>
        <v>7</v>
      </c>
      <c r="E158" s="37" t="s">
        <v>6420</v>
      </c>
      <c r="F158" s="37" t="s">
        <v>6421</v>
      </c>
      <c r="G158" s="36"/>
      <c r="I158" s="5">
        <f>I157+1</f>
        <v>156</v>
      </c>
    </row>
    <row r="159" spans="1:9" ht="15.75" x14ac:dyDescent="0.25">
      <c r="A159" s="36" t="s">
        <v>4422</v>
      </c>
      <c r="B159" s="44" t="s">
        <v>6282</v>
      </c>
      <c r="C159" s="44">
        <f t="shared" si="4"/>
        <v>2027</v>
      </c>
      <c r="D159" s="44">
        <f>C159-DATA!A153</f>
        <v>7</v>
      </c>
      <c r="E159" s="37" t="s">
        <v>4423</v>
      </c>
      <c r="F159" s="37" t="s">
        <v>4424</v>
      </c>
      <c r="G159" s="36" t="s">
        <v>4425</v>
      </c>
      <c r="I159" s="5">
        <f>I158+1</f>
        <v>157</v>
      </c>
    </row>
    <row r="160" spans="1:9" ht="15.75" x14ac:dyDescent="0.25">
      <c r="A160" s="36" t="s">
        <v>4510</v>
      </c>
      <c r="B160" s="44">
        <v>2019</v>
      </c>
      <c r="C160" s="44">
        <f t="shared" si="4"/>
        <v>2029</v>
      </c>
      <c r="D160" s="60">
        <f>C160-DATA!A154</f>
        <v>9</v>
      </c>
      <c r="E160" s="37" t="s">
        <v>4511</v>
      </c>
      <c r="F160" s="37" t="s">
        <v>4512</v>
      </c>
      <c r="G160" s="36" t="s">
        <v>4513</v>
      </c>
      <c r="H160" s="11">
        <v>52240153</v>
      </c>
      <c r="I160" s="5">
        <f t="shared" si="5"/>
        <v>158</v>
      </c>
    </row>
    <row r="161" spans="1:9" ht="15.75" x14ac:dyDescent="0.25">
      <c r="A161" s="36" t="s">
        <v>4607</v>
      </c>
      <c r="B161" s="44" t="s">
        <v>6284</v>
      </c>
      <c r="C161" s="44">
        <f t="shared" si="4"/>
        <v>2023</v>
      </c>
      <c r="D161" s="44">
        <f>C161-DATA!A155</f>
        <v>3</v>
      </c>
      <c r="E161" s="37" t="s">
        <v>4608</v>
      </c>
      <c r="F161" s="37" t="s">
        <v>4609</v>
      </c>
      <c r="G161" s="36" t="s">
        <v>4610</v>
      </c>
      <c r="I161" s="5">
        <f t="shared" si="5"/>
        <v>159</v>
      </c>
    </row>
    <row r="162" spans="1:9" ht="15.75" x14ac:dyDescent="0.25">
      <c r="A162" s="36" t="s">
        <v>4514</v>
      </c>
      <c r="B162" s="44">
        <v>2019</v>
      </c>
      <c r="C162" s="44">
        <f t="shared" si="4"/>
        <v>2029</v>
      </c>
      <c r="D162" s="60">
        <f>C162-DATA!A156</f>
        <v>9</v>
      </c>
      <c r="E162" s="37" t="s">
        <v>4515</v>
      </c>
      <c r="F162" s="37" t="s">
        <v>4516</v>
      </c>
      <c r="G162" s="36" t="s">
        <v>4517</v>
      </c>
      <c r="H162" s="11">
        <v>52240216</v>
      </c>
      <c r="I162" s="5">
        <f t="shared" si="5"/>
        <v>160</v>
      </c>
    </row>
    <row r="163" spans="1:9" ht="15.75" x14ac:dyDescent="0.25">
      <c r="A163" s="36" t="s">
        <v>4520</v>
      </c>
      <c r="B163" s="44">
        <v>2019</v>
      </c>
      <c r="C163" s="44">
        <f t="shared" si="4"/>
        <v>2029</v>
      </c>
      <c r="D163" s="60">
        <f>C163-DATA!A157</f>
        <v>9</v>
      </c>
      <c r="E163" s="37" t="s">
        <v>4521</v>
      </c>
      <c r="F163" s="37" t="s">
        <v>4522</v>
      </c>
      <c r="G163" s="36" t="s">
        <v>4523</v>
      </c>
      <c r="H163" s="11">
        <v>52240196</v>
      </c>
      <c r="I163" s="5">
        <f t="shared" si="5"/>
        <v>161</v>
      </c>
    </row>
    <row r="164" spans="1:9" ht="15.75" x14ac:dyDescent="0.25">
      <c r="A164" s="36" t="s">
        <v>1328</v>
      </c>
      <c r="B164" s="44">
        <v>2019</v>
      </c>
      <c r="C164" s="44">
        <f t="shared" si="4"/>
        <v>2029</v>
      </c>
      <c r="D164" s="60">
        <f>C164-DATA!A158</f>
        <v>9</v>
      </c>
      <c r="E164" s="37" t="s">
        <v>1329</v>
      </c>
      <c r="F164" s="37" t="s">
        <v>1330</v>
      </c>
      <c r="G164" s="36" t="s">
        <v>1331</v>
      </c>
      <c r="H164" s="11">
        <v>52239709</v>
      </c>
      <c r="I164" s="5">
        <f t="shared" si="5"/>
        <v>162</v>
      </c>
    </row>
    <row r="165" spans="1:9" ht="15.75" x14ac:dyDescent="0.25">
      <c r="A165" s="36" t="s">
        <v>288</v>
      </c>
      <c r="B165" s="44">
        <v>2019</v>
      </c>
      <c r="C165" s="44">
        <f t="shared" si="4"/>
        <v>2029</v>
      </c>
      <c r="D165" s="60">
        <f>C165-DATA!A159</f>
        <v>9</v>
      </c>
      <c r="E165" s="37" t="s">
        <v>289</v>
      </c>
      <c r="F165" s="37" t="s">
        <v>290</v>
      </c>
      <c r="G165" s="36" t="s">
        <v>291</v>
      </c>
      <c r="H165" s="11">
        <v>52240011</v>
      </c>
      <c r="I165" s="5">
        <f t="shared" si="5"/>
        <v>163</v>
      </c>
    </row>
    <row r="166" spans="1:9" ht="15.75" x14ac:dyDescent="0.25">
      <c r="A166" s="7" t="s">
        <v>4524</v>
      </c>
      <c r="B166" s="87" t="s">
        <v>6278</v>
      </c>
      <c r="C166" s="87">
        <f t="shared" si="4"/>
        <v>2022</v>
      </c>
      <c r="D166" s="87">
        <f>C166-DATA!A160</f>
        <v>2</v>
      </c>
      <c r="E166" s="8" t="s">
        <v>4525</v>
      </c>
      <c r="F166" s="8" t="s">
        <v>4526</v>
      </c>
      <c r="G166" s="7" t="s">
        <v>4527</v>
      </c>
      <c r="I166" s="5">
        <f t="shared" si="5"/>
        <v>164</v>
      </c>
    </row>
    <row r="167" spans="1:9" ht="15.75" x14ac:dyDescent="0.25">
      <c r="A167" s="38">
        <v>49565848</v>
      </c>
      <c r="B167" s="56">
        <v>2017</v>
      </c>
      <c r="C167" s="44">
        <f t="shared" si="4"/>
        <v>2027</v>
      </c>
      <c r="D167" s="44">
        <f>C167-DATA!A161</f>
        <v>7</v>
      </c>
      <c r="E167" s="38" t="s">
        <v>6272</v>
      </c>
      <c r="F167" s="38" t="s">
        <v>6273</v>
      </c>
      <c r="G167" s="38" t="s">
        <v>6274</v>
      </c>
      <c r="I167" s="5">
        <f t="shared" si="5"/>
        <v>165</v>
      </c>
    </row>
    <row r="168" spans="1:9" ht="15.75" x14ac:dyDescent="0.25">
      <c r="A168" s="38"/>
      <c r="B168" s="56">
        <v>2019</v>
      </c>
      <c r="C168" s="44">
        <f t="shared" si="4"/>
        <v>2029</v>
      </c>
      <c r="D168" s="44"/>
      <c r="E168" s="38" t="s">
        <v>6424</v>
      </c>
      <c r="F168" s="38" t="s">
        <v>6425</v>
      </c>
      <c r="G168" s="38" t="s">
        <v>6426</v>
      </c>
      <c r="H168" s="11">
        <v>52240501</v>
      </c>
      <c r="I168" s="5">
        <f>I167+1</f>
        <v>166</v>
      </c>
    </row>
    <row r="169" spans="1:9" ht="15.75" x14ac:dyDescent="0.25">
      <c r="A169" s="36" t="s">
        <v>1208</v>
      </c>
      <c r="B169" s="44">
        <v>2019</v>
      </c>
      <c r="C169" s="44">
        <f t="shared" si="4"/>
        <v>2029</v>
      </c>
      <c r="D169" s="60">
        <f>C169-DATA!A162</f>
        <v>9</v>
      </c>
      <c r="E169" s="37" t="s">
        <v>6422</v>
      </c>
      <c r="F169" s="37" t="s">
        <v>1209</v>
      </c>
      <c r="G169" s="36" t="s">
        <v>6423</v>
      </c>
      <c r="H169" s="11">
        <v>52240035</v>
      </c>
      <c r="I169" s="5">
        <f>I168+1</f>
        <v>167</v>
      </c>
    </row>
    <row r="170" spans="1:9" ht="15.75" x14ac:dyDescent="0.25">
      <c r="A170" s="36" t="s">
        <v>898</v>
      </c>
      <c r="B170" s="44">
        <v>2019</v>
      </c>
      <c r="C170" s="44">
        <f t="shared" si="4"/>
        <v>2029</v>
      </c>
      <c r="D170" s="60">
        <f>C170-DATA!A163</f>
        <v>9</v>
      </c>
      <c r="E170" s="37" t="s">
        <v>899</v>
      </c>
      <c r="F170" s="37" t="s">
        <v>900</v>
      </c>
      <c r="G170" s="36" t="s">
        <v>901</v>
      </c>
      <c r="H170" s="11">
        <v>52240062</v>
      </c>
      <c r="I170" s="5">
        <f t="shared" si="5"/>
        <v>168</v>
      </c>
    </row>
    <row r="171" spans="1:9" ht="15.75" x14ac:dyDescent="0.25">
      <c r="A171" s="36" t="s">
        <v>4536</v>
      </c>
      <c r="B171" s="44" t="s">
        <v>6282</v>
      </c>
      <c r="C171" s="44">
        <f t="shared" si="4"/>
        <v>2027</v>
      </c>
      <c r="D171" s="44">
        <f>C171-DATA!A164</f>
        <v>7</v>
      </c>
      <c r="E171" s="37" t="s">
        <v>4537</v>
      </c>
      <c r="F171" s="37" t="s">
        <v>4538</v>
      </c>
      <c r="G171" s="36" t="s">
        <v>4539</v>
      </c>
      <c r="I171" s="5">
        <f t="shared" si="5"/>
        <v>169</v>
      </c>
    </row>
    <row r="172" spans="1:9" ht="15.75" x14ac:dyDescent="0.25">
      <c r="A172" s="36" t="s">
        <v>4548</v>
      </c>
      <c r="B172" s="44" t="s">
        <v>6282</v>
      </c>
      <c r="C172" s="88">
        <f t="shared" si="4"/>
        <v>2027</v>
      </c>
      <c r="D172" s="88">
        <f>C172-DATA!A165</f>
        <v>7</v>
      </c>
      <c r="E172" s="37" t="s">
        <v>4549</v>
      </c>
      <c r="F172" s="37" t="s">
        <v>4550</v>
      </c>
      <c r="G172" s="36" t="s">
        <v>4551</v>
      </c>
      <c r="I172" s="5">
        <f t="shared" si="5"/>
        <v>170</v>
      </c>
    </row>
    <row r="173" spans="1:9" ht="15.75" x14ac:dyDescent="0.25">
      <c r="C173" s="89"/>
      <c r="D173" s="89"/>
    </row>
    <row r="174" spans="1:9" ht="15.75" x14ac:dyDescent="0.25">
      <c r="C174" s="89"/>
      <c r="D174" s="89"/>
    </row>
    <row r="175" spans="1:9" ht="15.75" x14ac:dyDescent="0.25">
      <c r="C175" s="89"/>
      <c r="D175" s="89"/>
    </row>
    <row r="176" spans="1:9" ht="15.75" x14ac:dyDescent="0.25">
      <c r="C176" s="89"/>
      <c r="D176" s="89"/>
    </row>
    <row r="177" spans="3:4" ht="15.75" x14ac:dyDescent="0.25">
      <c r="C177" s="89"/>
      <c r="D177" s="89"/>
    </row>
    <row r="178" spans="3:4" ht="15.75" x14ac:dyDescent="0.25">
      <c r="C178" s="89"/>
      <c r="D178" s="89"/>
    </row>
    <row r="179" spans="3:4" ht="15.75" x14ac:dyDescent="0.25">
      <c r="C179" s="89"/>
      <c r="D179" s="89"/>
    </row>
    <row r="180" spans="3:4" ht="15.75" x14ac:dyDescent="0.25">
      <c r="C180" s="89"/>
      <c r="D180" s="89"/>
    </row>
    <row r="181" spans="3:4" ht="15.75" x14ac:dyDescent="0.25">
      <c r="C181" s="89"/>
      <c r="D181" s="89"/>
    </row>
    <row r="182" spans="3:4" ht="15.75" x14ac:dyDescent="0.25">
      <c r="C182" s="89"/>
      <c r="D182" s="89"/>
    </row>
    <row r="183" spans="3:4" ht="15.75" x14ac:dyDescent="0.25">
      <c r="C183" s="89"/>
      <c r="D183" s="89"/>
    </row>
    <row r="184" spans="3:4" ht="15.75" x14ac:dyDescent="0.25">
      <c r="C184" s="89"/>
      <c r="D184" s="89"/>
    </row>
    <row r="185" spans="3:4" ht="15.75" x14ac:dyDescent="0.25">
      <c r="C185" s="89"/>
      <c r="D185" s="89"/>
    </row>
    <row r="186" spans="3:4" ht="15.75" x14ac:dyDescent="0.25">
      <c r="C186" s="89"/>
      <c r="D186" s="89"/>
    </row>
    <row r="187" spans="3:4" ht="15.75" x14ac:dyDescent="0.25">
      <c r="C187" s="89"/>
      <c r="D187" s="89"/>
    </row>
    <row r="188" spans="3:4" ht="15.75" x14ac:dyDescent="0.25">
      <c r="C188" s="89"/>
      <c r="D188" s="89"/>
    </row>
    <row r="189" spans="3:4" ht="15.75" x14ac:dyDescent="0.25">
      <c r="C189" s="89"/>
      <c r="D189" s="89"/>
    </row>
    <row r="190" spans="3:4" ht="15.75" x14ac:dyDescent="0.25">
      <c r="C190" s="89"/>
      <c r="D190" s="89"/>
    </row>
    <row r="191" spans="3:4" ht="15.75" x14ac:dyDescent="0.25">
      <c r="C191" s="89"/>
      <c r="D191" s="89"/>
    </row>
    <row r="192" spans="3:4" ht="15.75" x14ac:dyDescent="0.25">
      <c r="C192" s="89"/>
      <c r="D192" s="89"/>
    </row>
    <row r="193" spans="3:4" x14ac:dyDescent="0.25">
      <c r="C193" s="90"/>
      <c r="D193" s="90"/>
    </row>
    <row r="194" spans="3:4" x14ac:dyDescent="0.25">
      <c r="C194" s="90"/>
      <c r="D194" s="90"/>
    </row>
    <row r="195" spans="3:4" x14ac:dyDescent="0.25">
      <c r="C195" s="90"/>
      <c r="D195" s="90"/>
    </row>
  </sheetData>
  <autoFilter ref="A2:I172" xr:uid="{D28FFF39-724B-497A-AD64-36F30A6B5E6E}"/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54" orientation="portrait" r:id="rId1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B228-DA7E-444D-8C58-323779664DD3}">
  <sheetPr>
    <tabColor rgb="FF92D050"/>
    <pageSetUpPr fitToPage="1"/>
  </sheetPr>
  <dimension ref="A1:O248"/>
  <sheetViews>
    <sheetView zoomScale="115" zoomScaleNormal="115" workbookViewId="0">
      <selection activeCell="B30" sqref="B30"/>
    </sheetView>
  </sheetViews>
  <sheetFormatPr defaultRowHeight="15" x14ac:dyDescent="0.25"/>
  <cols>
    <col min="1" max="2" width="18" style="5" customWidth="1"/>
    <col min="3" max="4" width="18" style="41" customWidth="1"/>
    <col min="5" max="5" width="44.85546875" style="5" customWidth="1"/>
    <col min="6" max="6" width="31.85546875" style="5" customWidth="1"/>
    <col min="7" max="7" width="12.28515625" style="5" customWidth="1"/>
    <col min="8" max="8" width="16.140625" style="5" customWidth="1"/>
    <col min="9" max="11" width="9.140625" style="5"/>
    <col min="12" max="12" width="9.140625" style="5" customWidth="1"/>
    <col min="13" max="13" width="12.42578125" style="5" customWidth="1"/>
    <col min="14" max="14" width="2.140625" style="5" customWidth="1"/>
    <col min="15" max="15" width="9.140625" style="5" hidden="1" customWidth="1"/>
    <col min="16" max="16" width="8.7109375" style="5" customWidth="1"/>
    <col min="17" max="17" width="28.7109375" style="5" customWidth="1"/>
    <col min="18" max="16384" width="9.140625" style="5"/>
  </cols>
  <sheetData>
    <row r="1" spans="1:9" x14ac:dyDescent="0.25">
      <c r="A1" s="5" t="s">
        <v>6084</v>
      </c>
    </row>
    <row r="2" spans="1:9" ht="15.75" x14ac:dyDescent="0.25">
      <c r="A2" s="36" t="s">
        <v>1527</v>
      </c>
      <c r="B2" s="36" t="s">
        <v>6283</v>
      </c>
      <c r="C2" s="36">
        <f>SUM(B2+10)</f>
        <v>2029</v>
      </c>
      <c r="D2" s="36">
        <f>C2-DATA!A2</f>
        <v>9</v>
      </c>
      <c r="E2" s="37" t="s">
        <v>6427</v>
      </c>
      <c r="F2" s="37" t="s">
        <v>1528</v>
      </c>
      <c r="G2" s="36" t="s">
        <v>6428</v>
      </c>
      <c r="H2" s="11">
        <v>52233014</v>
      </c>
      <c r="I2" s="5">
        <v>1</v>
      </c>
    </row>
    <row r="3" spans="1:9" ht="15.75" x14ac:dyDescent="0.25">
      <c r="A3" s="36" t="s">
        <v>5119</v>
      </c>
      <c r="B3" s="36" t="s">
        <v>6285</v>
      </c>
      <c r="C3" s="36">
        <f t="shared" ref="C3:C67" si="0">SUM(B3+10)</f>
        <v>2024</v>
      </c>
      <c r="D3" s="36">
        <f>C3-DATA!A3</f>
        <v>4</v>
      </c>
      <c r="E3" s="37" t="s">
        <v>6043</v>
      </c>
      <c r="F3" s="37" t="s">
        <v>5120</v>
      </c>
      <c r="G3" s="36" t="s">
        <v>6042</v>
      </c>
      <c r="I3" s="5">
        <f>I2+1</f>
        <v>2</v>
      </c>
    </row>
    <row r="4" spans="1:9" ht="15.75" x14ac:dyDescent="0.25">
      <c r="A4" s="36" t="s">
        <v>4881</v>
      </c>
      <c r="B4" s="36" t="s">
        <v>6279</v>
      </c>
      <c r="C4" s="36">
        <f t="shared" si="0"/>
        <v>2025</v>
      </c>
      <c r="D4" s="36">
        <f>C4-DATA!A4</f>
        <v>5</v>
      </c>
      <c r="E4" s="37" t="s">
        <v>4963</v>
      </c>
      <c r="F4" s="37" t="s">
        <v>4882</v>
      </c>
      <c r="G4" s="36" t="s">
        <v>6429</v>
      </c>
      <c r="I4" s="5">
        <f t="shared" ref="I4:I67" si="1">I3+1</f>
        <v>3</v>
      </c>
    </row>
    <row r="5" spans="1:9" ht="15.75" x14ac:dyDescent="0.25">
      <c r="A5" s="36" t="s">
        <v>4796</v>
      </c>
      <c r="B5" s="36" t="s">
        <v>6277</v>
      </c>
      <c r="C5" s="36">
        <f t="shared" si="0"/>
        <v>2026</v>
      </c>
      <c r="D5" s="36">
        <f>C5-DATA!A5</f>
        <v>6</v>
      </c>
      <c r="E5" s="37" t="s">
        <v>6430</v>
      </c>
      <c r="F5" s="37" t="s">
        <v>4797</v>
      </c>
      <c r="G5" s="36" t="s">
        <v>6431</v>
      </c>
      <c r="I5" s="5">
        <f t="shared" si="1"/>
        <v>4</v>
      </c>
    </row>
    <row r="6" spans="1:9" ht="15.75" x14ac:dyDescent="0.25">
      <c r="A6" s="58">
        <v>49565898</v>
      </c>
      <c r="B6" s="58">
        <v>2018</v>
      </c>
      <c r="C6" s="36">
        <f t="shared" si="0"/>
        <v>2028</v>
      </c>
      <c r="D6" s="36">
        <f>C6-DATA!A6</f>
        <v>8</v>
      </c>
      <c r="E6" s="58" t="s">
        <v>4724</v>
      </c>
      <c r="F6" s="58" t="s">
        <v>4725</v>
      </c>
      <c r="G6" s="59" t="s">
        <v>4726</v>
      </c>
      <c r="I6" s="5">
        <f t="shared" si="1"/>
        <v>5</v>
      </c>
    </row>
    <row r="7" spans="1:9" ht="15.75" x14ac:dyDescent="0.25">
      <c r="A7" s="36" t="s">
        <v>4951</v>
      </c>
      <c r="B7" s="36" t="s">
        <v>6278</v>
      </c>
      <c r="C7" s="36">
        <f t="shared" si="0"/>
        <v>2022</v>
      </c>
      <c r="D7" s="36">
        <f>C7-DATA!A7</f>
        <v>2</v>
      </c>
      <c r="E7" s="37" t="s">
        <v>4952</v>
      </c>
      <c r="F7" s="37" t="s">
        <v>4725</v>
      </c>
      <c r="G7" s="36" t="s">
        <v>4953</v>
      </c>
      <c r="I7" s="5">
        <f t="shared" si="1"/>
        <v>6</v>
      </c>
    </row>
    <row r="8" spans="1:9" ht="15.75" x14ac:dyDescent="0.25">
      <c r="A8" s="36" t="s">
        <v>4999</v>
      </c>
      <c r="B8" s="36" t="s">
        <v>6277</v>
      </c>
      <c r="C8" s="36">
        <f t="shared" si="0"/>
        <v>2026</v>
      </c>
      <c r="D8" s="36">
        <f>C8-DATA!A8</f>
        <v>6</v>
      </c>
      <c r="E8" s="37" t="s">
        <v>6432</v>
      </c>
      <c r="F8" s="37" t="s">
        <v>5000</v>
      </c>
      <c r="G8" s="36" t="s">
        <v>6433</v>
      </c>
      <c r="H8" s="11">
        <v>52208955</v>
      </c>
      <c r="I8" s="5">
        <f t="shared" si="1"/>
        <v>7</v>
      </c>
    </row>
    <row r="9" spans="1:9" ht="15.75" x14ac:dyDescent="0.25">
      <c r="A9" s="36" t="s">
        <v>652</v>
      </c>
      <c r="B9" s="36" t="s">
        <v>6283</v>
      </c>
      <c r="C9" s="36">
        <f t="shared" si="0"/>
        <v>2029</v>
      </c>
      <c r="D9" s="36">
        <f>C9-DATA!A9</f>
        <v>9</v>
      </c>
      <c r="E9" s="37" t="s">
        <v>653</v>
      </c>
      <c r="F9" s="37" t="s">
        <v>654</v>
      </c>
      <c r="G9" s="36" t="s">
        <v>655</v>
      </c>
      <c r="H9" s="11">
        <v>52233026</v>
      </c>
      <c r="I9" s="5">
        <f t="shared" si="1"/>
        <v>8</v>
      </c>
    </row>
    <row r="10" spans="1:9" ht="15.75" x14ac:dyDescent="0.25">
      <c r="A10" s="36" t="s">
        <v>4954</v>
      </c>
      <c r="B10" s="36" t="s">
        <v>6283</v>
      </c>
      <c r="C10" s="36">
        <f t="shared" si="0"/>
        <v>2029</v>
      </c>
      <c r="D10" s="36">
        <f>C10-DATA!A10</f>
        <v>9</v>
      </c>
      <c r="E10" s="37" t="s">
        <v>4955</v>
      </c>
      <c r="F10" s="37" t="s">
        <v>4956</v>
      </c>
      <c r="G10" s="36" t="s">
        <v>4957</v>
      </c>
      <c r="H10" s="11">
        <v>52232991</v>
      </c>
      <c r="I10" s="5">
        <f t="shared" si="1"/>
        <v>9</v>
      </c>
    </row>
    <row r="11" spans="1:9" ht="15.75" x14ac:dyDescent="0.25">
      <c r="A11" s="36" t="s">
        <v>1089</v>
      </c>
      <c r="B11" s="36" t="s">
        <v>6283</v>
      </c>
      <c r="C11" s="36">
        <f t="shared" si="0"/>
        <v>2029</v>
      </c>
      <c r="D11" s="36">
        <f>C11-DATA!A11</f>
        <v>9</v>
      </c>
      <c r="E11" s="37" t="s">
        <v>1090</v>
      </c>
      <c r="F11" s="37" t="s">
        <v>4919</v>
      </c>
      <c r="G11" s="36" t="s">
        <v>1091</v>
      </c>
      <c r="H11" s="11">
        <v>52232957</v>
      </c>
      <c r="I11" s="5">
        <f t="shared" si="1"/>
        <v>10</v>
      </c>
    </row>
    <row r="12" spans="1:9" ht="15.75" x14ac:dyDescent="0.25">
      <c r="A12" s="36" t="s">
        <v>5144</v>
      </c>
      <c r="B12" s="36" t="s">
        <v>6353</v>
      </c>
      <c r="C12" s="36">
        <f t="shared" si="0"/>
        <v>2030</v>
      </c>
      <c r="D12" s="36">
        <f>C12-DATA!A12</f>
        <v>10</v>
      </c>
      <c r="E12" s="37" t="s">
        <v>5145</v>
      </c>
      <c r="F12" s="37" t="s">
        <v>5146</v>
      </c>
      <c r="G12" s="36" t="s">
        <v>5147</v>
      </c>
      <c r="H12" s="11">
        <v>88898086</v>
      </c>
      <c r="I12" s="5">
        <f t="shared" si="1"/>
        <v>11</v>
      </c>
    </row>
    <row r="13" spans="1:9" ht="15.75" x14ac:dyDescent="0.25">
      <c r="A13" s="7" t="s">
        <v>4864</v>
      </c>
      <c r="B13" s="7" t="s">
        <v>6284</v>
      </c>
      <c r="C13" s="7">
        <f t="shared" si="0"/>
        <v>2023</v>
      </c>
      <c r="D13" s="7">
        <f>C13-DATA!A13</f>
        <v>3</v>
      </c>
      <c r="E13" s="8" t="s">
        <v>4865</v>
      </c>
      <c r="F13" s="8" t="s">
        <v>4866</v>
      </c>
      <c r="G13" s="7" t="s">
        <v>4867</v>
      </c>
      <c r="I13" s="5">
        <f t="shared" si="1"/>
        <v>12</v>
      </c>
    </row>
    <row r="14" spans="1:9" ht="15.75" x14ac:dyDescent="0.25">
      <c r="A14" s="36" t="s">
        <v>204</v>
      </c>
      <c r="B14" s="36" t="s">
        <v>6283</v>
      </c>
      <c r="C14" s="36">
        <f t="shared" si="0"/>
        <v>2029</v>
      </c>
      <c r="D14" s="36">
        <f>C14-DATA!A14</f>
        <v>9</v>
      </c>
      <c r="E14" s="37" t="s">
        <v>205</v>
      </c>
      <c r="F14" s="37" t="s">
        <v>206</v>
      </c>
      <c r="G14" s="36" t="s">
        <v>207</v>
      </c>
      <c r="H14" s="11">
        <v>52233123</v>
      </c>
      <c r="I14" s="5">
        <f t="shared" si="1"/>
        <v>13</v>
      </c>
    </row>
    <row r="15" spans="1:9" ht="15.75" x14ac:dyDescent="0.25">
      <c r="A15" s="36" t="s">
        <v>1581</v>
      </c>
      <c r="B15" s="36" t="s">
        <v>6283</v>
      </c>
      <c r="C15" s="36">
        <f t="shared" si="0"/>
        <v>2029</v>
      </c>
      <c r="D15" s="36">
        <f>C15-DATA!A15</f>
        <v>9</v>
      </c>
      <c r="E15" s="37" t="s">
        <v>1582</v>
      </c>
      <c r="F15" s="37" t="s">
        <v>1583</v>
      </c>
      <c r="G15" s="36" t="s">
        <v>1584</v>
      </c>
      <c r="H15" s="11">
        <v>52232921</v>
      </c>
      <c r="I15" s="5">
        <f t="shared" si="1"/>
        <v>14</v>
      </c>
    </row>
    <row r="16" spans="1:9" ht="15.75" x14ac:dyDescent="0.25">
      <c r="A16" s="36" t="s">
        <v>976</v>
      </c>
      <c r="B16" s="36" t="s">
        <v>6283</v>
      </c>
      <c r="C16" s="36">
        <f t="shared" si="0"/>
        <v>2029</v>
      </c>
      <c r="D16" s="36">
        <f>C16-DATA!A16</f>
        <v>9</v>
      </c>
      <c r="E16" s="37" t="s">
        <v>977</v>
      </c>
      <c r="F16" s="37" t="s">
        <v>978</v>
      </c>
      <c r="G16" s="36" t="s">
        <v>979</v>
      </c>
      <c r="H16" s="11">
        <v>52233097</v>
      </c>
      <c r="I16" s="5">
        <f t="shared" si="1"/>
        <v>15</v>
      </c>
    </row>
    <row r="17" spans="1:9" ht="15.75" x14ac:dyDescent="0.25">
      <c r="A17" s="7" t="s">
        <v>5092</v>
      </c>
      <c r="B17" s="7" t="s">
        <v>6279</v>
      </c>
      <c r="C17" s="7">
        <f t="shared" si="0"/>
        <v>2025</v>
      </c>
      <c r="D17" s="7">
        <f>C17-DATA!A17</f>
        <v>5</v>
      </c>
      <c r="E17" s="8" t="s">
        <v>5093</v>
      </c>
      <c r="F17" s="8" t="s">
        <v>5094</v>
      </c>
      <c r="G17" s="7" t="s">
        <v>5095</v>
      </c>
      <c r="I17" s="5">
        <f t="shared" si="1"/>
        <v>16</v>
      </c>
    </row>
    <row r="18" spans="1:9" ht="15.75" x14ac:dyDescent="0.25">
      <c r="A18" s="58">
        <v>43723466</v>
      </c>
      <c r="B18" s="58">
        <v>2012</v>
      </c>
      <c r="C18" s="36">
        <f t="shared" si="0"/>
        <v>2022</v>
      </c>
      <c r="D18" s="36">
        <f>C18-DATA!A18</f>
        <v>2</v>
      </c>
      <c r="E18" s="58" t="s">
        <v>5086</v>
      </c>
      <c r="F18" s="58" t="s">
        <v>5087</v>
      </c>
      <c r="G18" s="59" t="s">
        <v>5088</v>
      </c>
      <c r="I18" s="5">
        <f t="shared" si="1"/>
        <v>17</v>
      </c>
    </row>
    <row r="19" spans="1:9" ht="15.75" x14ac:dyDescent="0.25">
      <c r="A19" s="36" t="s">
        <v>4973</v>
      </c>
      <c r="B19" s="36" t="s">
        <v>6277</v>
      </c>
      <c r="C19" s="36">
        <f t="shared" si="0"/>
        <v>2026</v>
      </c>
      <c r="D19" s="36">
        <f>C19-DATA!A19</f>
        <v>6</v>
      </c>
      <c r="E19" s="37" t="s">
        <v>4974</v>
      </c>
      <c r="F19" s="37" t="s">
        <v>4975</v>
      </c>
      <c r="G19" s="36" t="s">
        <v>4976</v>
      </c>
      <c r="I19" s="5">
        <f t="shared" si="1"/>
        <v>18</v>
      </c>
    </row>
    <row r="20" spans="1:9" ht="15.75" x14ac:dyDescent="0.25">
      <c r="A20" s="36" t="s">
        <v>5189</v>
      </c>
      <c r="B20" s="36" t="s">
        <v>6277</v>
      </c>
      <c r="C20" s="36">
        <f t="shared" si="0"/>
        <v>2026</v>
      </c>
      <c r="D20" s="36">
        <f>C20-DATA!A20</f>
        <v>6</v>
      </c>
      <c r="E20" s="37" t="s">
        <v>5190</v>
      </c>
      <c r="F20" s="37" t="s">
        <v>5191</v>
      </c>
      <c r="G20" s="36" t="s">
        <v>5192</v>
      </c>
      <c r="I20" s="5">
        <f t="shared" si="1"/>
        <v>19</v>
      </c>
    </row>
    <row r="21" spans="1:9" ht="15.75" x14ac:dyDescent="0.25">
      <c r="A21" s="36" t="s">
        <v>1482</v>
      </c>
      <c r="B21" s="36" t="s">
        <v>6283</v>
      </c>
      <c r="C21" s="36">
        <f t="shared" si="0"/>
        <v>2029</v>
      </c>
      <c r="D21" s="36">
        <f>C21-DATA!A21</f>
        <v>9</v>
      </c>
      <c r="E21" s="37" t="s">
        <v>1483</v>
      </c>
      <c r="F21" s="37" t="s">
        <v>1484</v>
      </c>
      <c r="G21" s="36" t="s">
        <v>1485</v>
      </c>
      <c r="H21" s="11">
        <v>52232890</v>
      </c>
      <c r="I21" s="5">
        <f t="shared" si="1"/>
        <v>20</v>
      </c>
    </row>
    <row r="22" spans="1:9" s="40" customFormat="1" ht="15.75" x14ac:dyDescent="0.25">
      <c r="A22" s="36" t="s">
        <v>972</v>
      </c>
      <c r="B22" s="36" t="s">
        <v>6283</v>
      </c>
      <c r="C22" s="36">
        <f t="shared" si="0"/>
        <v>2029</v>
      </c>
      <c r="D22" s="6">
        <f>C22-DATA!A22</f>
        <v>9</v>
      </c>
      <c r="E22" s="37" t="s">
        <v>973</v>
      </c>
      <c r="F22" s="37" t="s">
        <v>974</v>
      </c>
      <c r="G22" s="36" t="s">
        <v>975</v>
      </c>
      <c r="H22" s="11">
        <v>52232938</v>
      </c>
      <c r="I22" s="5">
        <f t="shared" si="1"/>
        <v>21</v>
      </c>
    </row>
    <row r="23" spans="1:9" ht="15.75" x14ac:dyDescent="0.25">
      <c r="A23" s="38">
        <v>40395143</v>
      </c>
      <c r="B23" s="38">
        <v>2020</v>
      </c>
      <c r="C23" s="36">
        <f t="shared" si="0"/>
        <v>2030</v>
      </c>
      <c r="D23" s="36">
        <f>C23-DATA!A23</f>
        <v>10</v>
      </c>
      <c r="E23" s="38" t="s">
        <v>6044</v>
      </c>
      <c r="F23" s="38" t="s">
        <v>6045</v>
      </c>
      <c r="G23" s="38" t="s">
        <v>6046</v>
      </c>
      <c r="H23" s="11">
        <v>88898088</v>
      </c>
      <c r="I23" s="5">
        <f t="shared" si="1"/>
        <v>22</v>
      </c>
    </row>
    <row r="24" spans="1:9" ht="15.75" x14ac:dyDescent="0.25">
      <c r="A24" s="36" t="s">
        <v>5014</v>
      </c>
      <c r="B24" s="36" t="s">
        <v>6283</v>
      </c>
      <c r="C24" s="36">
        <f t="shared" si="0"/>
        <v>2029</v>
      </c>
      <c r="D24" s="36">
        <f>C24-DATA!A24</f>
        <v>9</v>
      </c>
      <c r="E24" s="37" t="s">
        <v>5015</v>
      </c>
      <c r="F24" s="37" t="s">
        <v>5016</v>
      </c>
      <c r="G24" s="36" t="s">
        <v>5017</v>
      </c>
      <c r="H24" s="11">
        <v>52232891</v>
      </c>
      <c r="I24" s="5">
        <f t="shared" si="1"/>
        <v>23</v>
      </c>
    </row>
    <row r="25" spans="1:9" ht="15.75" x14ac:dyDescent="0.25">
      <c r="A25" s="38">
        <v>48775211</v>
      </c>
      <c r="B25" s="38">
        <v>2016</v>
      </c>
      <c r="C25" s="36">
        <f t="shared" si="0"/>
        <v>2026</v>
      </c>
      <c r="D25" s="36">
        <f>C25-DATA!A25</f>
        <v>6</v>
      </c>
      <c r="E25" s="38" t="s">
        <v>6049</v>
      </c>
      <c r="F25" s="38" t="s">
        <v>6048</v>
      </c>
      <c r="G25" s="38" t="s">
        <v>6047</v>
      </c>
      <c r="I25" s="5">
        <f t="shared" si="1"/>
        <v>24</v>
      </c>
    </row>
    <row r="26" spans="1:9" ht="15.75" x14ac:dyDescent="0.25">
      <c r="A26" s="38">
        <v>66631195</v>
      </c>
      <c r="B26" s="38">
        <v>2011</v>
      </c>
      <c r="C26" s="36">
        <f t="shared" si="0"/>
        <v>2021</v>
      </c>
      <c r="D26" s="36">
        <f>C26-DATA!A25</f>
        <v>1</v>
      </c>
      <c r="E26" s="38" t="s">
        <v>6434</v>
      </c>
      <c r="F26" s="38" t="s">
        <v>6435</v>
      </c>
      <c r="G26" s="38" t="s">
        <v>6436</v>
      </c>
      <c r="I26" s="5">
        <f t="shared" si="1"/>
        <v>25</v>
      </c>
    </row>
    <row r="27" spans="1:9" ht="15.75" x14ac:dyDescent="0.25">
      <c r="A27" s="58">
        <v>82893783</v>
      </c>
      <c r="B27" s="58">
        <v>2017</v>
      </c>
      <c r="C27" s="36">
        <f t="shared" si="0"/>
        <v>2027</v>
      </c>
      <c r="D27" s="36">
        <f>C27-DATA!A26</f>
        <v>7</v>
      </c>
      <c r="E27" s="58" t="s">
        <v>5007</v>
      </c>
      <c r="F27" s="58" t="s">
        <v>4894</v>
      </c>
      <c r="G27" s="59" t="s">
        <v>6437</v>
      </c>
      <c r="I27" s="5">
        <f t="shared" si="1"/>
        <v>26</v>
      </c>
    </row>
    <row r="28" spans="1:9" ht="15.75" x14ac:dyDescent="0.25">
      <c r="A28" s="36" t="s">
        <v>4727</v>
      </c>
      <c r="B28" s="36" t="s">
        <v>6282</v>
      </c>
      <c r="C28" s="36">
        <f t="shared" si="0"/>
        <v>2027</v>
      </c>
      <c r="D28" s="36">
        <f>C28-DATA!A27</f>
        <v>7</v>
      </c>
      <c r="E28" s="37" t="s">
        <v>4728</v>
      </c>
      <c r="F28" s="37" t="s">
        <v>974</v>
      </c>
      <c r="G28" s="36" t="s">
        <v>4729</v>
      </c>
      <c r="I28" s="5">
        <f t="shared" si="1"/>
        <v>27</v>
      </c>
    </row>
    <row r="29" spans="1:9" ht="15.75" x14ac:dyDescent="0.25">
      <c r="A29" s="36" t="s">
        <v>5132</v>
      </c>
      <c r="B29" s="36" t="s">
        <v>6278</v>
      </c>
      <c r="C29" s="36">
        <f t="shared" si="0"/>
        <v>2022</v>
      </c>
      <c r="D29" s="36">
        <f>C29-DATA!A28</f>
        <v>2</v>
      </c>
      <c r="E29" s="37" t="s">
        <v>5133</v>
      </c>
      <c r="F29" s="37" t="s">
        <v>5134</v>
      </c>
      <c r="G29" s="36" t="s">
        <v>5135</v>
      </c>
      <c r="I29" s="5">
        <f t="shared" si="1"/>
        <v>28</v>
      </c>
    </row>
    <row r="30" spans="1:9" ht="15.75" x14ac:dyDescent="0.25">
      <c r="A30" s="36" t="s">
        <v>4735</v>
      </c>
      <c r="B30" s="36" t="s">
        <v>6284</v>
      </c>
      <c r="C30" s="36">
        <f t="shared" si="0"/>
        <v>2023</v>
      </c>
      <c r="D30" s="36">
        <f>C30-DATA!A29</f>
        <v>3</v>
      </c>
      <c r="E30" s="37" t="s">
        <v>4736</v>
      </c>
      <c r="F30" s="37" t="s">
        <v>4737</v>
      </c>
      <c r="G30" s="36" t="s">
        <v>4738</v>
      </c>
      <c r="I30" s="5">
        <f t="shared" si="1"/>
        <v>29</v>
      </c>
    </row>
    <row r="31" spans="1:9" ht="15.75" x14ac:dyDescent="0.25">
      <c r="A31" s="38">
        <v>52211794</v>
      </c>
      <c r="B31" s="38">
        <v>2019</v>
      </c>
      <c r="C31" s="36">
        <f t="shared" si="0"/>
        <v>2029</v>
      </c>
      <c r="D31" s="36">
        <f>C31-DATA!A30</f>
        <v>9</v>
      </c>
      <c r="E31" s="38" t="s">
        <v>6050</v>
      </c>
      <c r="F31" s="38" t="s">
        <v>6051</v>
      </c>
      <c r="G31" s="38" t="s">
        <v>6052</v>
      </c>
      <c r="I31" s="5">
        <f t="shared" si="1"/>
        <v>30</v>
      </c>
    </row>
    <row r="32" spans="1:9" ht="15.75" x14ac:dyDescent="0.25">
      <c r="A32" s="36" t="s">
        <v>4944</v>
      </c>
      <c r="B32" s="36" t="s">
        <v>6353</v>
      </c>
      <c r="C32" s="36">
        <f t="shared" si="0"/>
        <v>2030</v>
      </c>
      <c r="D32" s="36">
        <f>C32-DATA!A31</f>
        <v>10</v>
      </c>
      <c r="E32" s="37" t="s">
        <v>4945</v>
      </c>
      <c r="F32" s="37" t="s">
        <v>4946</v>
      </c>
      <c r="G32" s="36" t="s">
        <v>4947</v>
      </c>
      <c r="H32" s="11">
        <v>88898089</v>
      </c>
      <c r="I32" s="5">
        <f t="shared" si="1"/>
        <v>31</v>
      </c>
    </row>
    <row r="33" spans="1:10" ht="15.75" x14ac:dyDescent="0.25">
      <c r="A33" s="36" t="s">
        <v>4895</v>
      </c>
      <c r="B33" s="36" t="s">
        <v>6278</v>
      </c>
      <c r="C33" s="36">
        <f t="shared" si="0"/>
        <v>2022</v>
      </c>
      <c r="D33" s="36">
        <f>C33-DATA!A32</f>
        <v>2</v>
      </c>
      <c r="E33" s="37" t="s">
        <v>4896</v>
      </c>
      <c r="F33" s="37" t="s">
        <v>4897</v>
      </c>
      <c r="G33" s="36" t="s">
        <v>4898</v>
      </c>
      <c r="I33" s="5">
        <f t="shared" si="1"/>
        <v>32</v>
      </c>
    </row>
    <row r="34" spans="1:10" ht="15.75" x14ac:dyDescent="0.25">
      <c r="A34" s="36" t="s">
        <v>4899</v>
      </c>
      <c r="B34" s="36" t="s">
        <v>6282</v>
      </c>
      <c r="C34" s="36">
        <f t="shared" si="0"/>
        <v>2027</v>
      </c>
      <c r="D34" s="36">
        <f>C34-DATA!A33</f>
        <v>7</v>
      </c>
      <c r="E34" s="37" t="s">
        <v>4896</v>
      </c>
      <c r="F34" s="37" t="s">
        <v>4897</v>
      </c>
      <c r="G34" s="36" t="s">
        <v>4900</v>
      </c>
      <c r="I34" s="5">
        <f t="shared" si="1"/>
        <v>33</v>
      </c>
    </row>
    <row r="35" spans="1:10" ht="15.75" x14ac:dyDescent="0.25">
      <c r="A35" s="36" t="s">
        <v>4917</v>
      </c>
      <c r="B35" s="36" t="s">
        <v>6353</v>
      </c>
      <c r="C35" s="36">
        <f t="shared" si="0"/>
        <v>2030</v>
      </c>
      <c r="D35" s="36">
        <f>C35-DATA!A34</f>
        <v>10</v>
      </c>
      <c r="E35" s="37" t="s">
        <v>6438</v>
      </c>
      <c r="F35" s="37" t="s">
        <v>4918</v>
      </c>
      <c r="G35" s="36" t="s">
        <v>6439</v>
      </c>
      <c r="H35" s="11">
        <v>52240076</v>
      </c>
      <c r="I35" s="5">
        <f t="shared" si="1"/>
        <v>34</v>
      </c>
    </row>
    <row r="36" spans="1:10" ht="15.75" x14ac:dyDescent="0.25">
      <c r="A36" s="38">
        <v>52196464</v>
      </c>
      <c r="B36" s="38">
        <v>2019</v>
      </c>
      <c r="C36" s="36">
        <f t="shared" si="0"/>
        <v>2029</v>
      </c>
      <c r="D36" s="36">
        <f>C36-DATA!A35</f>
        <v>9</v>
      </c>
      <c r="E36" s="38" t="s">
        <v>6053</v>
      </c>
      <c r="F36" s="38" t="s">
        <v>6054</v>
      </c>
      <c r="G36" s="38" t="s">
        <v>6055</v>
      </c>
      <c r="I36" s="5">
        <f t="shared" si="1"/>
        <v>35</v>
      </c>
    </row>
    <row r="37" spans="1:10" ht="15.75" x14ac:dyDescent="0.25">
      <c r="A37" s="36" t="s">
        <v>5030</v>
      </c>
      <c r="B37" s="36" t="s">
        <v>6277</v>
      </c>
      <c r="C37" s="36">
        <f t="shared" si="0"/>
        <v>2026</v>
      </c>
      <c r="D37" s="36">
        <f>C37-DATA!A36</f>
        <v>6</v>
      </c>
      <c r="E37" s="37" t="s">
        <v>6441</v>
      </c>
      <c r="F37" s="37" t="s">
        <v>5031</v>
      </c>
      <c r="G37" s="36" t="s">
        <v>6440</v>
      </c>
      <c r="I37" s="5">
        <f t="shared" si="1"/>
        <v>36</v>
      </c>
    </row>
    <row r="38" spans="1:10" ht="15.75" x14ac:dyDescent="0.25">
      <c r="A38" s="36" t="s">
        <v>1490</v>
      </c>
      <c r="B38" s="36" t="s">
        <v>6283</v>
      </c>
      <c r="C38" s="36">
        <f t="shared" si="0"/>
        <v>2029</v>
      </c>
      <c r="D38" s="36">
        <f>C38-DATA!A37</f>
        <v>9</v>
      </c>
      <c r="E38" s="37" t="s">
        <v>1491</v>
      </c>
      <c r="F38" s="37" t="s">
        <v>1492</v>
      </c>
      <c r="G38" s="36" t="s">
        <v>1493</v>
      </c>
      <c r="H38" s="11">
        <v>52232901</v>
      </c>
      <c r="I38" s="5">
        <f t="shared" si="1"/>
        <v>37</v>
      </c>
    </row>
    <row r="39" spans="1:10" ht="15.75" x14ac:dyDescent="0.25">
      <c r="A39" s="36" t="s">
        <v>4948</v>
      </c>
      <c r="B39" s="36" t="s">
        <v>6283</v>
      </c>
      <c r="C39" s="36">
        <f t="shared" si="0"/>
        <v>2029</v>
      </c>
      <c r="D39" s="36">
        <f>C39-DATA!A38</f>
        <v>9</v>
      </c>
      <c r="E39" s="37" t="s">
        <v>6443</v>
      </c>
      <c r="F39" s="37" t="s">
        <v>4950</v>
      </c>
      <c r="G39" s="36" t="s">
        <v>6442</v>
      </c>
      <c r="H39" s="11">
        <v>52232869</v>
      </c>
      <c r="I39" s="5">
        <f t="shared" si="1"/>
        <v>38</v>
      </c>
    </row>
    <row r="40" spans="1:10" ht="15.75" x14ac:dyDescent="0.25">
      <c r="A40" s="36" t="s">
        <v>6446</v>
      </c>
      <c r="B40" s="36" t="s">
        <v>6277</v>
      </c>
      <c r="C40" s="36">
        <f t="shared" si="0"/>
        <v>2026</v>
      </c>
      <c r="D40" s="36">
        <f>C40-DATA!A37</f>
        <v>6</v>
      </c>
      <c r="E40" s="37" t="s">
        <v>6444</v>
      </c>
      <c r="F40" s="37" t="s">
        <v>6445</v>
      </c>
      <c r="G40" s="36" t="s">
        <v>6447</v>
      </c>
      <c r="H40" s="40"/>
      <c r="I40" s="5">
        <f>I39+1</f>
        <v>39</v>
      </c>
    </row>
    <row r="41" spans="1:10" ht="15.75" x14ac:dyDescent="0.25">
      <c r="A41" s="36" t="s">
        <v>6451</v>
      </c>
      <c r="B41" s="36" t="s">
        <v>6284</v>
      </c>
      <c r="C41" s="36">
        <f t="shared" si="0"/>
        <v>2023</v>
      </c>
      <c r="D41" s="36">
        <f>C41-DATA!A38</f>
        <v>3</v>
      </c>
      <c r="E41" s="37" t="s">
        <v>6448</v>
      </c>
      <c r="F41" s="37" t="s">
        <v>6449</v>
      </c>
      <c r="G41" s="36" t="s">
        <v>6450</v>
      </c>
      <c r="H41" s="40"/>
      <c r="I41" s="5">
        <f>I40+1</f>
        <v>40</v>
      </c>
    </row>
    <row r="42" spans="1:10" ht="15.75" x14ac:dyDescent="0.25">
      <c r="A42" s="38">
        <v>68631009</v>
      </c>
      <c r="B42" s="38">
        <v>2020</v>
      </c>
      <c r="C42" s="36">
        <f t="shared" si="0"/>
        <v>2030</v>
      </c>
      <c r="D42" s="36">
        <f>C42-DATA!A39</f>
        <v>10</v>
      </c>
      <c r="E42" s="38" t="s">
        <v>6056</v>
      </c>
      <c r="F42" s="38" t="s">
        <v>6057</v>
      </c>
      <c r="G42" s="38" t="s">
        <v>6058</v>
      </c>
      <c r="H42" s="11">
        <v>88898132</v>
      </c>
      <c r="I42" s="5">
        <f>I41+1</f>
        <v>41</v>
      </c>
    </row>
    <row r="43" spans="1:10" ht="15.75" x14ac:dyDescent="0.25">
      <c r="A43" s="36" t="s">
        <v>4872</v>
      </c>
      <c r="B43" s="36" t="s">
        <v>6284</v>
      </c>
      <c r="C43" s="36">
        <f t="shared" si="0"/>
        <v>2023</v>
      </c>
      <c r="D43" s="36">
        <f>C43-DATA!A40</f>
        <v>3</v>
      </c>
      <c r="E43" s="37" t="s">
        <v>4873</v>
      </c>
      <c r="F43" s="37" t="s">
        <v>4874</v>
      </c>
      <c r="G43" s="36" t="s">
        <v>4875</v>
      </c>
      <c r="I43" s="5">
        <f t="shared" si="1"/>
        <v>42</v>
      </c>
    </row>
    <row r="44" spans="1:10" ht="15.75" x14ac:dyDescent="0.25">
      <c r="A44" s="36" t="s">
        <v>5048</v>
      </c>
      <c r="B44" s="36" t="s">
        <v>6353</v>
      </c>
      <c r="C44" s="36">
        <f t="shared" si="0"/>
        <v>2030</v>
      </c>
      <c r="D44" s="36">
        <f>C44-DATA!A41</f>
        <v>10</v>
      </c>
      <c r="E44" s="37" t="s">
        <v>5049</v>
      </c>
      <c r="F44" s="37" t="s">
        <v>5050</v>
      </c>
      <c r="G44" s="36" t="s">
        <v>5051</v>
      </c>
      <c r="H44" s="11">
        <v>88898133</v>
      </c>
      <c r="I44" s="5">
        <f t="shared" si="1"/>
        <v>43</v>
      </c>
    </row>
    <row r="45" spans="1:10" ht="15.75" x14ac:dyDescent="0.25">
      <c r="A45" s="36" t="s">
        <v>4802</v>
      </c>
      <c r="B45" s="36" t="s">
        <v>6279</v>
      </c>
      <c r="C45" s="36">
        <f t="shared" si="0"/>
        <v>2025</v>
      </c>
      <c r="D45" s="36">
        <f>C45-DATA!A42</f>
        <v>5</v>
      </c>
      <c r="E45" s="37" t="s">
        <v>4803</v>
      </c>
      <c r="F45" s="37" t="s">
        <v>4804</v>
      </c>
      <c r="G45" s="36" t="s">
        <v>4805</v>
      </c>
      <c r="I45" s="5">
        <f t="shared" si="1"/>
        <v>44</v>
      </c>
    </row>
    <row r="46" spans="1:10" ht="15.75" x14ac:dyDescent="0.25">
      <c r="A46" s="36" t="s">
        <v>1405</v>
      </c>
      <c r="B46" s="36" t="s">
        <v>6283</v>
      </c>
      <c r="C46" s="36">
        <f t="shared" si="0"/>
        <v>2029</v>
      </c>
      <c r="D46" s="36">
        <f>C46-DATA!A43</f>
        <v>9</v>
      </c>
      <c r="E46" s="37" t="s">
        <v>1406</v>
      </c>
      <c r="F46" s="37" t="s">
        <v>1407</v>
      </c>
      <c r="G46" s="36" t="s">
        <v>1408</v>
      </c>
      <c r="H46" s="11">
        <v>52232984</v>
      </c>
      <c r="I46" s="5">
        <f t="shared" si="1"/>
        <v>45</v>
      </c>
    </row>
    <row r="47" spans="1:10" ht="15.75" x14ac:dyDescent="0.25">
      <c r="A47" s="36" t="s">
        <v>6291</v>
      </c>
      <c r="B47" s="36" t="s">
        <v>6283</v>
      </c>
      <c r="C47" s="36">
        <f t="shared" si="0"/>
        <v>2029</v>
      </c>
      <c r="D47" s="36">
        <f>C47-DATA!A44</f>
        <v>9</v>
      </c>
      <c r="E47" s="37" t="s">
        <v>6453</v>
      </c>
      <c r="F47" s="37" t="s">
        <v>5194</v>
      </c>
      <c r="G47" s="36" t="s">
        <v>6452</v>
      </c>
      <c r="H47" s="40"/>
      <c r="I47" s="5">
        <f t="shared" si="1"/>
        <v>46</v>
      </c>
      <c r="J47" s="40"/>
    </row>
    <row r="48" spans="1:10" ht="15.75" x14ac:dyDescent="0.25">
      <c r="A48" s="36" t="s">
        <v>4730</v>
      </c>
      <c r="B48" s="36" t="s">
        <v>6278</v>
      </c>
      <c r="C48" s="36">
        <f t="shared" si="0"/>
        <v>2022</v>
      </c>
      <c r="D48" s="36">
        <f>C48-DATA!A46</f>
        <v>2</v>
      </c>
      <c r="E48" s="37" t="s">
        <v>4731</v>
      </c>
      <c r="F48" s="37" t="s">
        <v>4732</v>
      </c>
      <c r="G48" s="36" t="s">
        <v>4733</v>
      </c>
      <c r="I48" s="5">
        <f t="shared" si="1"/>
        <v>47</v>
      </c>
    </row>
    <row r="49" spans="1:10" ht="15.75" x14ac:dyDescent="0.25">
      <c r="A49" s="36" t="s">
        <v>1378</v>
      </c>
      <c r="B49" s="36" t="s">
        <v>6283</v>
      </c>
      <c r="C49" s="36">
        <f t="shared" si="0"/>
        <v>2029</v>
      </c>
      <c r="D49" s="36">
        <f>C49-DATA!A47</f>
        <v>9</v>
      </c>
      <c r="E49" s="37" t="s">
        <v>1379</v>
      </c>
      <c r="F49" s="37" t="s">
        <v>1380</v>
      </c>
      <c r="G49" s="36" t="s">
        <v>1381</v>
      </c>
      <c r="H49" s="11">
        <v>52233091</v>
      </c>
      <c r="I49" s="5">
        <f t="shared" si="1"/>
        <v>48</v>
      </c>
    </row>
    <row r="50" spans="1:10" ht="15" customHeight="1" x14ac:dyDescent="0.25">
      <c r="A50" s="38">
        <v>34168051</v>
      </c>
      <c r="B50" s="38">
        <v>2016</v>
      </c>
      <c r="C50" s="36">
        <f t="shared" si="0"/>
        <v>2026</v>
      </c>
      <c r="D50" s="36">
        <f>C50-DATA!A48</f>
        <v>6</v>
      </c>
      <c r="E50" s="38" t="s">
        <v>6060</v>
      </c>
      <c r="F50" s="38" t="s">
        <v>4734</v>
      </c>
      <c r="G50" s="38" t="s">
        <v>6059</v>
      </c>
      <c r="I50" s="5">
        <f t="shared" si="1"/>
        <v>49</v>
      </c>
    </row>
    <row r="51" spans="1:10" ht="15.75" x14ac:dyDescent="0.25">
      <c r="A51" s="36" t="s">
        <v>4798</v>
      </c>
      <c r="B51" s="36" t="s">
        <v>6279</v>
      </c>
      <c r="C51" s="36">
        <f t="shared" si="0"/>
        <v>2025</v>
      </c>
      <c r="D51" s="36">
        <f>C51-DATA!A49</f>
        <v>5</v>
      </c>
      <c r="E51" s="37" t="s">
        <v>4799</v>
      </c>
      <c r="F51" s="37" t="s">
        <v>4800</v>
      </c>
      <c r="G51" s="36" t="s">
        <v>4801</v>
      </c>
      <c r="I51" s="5">
        <f t="shared" si="1"/>
        <v>50</v>
      </c>
    </row>
    <row r="52" spans="1:10" ht="15.75" x14ac:dyDescent="0.25">
      <c r="A52" s="36" t="s">
        <v>6290</v>
      </c>
      <c r="B52" s="36" t="s">
        <v>6281</v>
      </c>
      <c r="C52" s="36">
        <f t="shared" si="0"/>
        <v>2028</v>
      </c>
      <c r="D52" s="36">
        <f>C52-DATA!A50</f>
        <v>8</v>
      </c>
      <c r="E52" s="37" t="s">
        <v>6454</v>
      </c>
      <c r="F52" s="37" t="s">
        <v>6061</v>
      </c>
      <c r="G52" s="36" t="s">
        <v>6455</v>
      </c>
      <c r="I52" s="5">
        <f t="shared" si="1"/>
        <v>51</v>
      </c>
      <c r="J52" s="40"/>
    </row>
    <row r="53" spans="1:10" ht="15.75" x14ac:dyDescent="0.25">
      <c r="A53" s="36" t="s">
        <v>5156</v>
      </c>
      <c r="B53" s="36" t="s">
        <v>6279</v>
      </c>
      <c r="C53" s="36">
        <f t="shared" si="0"/>
        <v>2025</v>
      </c>
      <c r="D53" s="36">
        <f>C53-DATA!A52</f>
        <v>5</v>
      </c>
      <c r="E53" s="37" t="s">
        <v>5157</v>
      </c>
      <c r="F53" s="37" t="s">
        <v>5158</v>
      </c>
      <c r="G53" s="36" t="s">
        <v>5159</v>
      </c>
      <c r="I53" s="5">
        <f t="shared" si="1"/>
        <v>52</v>
      </c>
    </row>
    <row r="54" spans="1:10" ht="15.75" x14ac:dyDescent="0.25">
      <c r="A54" s="38">
        <v>69918684</v>
      </c>
      <c r="B54" s="38">
        <v>2015</v>
      </c>
      <c r="C54" s="36">
        <f t="shared" si="0"/>
        <v>2025</v>
      </c>
      <c r="D54" s="36">
        <f>C54-DATA!A53</f>
        <v>5</v>
      </c>
      <c r="E54" s="38" t="s">
        <v>6456</v>
      </c>
      <c r="F54" s="38" t="s">
        <v>4909</v>
      </c>
      <c r="G54" s="38" t="s">
        <v>6457</v>
      </c>
      <c r="I54" s="5">
        <f t="shared" si="1"/>
        <v>53</v>
      </c>
    </row>
    <row r="55" spans="1:10" ht="15.75" x14ac:dyDescent="0.25">
      <c r="A55" s="36" t="s">
        <v>1277</v>
      </c>
      <c r="B55" s="36" t="s">
        <v>6353</v>
      </c>
      <c r="C55" s="36">
        <f t="shared" si="0"/>
        <v>2030</v>
      </c>
      <c r="D55" s="36">
        <f>C55-DATA!A54</f>
        <v>10</v>
      </c>
      <c r="E55" s="37" t="s">
        <v>6460</v>
      </c>
      <c r="F55" s="37" t="s">
        <v>1278</v>
      </c>
      <c r="G55" s="36" t="s">
        <v>5179</v>
      </c>
      <c r="H55" s="11">
        <v>88898130</v>
      </c>
      <c r="I55" s="5">
        <f t="shared" si="1"/>
        <v>54</v>
      </c>
    </row>
    <row r="56" spans="1:10" ht="15.75" x14ac:dyDescent="0.25">
      <c r="A56" s="36" t="s">
        <v>5177</v>
      </c>
      <c r="B56" s="36" t="s">
        <v>6279</v>
      </c>
      <c r="C56" s="36">
        <f t="shared" si="0"/>
        <v>2025</v>
      </c>
      <c r="D56" s="36">
        <f>C56-DATA!A55</f>
        <v>5</v>
      </c>
      <c r="E56" s="37" t="s">
        <v>6459</v>
      </c>
      <c r="F56" s="37" t="s">
        <v>5178</v>
      </c>
      <c r="G56" s="36" t="s">
        <v>6458</v>
      </c>
      <c r="I56" s="5">
        <f t="shared" si="1"/>
        <v>55</v>
      </c>
    </row>
    <row r="57" spans="1:10" ht="15.75" x14ac:dyDescent="0.25">
      <c r="A57" s="38">
        <v>66631217</v>
      </c>
      <c r="B57" s="38">
        <v>2019</v>
      </c>
      <c r="C57" s="36">
        <f t="shared" si="0"/>
        <v>2029</v>
      </c>
      <c r="D57" s="36">
        <f>C57-DATA!A56</f>
        <v>9</v>
      </c>
      <c r="E57" s="38" t="s">
        <v>6064</v>
      </c>
      <c r="F57" s="38" t="s">
        <v>6063</v>
      </c>
      <c r="G57" s="38" t="s">
        <v>6062</v>
      </c>
      <c r="I57" s="5">
        <f t="shared" si="1"/>
        <v>56</v>
      </c>
    </row>
    <row r="58" spans="1:10" ht="15.75" x14ac:dyDescent="0.25">
      <c r="A58" s="36" t="s">
        <v>5121</v>
      </c>
      <c r="B58" s="36" t="s">
        <v>6282</v>
      </c>
      <c r="C58" s="36">
        <f t="shared" si="0"/>
        <v>2027</v>
      </c>
      <c r="D58" s="36">
        <f>C58-DATA!A57</f>
        <v>7</v>
      </c>
      <c r="E58" s="37" t="s">
        <v>4959</v>
      </c>
      <c r="F58" s="37" t="s">
        <v>5122</v>
      </c>
      <c r="G58" s="36" t="s">
        <v>5123</v>
      </c>
      <c r="H58" s="5" t="s">
        <v>6084</v>
      </c>
      <c r="I58" s="5">
        <f t="shared" si="1"/>
        <v>57</v>
      </c>
    </row>
    <row r="59" spans="1:10" ht="15.75" x14ac:dyDescent="0.25">
      <c r="A59" s="38">
        <v>65755601</v>
      </c>
      <c r="B59" s="38">
        <v>2018</v>
      </c>
      <c r="C59" s="36">
        <f t="shared" si="0"/>
        <v>2028</v>
      </c>
      <c r="D59" s="36">
        <f>C59-DATA!A58</f>
        <v>8</v>
      </c>
      <c r="E59" s="38" t="s">
        <v>6066</v>
      </c>
      <c r="F59" s="38" t="s">
        <v>5193</v>
      </c>
      <c r="G59" s="38" t="s">
        <v>6065</v>
      </c>
      <c r="I59" s="5">
        <f t="shared" si="1"/>
        <v>58</v>
      </c>
    </row>
    <row r="60" spans="1:10" ht="15.75" x14ac:dyDescent="0.25">
      <c r="A60" s="58">
        <v>52211769</v>
      </c>
      <c r="B60" s="58">
        <v>2019</v>
      </c>
      <c r="C60" s="36">
        <f t="shared" si="0"/>
        <v>2029</v>
      </c>
      <c r="D60" s="36">
        <f>C60-DATA!A59</f>
        <v>9</v>
      </c>
      <c r="E60" s="58" t="s">
        <v>1371</v>
      </c>
      <c r="F60" s="58" t="s">
        <v>1372</v>
      </c>
      <c r="G60" s="59" t="s">
        <v>1373</v>
      </c>
      <c r="I60" s="5">
        <f t="shared" si="1"/>
        <v>59</v>
      </c>
    </row>
    <row r="61" spans="1:10" ht="15.75" x14ac:dyDescent="0.25">
      <c r="A61" s="36" t="s">
        <v>4739</v>
      </c>
      <c r="B61" s="36" t="s">
        <v>6281</v>
      </c>
      <c r="C61" s="36">
        <f t="shared" si="0"/>
        <v>2028</v>
      </c>
      <c r="D61" s="36">
        <f>C61-DATA!A60</f>
        <v>8</v>
      </c>
      <c r="E61" s="37" t="s">
        <v>4740</v>
      </c>
      <c r="F61" s="37" t="s">
        <v>4741</v>
      </c>
      <c r="G61" s="36" t="s">
        <v>4742</v>
      </c>
      <c r="I61" s="5">
        <f t="shared" si="1"/>
        <v>60</v>
      </c>
    </row>
    <row r="62" spans="1:10" ht="15.75" x14ac:dyDescent="0.25">
      <c r="A62" s="36" t="s">
        <v>1311</v>
      </c>
      <c r="B62" s="36" t="s">
        <v>6283</v>
      </c>
      <c r="C62" s="36">
        <f t="shared" si="0"/>
        <v>2029</v>
      </c>
      <c r="D62" s="36">
        <f>C62-DATA!A61</f>
        <v>9</v>
      </c>
      <c r="E62" s="37" t="s">
        <v>1312</v>
      </c>
      <c r="F62" s="37" t="s">
        <v>1313</v>
      </c>
      <c r="G62" s="36" t="s">
        <v>1314</v>
      </c>
      <c r="H62" s="11">
        <v>52233019</v>
      </c>
      <c r="I62" s="5">
        <f t="shared" si="1"/>
        <v>61</v>
      </c>
    </row>
    <row r="63" spans="1:10" ht="15.75" x14ac:dyDescent="0.25">
      <c r="A63" s="36" t="s">
        <v>1397</v>
      </c>
      <c r="B63" s="36" t="s">
        <v>6283</v>
      </c>
      <c r="C63" s="36">
        <f t="shared" si="0"/>
        <v>2029</v>
      </c>
      <c r="D63" s="36">
        <f>C63-DATA!A62</f>
        <v>9</v>
      </c>
      <c r="E63" s="37" t="s">
        <v>1398</v>
      </c>
      <c r="F63" s="37" t="s">
        <v>1399</v>
      </c>
      <c r="G63" s="36" t="s">
        <v>1400</v>
      </c>
      <c r="H63" s="11">
        <v>52232956</v>
      </c>
      <c r="I63" s="5">
        <f t="shared" si="1"/>
        <v>62</v>
      </c>
    </row>
    <row r="64" spans="1:10" ht="15.75" x14ac:dyDescent="0.25">
      <c r="A64" s="36" t="s">
        <v>753</v>
      </c>
      <c r="B64" s="36" t="s">
        <v>6283</v>
      </c>
      <c r="C64" s="36">
        <f t="shared" si="0"/>
        <v>2029</v>
      </c>
      <c r="D64" s="36">
        <f>C64-DATA!A63</f>
        <v>9</v>
      </c>
      <c r="E64" s="37" t="s">
        <v>754</v>
      </c>
      <c r="F64" s="37" t="s">
        <v>755</v>
      </c>
      <c r="G64" s="36" t="s">
        <v>756</v>
      </c>
      <c r="H64" s="11">
        <v>52232893</v>
      </c>
      <c r="I64" s="5">
        <f t="shared" si="1"/>
        <v>63</v>
      </c>
    </row>
    <row r="65" spans="1:9" ht="15.75" x14ac:dyDescent="0.25">
      <c r="A65" s="36" t="s">
        <v>4747</v>
      </c>
      <c r="B65" s="36" t="s">
        <v>6282</v>
      </c>
      <c r="C65" s="36">
        <f t="shared" si="0"/>
        <v>2027</v>
      </c>
      <c r="D65" s="36">
        <f>C65-DATA!A64</f>
        <v>7</v>
      </c>
      <c r="E65" s="37" t="s">
        <v>4748</v>
      </c>
      <c r="F65" s="37" t="s">
        <v>4749</v>
      </c>
      <c r="G65" s="36" t="s">
        <v>4750</v>
      </c>
      <c r="I65" s="5">
        <f t="shared" si="1"/>
        <v>64</v>
      </c>
    </row>
    <row r="66" spans="1:9" ht="15.75" x14ac:dyDescent="0.25">
      <c r="A66" s="36" t="s">
        <v>4958</v>
      </c>
      <c r="B66" s="36" t="s">
        <v>6277</v>
      </c>
      <c r="C66" s="36">
        <f t="shared" si="0"/>
        <v>2026</v>
      </c>
      <c r="D66" s="36">
        <f>C66-DATA!A65</f>
        <v>6</v>
      </c>
      <c r="E66" s="37" t="s">
        <v>4959</v>
      </c>
      <c r="F66" s="37" t="s">
        <v>4960</v>
      </c>
      <c r="G66" s="36" t="s">
        <v>4961</v>
      </c>
      <c r="I66" s="5">
        <f t="shared" si="1"/>
        <v>65</v>
      </c>
    </row>
    <row r="67" spans="1:9" ht="15.75" x14ac:dyDescent="0.25">
      <c r="A67" s="36" t="s">
        <v>6067</v>
      </c>
      <c r="B67" s="36" t="s">
        <v>6283</v>
      </c>
      <c r="C67" s="36">
        <f t="shared" si="0"/>
        <v>2029</v>
      </c>
      <c r="D67" s="36">
        <f>C67-DATA!A66</f>
        <v>9</v>
      </c>
      <c r="E67" s="37" t="s">
        <v>772</v>
      </c>
      <c r="F67" s="37" t="s">
        <v>773</v>
      </c>
      <c r="G67" s="36" t="s">
        <v>774</v>
      </c>
      <c r="I67" s="5">
        <f t="shared" si="1"/>
        <v>66</v>
      </c>
    </row>
    <row r="68" spans="1:9" ht="15.75" x14ac:dyDescent="0.25">
      <c r="A68" s="36" t="s">
        <v>5060</v>
      </c>
      <c r="B68" s="36" t="s">
        <v>6282</v>
      </c>
      <c r="C68" s="36">
        <f t="shared" ref="C68:C132" si="2">SUM(B68+10)</f>
        <v>2027</v>
      </c>
      <c r="D68" s="36">
        <f>C68-DATA!A67</f>
        <v>7</v>
      </c>
      <c r="E68" s="37" t="s">
        <v>5061</v>
      </c>
      <c r="F68" s="37" t="s">
        <v>5062</v>
      </c>
      <c r="G68" s="36" t="s">
        <v>5063</v>
      </c>
      <c r="I68" s="5">
        <f t="shared" ref="I68:I131" si="3">I67+1</f>
        <v>67</v>
      </c>
    </row>
    <row r="69" spans="1:9" ht="15.75" x14ac:dyDescent="0.25">
      <c r="A69" s="36" t="s">
        <v>1374</v>
      </c>
      <c r="B69" s="36" t="s">
        <v>6283</v>
      </c>
      <c r="C69" s="36">
        <f t="shared" si="2"/>
        <v>2029</v>
      </c>
      <c r="D69" s="36">
        <f>C69-DATA!A68</f>
        <v>9</v>
      </c>
      <c r="E69" s="37" t="s">
        <v>1375</v>
      </c>
      <c r="F69" s="37" t="s">
        <v>1376</v>
      </c>
      <c r="G69" s="36" t="s">
        <v>1377</v>
      </c>
      <c r="H69" s="11">
        <v>52233253</v>
      </c>
      <c r="I69" s="5">
        <f t="shared" si="3"/>
        <v>68</v>
      </c>
    </row>
    <row r="70" spans="1:9" ht="15.75" x14ac:dyDescent="0.25">
      <c r="A70" s="36" t="s">
        <v>478</v>
      </c>
      <c r="B70" s="36" t="s">
        <v>6283</v>
      </c>
      <c r="C70" s="36">
        <f t="shared" si="2"/>
        <v>2029</v>
      </c>
      <c r="D70" s="36">
        <f>C70-DATA!A69</f>
        <v>9</v>
      </c>
      <c r="E70" s="37" t="s">
        <v>479</v>
      </c>
      <c r="F70" s="37" t="s">
        <v>480</v>
      </c>
      <c r="G70" s="36" t="s">
        <v>481</v>
      </c>
      <c r="H70" s="11">
        <v>52233160</v>
      </c>
      <c r="I70" s="5">
        <f t="shared" si="3"/>
        <v>69</v>
      </c>
    </row>
    <row r="71" spans="1:9" ht="15.75" x14ac:dyDescent="0.25">
      <c r="A71" s="36" t="s">
        <v>1606</v>
      </c>
      <c r="B71" s="36" t="s">
        <v>6283</v>
      </c>
      <c r="C71" s="36">
        <f t="shared" si="2"/>
        <v>2029</v>
      </c>
      <c r="D71" s="36">
        <f>C71-DATA!A70</f>
        <v>9</v>
      </c>
      <c r="E71" s="37" t="s">
        <v>1607</v>
      </c>
      <c r="F71" s="37" t="s">
        <v>1608</v>
      </c>
      <c r="G71" s="36" t="s">
        <v>1609</v>
      </c>
      <c r="H71" s="11">
        <v>52233137</v>
      </c>
      <c r="I71" s="5">
        <f t="shared" si="3"/>
        <v>70</v>
      </c>
    </row>
    <row r="72" spans="1:9" ht="15.75" x14ac:dyDescent="0.25">
      <c r="A72" s="36" t="s">
        <v>1409</v>
      </c>
      <c r="B72" s="36" t="s">
        <v>6283</v>
      </c>
      <c r="C72" s="36">
        <f t="shared" si="2"/>
        <v>2029</v>
      </c>
      <c r="D72" s="36">
        <f>C72-DATA!A71</f>
        <v>9</v>
      </c>
      <c r="E72" s="37" t="s">
        <v>1410</v>
      </c>
      <c r="F72" s="37" t="s">
        <v>1411</v>
      </c>
      <c r="G72" s="36" t="s">
        <v>1412</v>
      </c>
      <c r="H72" s="11">
        <v>52233158</v>
      </c>
      <c r="I72" s="5">
        <f t="shared" si="3"/>
        <v>71</v>
      </c>
    </row>
    <row r="73" spans="1:9" ht="15.75" x14ac:dyDescent="0.25">
      <c r="A73" s="36" t="s">
        <v>1367</v>
      </c>
      <c r="B73" s="36" t="s">
        <v>6283</v>
      </c>
      <c r="C73" s="36">
        <f t="shared" si="2"/>
        <v>2029</v>
      </c>
      <c r="D73" s="36">
        <f>C73-DATA!A72</f>
        <v>9</v>
      </c>
      <c r="E73" s="37" t="s">
        <v>1368</v>
      </c>
      <c r="F73" s="37" t="s">
        <v>1369</v>
      </c>
      <c r="G73" s="36" t="s">
        <v>1370</v>
      </c>
      <c r="H73" s="11">
        <v>52233169</v>
      </c>
      <c r="I73" s="5">
        <f t="shared" si="3"/>
        <v>72</v>
      </c>
    </row>
    <row r="74" spans="1:9" ht="15.75" x14ac:dyDescent="0.25">
      <c r="A74" s="36" t="s">
        <v>4877</v>
      </c>
      <c r="B74" s="36" t="s">
        <v>6281</v>
      </c>
      <c r="C74" s="36">
        <f t="shared" si="2"/>
        <v>2028</v>
      </c>
      <c r="D74" s="36">
        <f>C74-DATA!A73</f>
        <v>8</v>
      </c>
      <c r="E74" s="37" t="s">
        <v>4878</v>
      </c>
      <c r="F74" s="37" t="s">
        <v>4879</v>
      </c>
      <c r="G74" s="36" t="s">
        <v>4880</v>
      </c>
      <c r="I74" s="5">
        <f t="shared" si="3"/>
        <v>73</v>
      </c>
    </row>
    <row r="75" spans="1:9" ht="15.75" x14ac:dyDescent="0.25">
      <c r="A75" s="36" t="s">
        <v>940</v>
      </c>
      <c r="B75" s="36" t="s">
        <v>6283</v>
      </c>
      <c r="C75" s="36">
        <f t="shared" si="2"/>
        <v>2029</v>
      </c>
      <c r="D75" s="36">
        <f>C75-DATA!A74</f>
        <v>9</v>
      </c>
      <c r="E75" s="37" t="s">
        <v>941</v>
      </c>
      <c r="F75" s="37" t="s">
        <v>942</v>
      </c>
      <c r="G75" s="36" t="s">
        <v>943</v>
      </c>
      <c r="I75" s="5">
        <f t="shared" si="3"/>
        <v>74</v>
      </c>
    </row>
    <row r="76" spans="1:9" ht="15.75" x14ac:dyDescent="0.25">
      <c r="A76" s="36" t="s">
        <v>590</v>
      </c>
      <c r="B76" s="36" t="s">
        <v>6283</v>
      </c>
      <c r="C76" s="36">
        <f t="shared" si="2"/>
        <v>2029</v>
      </c>
      <c r="D76" s="36">
        <f>C76-DATA!A75</f>
        <v>9</v>
      </c>
      <c r="E76" s="37" t="s">
        <v>591</v>
      </c>
      <c r="F76" s="37" t="s">
        <v>592</v>
      </c>
      <c r="G76" s="36" t="s">
        <v>593</v>
      </c>
      <c r="H76" s="11">
        <v>52233126</v>
      </c>
      <c r="I76" s="5">
        <f t="shared" si="3"/>
        <v>75</v>
      </c>
    </row>
    <row r="77" spans="1:9" ht="15.75" x14ac:dyDescent="0.25">
      <c r="A77" s="36" t="s">
        <v>1078</v>
      </c>
      <c r="B77" s="36" t="s">
        <v>6283</v>
      </c>
      <c r="C77" s="36">
        <f t="shared" si="2"/>
        <v>2029</v>
      </c>
      <c r="D77" s="36">
        <f>C77-DATA!A76</f>
        <v>9</v>
      </c>
      <c r="E77" s="37" t="s">
        <v>1079</v>
      </c>
      <c r="F77" s="37" t="s">
        <v>1080</v>
      </c>
      <c r="G77" s="36" t="s">
        <v>1081</v>
      </c>
      <c r="H77" s="11">
        <v>52233154</v>
      </c>
      <c r="I77" s="5">
        <f t="shared" si="3"/>
        <v>76</v>
      </c>
    </row>
    <row r="78" spans="1:9" ht="15.75" x14ac:dyDescent="0.25">
      <c r="A78" s="36" t="s">
        <v>1289</v>
      </c>
      <c r="B78" s="36" t="s">
        <v>6283</v>
      </c>
      <c r="C78" s="36">
        <f t="shared" si="2"/>
        <v>2029</v>
      </c>
      <c r="D78" s="36">
        <f>C78-DATA!A77</f>
        <v>9</v>
      </c>
      <c r="E78" s="37" t="s">
        <v>1079</v>
      </c>
      <c r="F78" s="37" t="s">
        <v>1290</v>
      </c>
      <c r="G78" s="36" t="s">
        <v>1291</v>
      </c>
      <c r="H78" s="11">
        <v>52233159</v>
      </c>
      <c r="I78" s="5">
        <f t="shared" si="3"/>
        <v>77</v>
      </c>
    </row>
    <row r="79" spans="1:9" ht="15.75" x14ac:dyDescent="0.25">
      <c r="A79" s="36" t="s">
        <v>1111</v>
      </c>
      <c r="B79" s="36" t="s">
        <v>6283</v>
      </c>
      <c r="C79" s="36">
        <f t="shared" si="2"/>
        <v>2029</v>
      </c>
      <c r="D79" s="36">
        <f>C79-DATA!A78</f>
        <v>9</v>
      </c>
      <c r="E79" s="37" t="s">
        <v>1112</v>
      </c>
      <c r="F79" s="37" t="s">
        <v>1113</v>
      </c>
      <c r="G79" s="36" t="s">
        <v>1114</v>
      </c>
      <c r="H79" s="11">
        <v>52233152</v>
      </c>
      <c r="I79" s="5">
        <f t="shared" si="3"/>
        <v>78</v>
      </c>
    </row>
    <row r="80" spans="1:9" ht="15.75" x14ac:dyDescent="0.25">
      <c r="A80" s="36" t="s">
        <v>4751</v>
      </c>
      <c r="B80" s="36" t="s">
        <v>6285</v>
      </c>
      <c r="C80" s="36">
        <f t="shared" si="2"/>
        <v>2024</v>
      </c>
      <c r="D80" s="36">
        <f>C80-DATA!A79</f>
        <v>4</v>
      </c>
      <c r="E80" s="37" t="s">
        <v>4752</v>
      </c>
      <c r="F80" s="37" t="s">
        <v>4753</v>
      </c>
      <c r="G80" s="36" t="s">
        <v>4754</v>
      </c>
      <c r="I80" s="5">
        <f t="shared" si="3"/>
        <v>79</v>
      </c>
    </row>
    <row r="81" spans="1:9" ht="15.75" x14ac:dyDescent="0.25">
      <c r="A81" s="36" t="s">
        <v>1115</v>
      </c>
      <c r="B81" s="36" t="s">
        <v>6283</v>
      </c>
      <c r="C81" s="36">
        <f t="shared" si="2"/>
        <v>2029</v>
      </c>
      <c r="D81" s="36">
        <f>C81-DATA!A80</f>
        <v>9</v>
      </c>
      <c r="E81" s="37" t="s">
        <v>1116</v>
      </c>
      <c r="F81" s="37" t="s">
        <v>1117</v>
      </c>
      <c r="G81" s="36" t="s">
        <v>1118</v>
      </c>
      <c r="H81" s="11">
        <v>52232888</v>
      </c>
      <c r="I81" s="5">
        <f t="shared" si="3"/>
        <v>80</v>
      </c>
    </row>
    <row r="82" spans="1:9" ht="15.75" x14ac:dyDescent="0.25">
      <c r="A82" s="38">
        <v>49848968</v>
      </c>
      <c r="B82" s="38">
        <v>2018</v>
      </c>
      <c r="C82" s="36">
        <f t="shared" si="2"/>
        <v>2028</v>
      </c>
      <c r="D82" s="36">
        <f>C82-DATA!A81</f>
        <v>8</v>
      </c>
      <c r="E82" s="38" t="s">
        <v>6069</v>
      </c>
      <c r="F82" s="38" t="s">
        <v>4753</v>
      </c>
      <c r="G82" s="38" t="s">
        <v>6068</v>
      </c>
      <c r="I82" s="5">
        <f t="shared" si="3"/>
        <v>81</v>
      </c>
    </row>
    <row r="83" spans="1:9" ht="15.75" x14ac:dyDescent="0.25">
      <c r="A83" s="36" t="s">
        <v>5111</v>
      </c>
      <c r="B83" s="36" t="s">
        <v>6283</v>
      </c>
      <c r="C83" s="36">
        <f t="shared" si="2"/>
        <v>2029</v>
      </c>
      <c r="D83" s="36">
        <f>C83-DATA!A82</f>
        <v>9</v>
      </c>
      <c r="E83" s="37" t="s">
        <v>5112</v>
      </c>
      <c r="F83" s="37" t="s">
        <v>5113</v>
      </c>
      <c r="G83" s="36" t="s">
        <v>5114</v>
      </c>
      <c r="H83" s="11">
        <v>52233185</v>
      </c>
      <c r="I83" s="5">
        <f t="shared" si="3"/>
        <v>82</v>
      </c>
    </row>
    <row r="84" spans="1:9" s="40" customFormat="1" ht="15.75" x14ac:dyDescent="0.25">
      <c r="A84" s="36" t="s">
        <v>5140</v>
      </c>
      <c r="B84" s="36" t="s">
        <v>6353</v>
      </c>
      <c r="C84" s="36">
        <f t="shared" si="2"/>
        <v>2030</v>
      </c>
      <c r="D84" s="36">
        <f>C84-DATA!A83</f>
        <v>10</v>
      </c>
      <c r="E84" s="37" t="s">
        <v>5141</v>
      </c>
      <c r="F84" s="37" t="s">
        <v>5142</v>
      </c>
      <c r="G84" s="36" t="s">
        <v>5143</v>
      </c>
      <c r="H84" s="11">
        <v>88898131</v>
      </c>
      <c r="I84" s="5">
        <f t="shared" si="3"/>
        <v>83</v>
      </c>
    </row>
    <row r="85" spans="1:9" ht="15.75" x14ac:dyDescent="0.25">
      <c r="A85" s="36" t="s">
        <v>5195</v>
      </c>
      <c r="B85" s="36" t="s">
        <v>6285</v>
      </c>
      <c r="C85" s="36">
        <f t="shared" si="2"/>
        <v>2024</v>
      </c>
      <c r="D85" s="36">
        <f>C85-DATA!A84</f>
        <v>4</v>
      </c>
      <c r="E85" s="37" t="s">
        <v>5196</v>
      </c>
      <c r="F85" s="37" t="s">
        <v>5197</v>
      </c>
      <c r="G85" s="36" t="s">
        <v>5198</v>
      </c>
      <c r="I85" s="5">
        <f t="shared" si="3"/>
        <v>84</v>
      </c>
    </row>
    <row r="86" spans="1:9" ht="15.75" x14ac:dyDescent="0.25">
      <c r="A86" s="38">
        <v>52211790</v>
      </c>
      <c r="B86" s="38">
        <v>2018</v>
      </c>
      <c r="C86" s="36">
        <f t="shared" si="2"/>
        <v>2028</v>
      </c>
      <c r="D86" s="36">
        <f>C86-DATA!A85</f>
        <v>8</v>
      </c>
      <c r="E86" s="38" t="s">
        <v>6072</v>
      </c>
      <c r="F86" s="38" t="s">
        <v>6071</v>
      </c>
      <c r="G86" s="38" t="s">
        <v>6070</v>
      </c>
      <c r="I86" s="5">
        <f t="shared" si="3"/>
        <v>85</v>
      </c>
    </row>
    <row r="87" spans="1:9" ht="15.75" x14ac:dyDescent="0.25">
      <c r="A87" s="36" t="s">
        <v>4995</v>
      </c>
      <c r="B87" s="36" t="s">
        <v>6280</v>
      </c>
      <c r="C87" s="36">
        <f t="shared" si="2"/>
        <v>2021</v>
      </c>
      <c r="D87" s="36">
        <f>C87-DATA!A86</f>
        <v>1</v>
      </c>
      <c r="E87" s="37" t="s">
        <v>4996</v>
      </c>
      <c r="F87" s="37" t="s">
        <v>4997</v>
      </c>
      <c r="G87" s="36" t="s">
        <v>4998</v>
      </c>
      <c r="I87" s="5">
        <f t="shared" si="3"/>
        <v>86</v>
      </c>
    </row>
    <row r="88" spans="1:9" ht="15.75" x14ac:dyDescent="0.25">
      <c r="A88" s="36" t="s">
        <v>1588</v>
      </c>
      <c r="B88" s="36" t="s">
        <v>6283</v>
      </c>
      <c r="C88" s="36">
        <f t="shared" si="2"/>
        <v>2029</v>
      </c>
      <c r="D88" s="36">
        <f>C88-DATA!A87</f>
        <v>9</v>
      </c>
      <c r="E88" s="37" t="s">
        <v>1589</v>
      </c>
      <c r="F88" s="37" t="s">
        <v>1590</v>
      </c>
      <c r="G88" s="36" t="s">
        <v>1591</v>
      </c>
      <c r="H88" s="11">
        <v>52232896</v>
      </c>
      <c r="I88" s="5">
        <f t="shared" si="3"/>
        <v>87</v>
      </c>
    </row>
    <row r="89" spans="1:9" ht="15.75" x14ac:dyDescent="0.25">
      <c r="A89" s="36" t="s">
        <v>4843</v>
      </c>
      <c r="B89" s="36" t="s">
        <v>6279</v>
      </c>
      <c r="C89" s="36">
        <f t="shared" si="2"/>
        <v>2025</v>
      </c>
      <c r="D89" s="36">
        <f>C89-DATA!A88</f>
        <v>5</v>
      </c>
      <c r="E89" s="37" t="s">
        <v>4844</v>
      </c>
      <c r="F89" s="37" t="s">
        <v>4845</v>
      </c>
      <c r="G89" s="36" t="s">
        <v>4846</v>
      </c>
      <c r="I89" s="5">
        <f t="shared" si="3"/>
        <v>88</v>
      </c>
    </row>
    <row r="90" spans="1:9" ht="15.75" x14ac:dyDescent="0.25">
      <c r="A90" s="36" t="s">
        <v>4890</v>
      </c>
      <c r="B90" s="36" t="s">
        <v>6281</v>
      </c>
      <c r="C90" s="36">
        <f t="shared" si="2"/>
        <v>2028</v>
      </c>
      <c r="D90" s="36">
        <f>C90-DATA!A89</f>
        <v>8</v>
      </c>
      <c r="E90" s="37" t="s">
        <v>4891</v>
      </c>
      <c r="F90" s="37" t="s">
        <v>4892</v>
      </c>
      <c r="G90" s="36" t="s">
        <v>4893</v>
      </c>
      <c r="I90" s="5">
        <f t="shared" si="3"/>
        <v>89</v>
      </c>
    </row>
    <row r="91" spans="1:9" ht="15.75" x14ac:dyDescent="0.25">
      <c r="A91" s="36" t="s">
        <v>1224</v>
      </c>
      <c r="B91" s="36" t="s">
        <v>6283</v>
      </c>
      <c r="C91" s="36">
        <f t="shared" si="2"/>
        <v>2029</v>
      </c>
      <c r="D91" s="36">
        <f>C91-DATA!A90</f>
        <v>9</v>
      </c>
      <c r="E91" s="37" t="s">
        <v>1225</v>
      </c>
      <c r="F91" s="37" t="s">
        <v>1226</v>
      </c>
      <c r="G91" s="36" t="s">
        <v>1227</v>
      </c>
      <c r="H91" s="11">
        <v>52232886</v>
      </c>
      <c r="I91" s="5">
        <f t="shared" si="3"/>
        <v>90</v>
      </c>
    </row>
    <row r="92" spans="1:9" ht="15.75" x14ac:dyDescent="0.25">
      <c r="A92" s="36" t="s">
        <v>997</v>
      </c>
      <c r="B92" s="36" t="s">
        <v>6283</v>
      </c>
      <c r="C92" s="36">
        <f t="shared" si="2"/>
        <v>2029</v>
      </c>
      <c r="D92" s="36">
        <f>C92-DATA!A91</f>
        <v>9</v>
      </c>
      <c r="E92" s="37" t="s">
        <v>998</v>
      </c>
      <c r="F92" s="37" t="s">
        <v>999</v>
      </c>
      <c r="G92" s="36" t="s">
        <v>1000</v>
      </c>
      <c r="H92" s="11">
        <v>52232905</v>
      </c>
      <c r="I92" s="5">
        <f t="shared" si="3"/>
        <v>91</v>
      </c>
    </row>
    <row r="93" spans="1:9" ht="15.75" x14ac:dyDescent="0.25">
      <c r="A93" s="36" t="s">
        <v>1529</v>
      </c>
      <c r="B93" s="36" t="s">
        <v>6283</v>
      </c>
      <c r="C93" s="36">
        <f t="shared" si="2"/>
        <v>2029</v>
      </c>
      <c r="D93" s="36">
        <f>C93-DATA!A92</f>
        <v>9</v>
      </c>
      <c r="E93" s="37" t="s">
        <v>1530</v>
      </c>
      <c r="F93" s="37" t="s">
        <v>1531</v>
      </c>
      <c r="G93" s="36" t="s">
        <v>1532</v>
      </c>
      <c r="H93" s="11">
        <v>52232880</v>
      </c>
      <c r="I93" s="5">
        <f t="shared" si="3"/>
        <v>92</v>
      </c>
    </row>
    <row r="94" spans="1:9" ht="15.75" x14ac:dyDescent="0.25">
      <c r="A94" s="38">
        <v>52195458</v>
      </c>
      <c r="B94" s="38">
        <v>2018</v>
      </c>
      <c r="C94" s="36">
        <f t="shared" si="2"/>
        <v>2028</v>
      </c>
      <c r="D94" s="36">
        <f>C94-DATA!A93</f>
        <v>8</v>
      </c>
      <c r="E94" s="38" t="s">
        <v>6073</v>
      </c>
      <c r="F94" s="38" t="s">
        <v>6074</v>
      </c>
      <c r="G94" s="38" t="s">
        <v>6075</v>
      </c>
      <c r="I94" s="5">
        <f t="shared" si="3"/>
        <v>93</v>
      </c>
    </row>
    <row r="95" spans="1:9" ht="15.75" x14ac:dyDescent="0.25">
      <c r="A95" s="36" t="s">
        <v>4755</v>
      </c>
      <c r="B95" s="36" t="s">
        <v>6283</v>
      </c>
      <c r="C95" s="36">
        <f t="shared" si="2"/>
        <v>2029</v>
      </c>
      <c r="D95" s="36">
        <f>C95-DATA!A94</f>
        <v>9</v>
      </c>
      <c r="E95" s="37" t="s">
        <v>4756</v>
      </c>
      <c r="F95" s="37" t="s">
        <v>4757</v>
      </c>
      <c r="G95" s="36" t="s">
        <v>4758</v>
      </c>
      <c r="H95" s="11">
        <v>52232874</v>
      </c>
      <c r="I95" s="5">
        <f t="shared" si="3"/>
        <v>94</v>
      </c>
    </row>
    <row r="96" spans="1:9" ht="15.75" x14ac:dyDescent="0.25">
      <c r="A96" s="36" t="s">
        <v>5039</v>
      </c>
      <c r="B96" s="36" t="s">
        <v>6283</v>
      </c>
      <c r="C96" s="36">
        <f t="shared" si="2"/>
        <v>2029</v>
      </c>
      <c r="D96" s="36">
        <f>C96-DATA!A95</f>
        <v>9</v>
      </c>
      <c r="E96" s="37" t="s">
        <v>5040</v>
      </c>
      <c r="F96" s="37" t="s">
        <v>5041</v>
      </c>
      <c r="G96" s="36" t="s">
        <v>5042</v>
      </c>
      <c r="H96" s="11">
        <v>522322904</v>
      </c>
      <c r="I96" s="5">
        <f t="shared" si="3"/>
        <v>95</v>
      </c>
    </row>
    <row r="97" spans="1:9" ht="15.75" x14ac:dyDescent="0.25">
      <c r="A97" s="36" t="s">
        <v>4852</v>
      </c>
      <c r="B97" s="36" t="s">
        <v>6280</v>
      </c>
      <c r="C97" s="36">
        <f t="shared" si="2"/>
        <v>2021</v>
      </c>
      <c r="D97" s="36">
        <f>C97-DATA!A96</f>
        <v>1</v>
      </c>
      <c r="E97" s="37" t="s">
        <v>4853</v>
      </c>
      <c r="F97" s="37" t="s">
        <v>4854</v>
      </c>
      <c r="G97" s="36" t="s">
        <v>4855</v>
      </c>
      <c r="I97" s="5">
        <f t="shared" si="3"/>
        <v>96</v>
      </c>
    </row>
    <row r="98" spans="1:9" ht="15.75" x14ac:dyDescent="0.25">
      <c r="A98" s="36" t="s">
        <v>1220</v>
      </c>
      <c r="B98" s="36" t="s">
        <v>6283</v>
      </c>
      <c r="C98" s="36">
        <f t="shared" si="2"/>
        <v>2029</v>
      </c>
      <c r="D98" s="36">
        <f>C98-DATA!A97</f>
        <v>9</v>
      </c>
      <c r="E98" s="37" t="s">
        <v>1221</v>
      </c>
      <c r="F98" s="37" t="s">
        <v>1222</v>
      </c>
      <c r="G98" s="36" t="s">
        <v>1223</v>
      </c>
      <c r="H98" s="11">
        <v>52232903</v>
      </c>
      <c r="I98" s="5">
        <f t="shared" si="3"/>
        <v>97</v>
      </c>
    </row>
    <row r="99" spans="1:9" ht="15.75" x14ac:dyDescent="0.25">
      <c r="A99" s="36" t="s">
        <v>632</v>
      </c>
      <c r="B99" s="36" t="s">
        <v>6283</v>
      </c>
      <c r="C99" s="36">
        <f t="shared" si="2"/>
        <v>2029</v>
      </c>
      <c r="D99" s="36">
        <f>C99-DATA!A98</f>
        <v>9</v>
      </c>
      <c r="E99" s="37" t="s">
        <v>633</v>
      </c>
      <c r="F99" s="37" t="s">
        <v>634</v>
      </c>
      <c r="G99" s="36" t="s">
        <v>635</v>
      </c>
      <c r="H99" s="11">
        <v>52233008</v>
      </c>
      <c r="I99" s="5">
        <f t="shared" si="3"/>
        <v>98</v>
      </c>
    </row>
    <row r="100" spans="1:9" ht="15.75" x14ac:dyDescent="0.25">
      <c r="A100" s="36" t="s">
        <v>4759</v>
      </c>
      <c r="B100" s="36" t="s">
        <v>6277</v>
      </c>
      <c r="C100" s="36">
        <f t="shared" si="2"/>
        <v>2026</v>
      </c>
      <c r="D100" s="36">
        <f>C100-DATA!A99</f>
        <v>6</v>
      </c>
      <c r="E100" s="37" t="s">
        <v>4760</v>
      </c>
      <c r="F100" s="37" t="s">
        <v>4761</v>
      </c>
      <c r="G100" s="36" t="s">
        <v>4762</v>
      </c>
      <c r="I100" s="5">
        <f t="shared" si="3"/>
        <v>99</v>
      </c>
    </row>
    <row r="101" spans="1:9" ht="15.75" x14ac:dyDescent="0.25">
      <c r="A101" s="36" t="s">
        <v>1169</v>
      </c>
      <c r="B101" s="36" t="s">
        <v>6283</v>
      </c>
      <c r="C101" s="36">
        <f t="shared" si="2"/>
        <v>2029</v>
      </c>
      <c r="D101" s="36">
        <f>C101-DATA!A100</f>
        <v>9</v>
      </c>
      <c r="E101" s="37" t="s">
        <v>1170</v>
      </c>
      <c r="F101" s="37" t="s">
        <v>1171</v>
      </c>
      <c r="G101" s="36" t="s">
        <v>1172</v>
      </c>
      <c r="H101" s="11">
        <v>52233098</v>
      </c>
      <c r="I101" s="5">
        <f t="shared" si="3"/>
        <v>100</v>
      </c>
    </row>
    <row r="102" spans="1:9" ht="15.75" x14ac:dyDescent="0.25">
      <c r="A102" s="36" t="s">
        <v>5072</v>
      </c>
      <c r="B102" s="36" t="s">
        <v>6279</v>
      </c>
      <c r="C102" s="36">
        <f t="shared" si="2"/>
        <v>2025</v>
      </c>
      <c r="D102" s="36">
        <f>C102-DATA!A101</f>
        <v>5</v>
      </c>
      <c r="E102" s="37" t="s">
        <v>5073</v>
      </c>
      <c r="F102" s="37" t="s">
        <v>5074</v>
      </c>
      <c r="G102" s="36" t="s">
        <v>5075</v>
      </c>
      <c r="I102" s="5">
        <f t="shared" si="3"/>
        <v>101</v>
      </c>
    </row>
    <row r="103" spans="1:9" ht="15.75" x14ac:dyDescent="0.25">
      <c r="A103" s="58">
        <v>48486687</v>
      </c>
      <c r="B103" s="58">
        <v>2017</v>
      </c>
      <c r="C103" s="36">
        <f t="shared" si="2"/>
        <v>2027</v>
      </c>
      <c r="D103" s="36">
        <f>C103-DATA!A102</f>
        <v>7</v>
      </c>
      <c r="E103" s="58" t="s">
        <v>6461</v>
      </c>
      <c r="F103" s="58" t="s">
        <v>6464</v>
      </c>
      <c r="G103" s="59" t="s">
        <v>6462</v>
      </c>
      <c r="H103" s="11">
        <v>52208929</v>
      </c>
      <c r="I103" s="5">
        <f t="shared" si="3"/>
        <v>102</v>
      </c>
    </row>
    <row r="104" spans="1:9" ht="15.75" x14ac:dyDescent="0.25">
      <c r="A104" s="36" t="s">
        <v>5006</v>
      </c>
      <c r="B104" s="36" t="s">
        <v>6281</v>
      </c>
      <c r="C104" s="36">
        <f t="shared" si="2"/>
        <v>2028</v>
      </c>
      <c r="D104" s="36">
        <f>C104-DATA!A103</f>
        <v>8</v>
      </c>
      <c r="E104" s="37" t="s">
        <v>6465</v>
      </c>
      <c r="F104" s="37" t="s">
        <v>4903</v>
      </c>
      <c r="G104" s="36" t="s">
        <v>6463</v>
      </c>
      <c r="I104" s="5">
        <f t="shared" si="3"/>
        <v>103</v>
      </c>
    </row>
    <row r="105" spans="1:9" ht="15.75" x14ac:dyDescent="0.25">
      <c r="A105" s="36" t="s">
        <v>4901</v>
      </c>
      <c r="B105" s="36" t="s">
        <v>6279</v>
      </c>
      <c r="C105" s="36">
        <f t="shared" si="2"/>
        <v>2025</v>
      </c>
      <c r="D105" s="36">
        <f>C105-DATA!A104</f>
        <v>5</v>
      </c>
      <c r="E105" s="37" t="s">
        <v>4902</v>
      </c>
      <c r="F105" s="37" t="s">
        <v>4903</v>
      </c>
      <c r="G105" s="36" t="s">
        <v>4904</v>
      </c>
      <c r="I105" s="5">
        <f t="shared" si="3"/>
        <v>104</v>
      </c>
    </row>
    <row r="106" spans="1:9" ht="15.75" x14ac:dyDescent="0.25">
      <c r="A106" s="36" t="s">
        <v>345</v>
      </c>
      <c r="B106" s="36" t="s">
        <v>6283</v>
      </c>
      <c r="C106" s="36">
        <f t="shared" si="2"/>
        <v>2029</v>
      </c>
      <c r="D106" s="36">
        <f>C106-DATA!A105</f>
        <v>9</v>
      </c>
      <c r="E106" s="37" t="s">
        <v>346</v>
      </c>
      <c r="F106" s="37" t="s">
        <v>347</v>
      </c>
      <c r="G106" s="36" t="s">
        <v>5001</v>
      </c>
      <c r="H106" s="11">
        <v>52233096</v>
      </c>
      <c r="I106" s="5">
        <f t="shared" si="3"/>
        <v>105</v>
      </c>
    </row>
    <row r="107" spans="1:9" ht="15.75" x14ac:dyDescent="0.25">
      <c r="A107" s="36" t="s">
        <v>4965</v>
      </c>
      <c r="B107" s="36" t="s">
        <v>6278</v>
      </c>
      <c r="C107" s="36">
        <f t="shared" si="2"/>
        <v>2022</v>
      </c>
      <c r="D107" s="36">
        <f>C107-DATA!A106</f>
        <v>2</v>
      </c>
      <c r="E107" s="37" t="s">
        <v>4966</v>
      </c>
      <c r="F107" s="37" t="s">
        <v>4967</v>
      </c>
      <c r="G107" s="36" t="s">
        <v>4968</v>
      </c>
      <c r="I107" s="5">
        <f t="shared" si="3"/>
        <v>106</v>
      </c>
    </row>
    <row r="108" spans="1:9" ht="15.75" x14ac:dyDescent="0.25">
      <c r="A108" s="36" t="s">
        <v>296</v>
      </c>
      <c r="B108" s="36" t="s">
        <v>6283</v>
      </c>
      <c r="C108" s="36">
        <f t="shared" si="2"/>
        <v>2029</v>
      </c>
      <c r="D108" s="36">
        <f>C108-DATA!A107</f>
        <v>9</v>
      </c>
      <c r="E108" s="37" t="s">
        <v>6292</v>
      </c>
      <c r="F108" s="37" t="s">
        <v>297</v>
      </c>
      <c r="G108" s="36" t="s">
        <v>6466</v>
      </c>
      <c r="H108" s="11">
        <v>52233109</v>
      </c>
      <c r="I108" s="5">
        <f t="shared" si="3"/>
        <v>107</v>
      </c>
    </row>
    <row r="109" spans="1:9" ht="15.75" x14ac:dyDescent="0.25">
      <c r="A109" s="36" t="s">
        <v>6470</v>
      </c>
      <c r="B109" s="36" t="s">
        <v>6280</v>
      </c>
      <c r="C109" s="36">
        <f t="shared" si="2"/>
        <v>2021</v>
      </c>
      <c r="D109" s="36">
        <f>C109-DATA!A107</f>
        <v>1</v>
      </c>
      <c r="E109" s="37" t="s">
        <v>6468</v>
      </c>
      <c r="F109" s="37" t="s">
        <v>6467</v>
      </c>
      <c r="G109" s="36" t="s">
        <v>6469</v>
      </c>
      <c r="H109" s="40"/>
      <c r="I109" s="5">
        <f t="shared" si="3"/>
        <v>108</v>
      </c>
    </row>
    <row r="110" spans="1:9" ht="15.75" x14ac:dyDescent="0.25">
      <c r="A110" s="36" t="s">
        <v>1038</v>
      </c>
      <c r="B110" s="36" t="s">
        <v>6283</v>
      </c>
      <c r="C110" s="36">
        <f t="shared" si="2"/>
        <v>2029</v>
      </c>
      <c r="D110" s="36">
        <f>C110-DATA!A108</f>
        <v>9</v>
      </c>
      <c r="E110" s="37" t="s">
        <v>1039</v>
      </c>
      <c r="F110" s="37" t="s">
        <v>1040</v>
      </c>
      <c r="G110" s="36" t="s">
        <v>1041</v>
      </c>
      <c r="H110" s="11">
        <v>52208945</v>
      </c>
      <c r="I110" s="5">
        <f t="shared" si="3"/>
        <v>109</v>
      </c>
    </row>
    <row r="111" spans="1:9" ht="15.75" x14ac:dyDescent="0.25">
      <c r="A111" s="36" t="s">
        <v>1624</v>
      </c>
      <c r="B111" s="36" t="s">
        <v>6283</v>
      </c>
      <c r="C111" s="36">
        <f t="shared" si="2"/>
        <v>2029</v>
      </c>
      <c r="D111" s="36">
        <f>C111-DATA!A109</f>
        <v>9</v>
      </c>
      <c r="E111" s="37" t="s">
        <v>1625</v>
      </c>
      <c r="F111" s="37" t="s">
        <v>1626</v>
      </c>
      <c r="G111" s="36" t="s">
        <v>1627</v>
      </c>
      <c r="H111" s="11">
        <v>52232962</v>
      </c>
      <c r="I111" s="5">
        <f t="shared" si="3"/>
        <v>110</v>
      </c>
    </row>
    <row r="112" spans="1:9" ht="15.75" x14ac:dyDescent="0.25">
      <c r="A112" s="98">
        <v>34586240</v>
      </c>
      <c r="B112" s="98">
        <v>2017</v>
      </c>
      <c r="C112" s="7">
        <f t="shared" si="2"/>
        <v>2027</v>
      </c>
      <c r="D112" s="7">
        <f>C112-DATA!A110</f>
        <v>7</v>
      </c>
      <c r="E112" s="98" t="s">
        <v>6076</v>
      </c>
      <c r="F112" s="98" t="s">
        <v>5164</v>
      </c>
      <c r="G112" s="98" t="s">
        <v>6077</v>
      </c>
      <c r="I112" s="5">
        <f t="shared" si="3"/>
        <v>111</v>
      </c>
    </row>
    <row r="113" spans="1:9" ht="15.75" x14ac:dyDescent="0.25">
      <c r="A113" s="98">
        <v>69918663</v>
      </c>
      <c r="B113" s="98">
        <v>2019</v>
      </c>
      <c r="C113" s="7">
        <f t="shared" si="2"/>
        <v>2029</v>
      </c>
      <c r="D113" s="7">
        <f>C113-DATA!A111</f>
        <v>9</v>
      </c>
      <c r="E113" s="98" t="s">
        <v>6078</v>
      </c>
      <c r="F113" s="98" t="s">
        <v>6079</v>
      </c>
      <c r="G113" s="98" t="s">
        <v>6080</v>
      </c>
      <c r="I113" s="5">
        <f t="shared" si="3"/>
        <v>112</v>
      </c>
    </row>
    <row r="114" spans="1:9" ht="15.75" x14ac:dyDescent="0.25">
      <c r="A114" s="38">
        <v>71499347</v>
      </c>
      <c r="B114" s="38">
        <v>2019</v>
      </c>
      <c r="C114" s="36">
        <f t="shared" si="2"/>
        <v>2029</v>
      </c>
      <c r="D114" s="36">
        <f>C114-DATA!A112</f>
        <v>9</v>
      </c>
      <c r="E114" s="38" t="s">
        <v>6081</v>
      </c>
      <c r="F114" s="38" t="s">
        <v>6082</v>
      </c>
      <c r="G114" s="38" t="s">
        <v>6083</v>
      </c>
      <c r="I114" s="5">
        <f t="shared" si="3"/>
        <v>113</v>
      </c>
    </row>
    <row r="115" spans="1:9" ht="15.75" x14ac:dyDescent="0.25">
      <c r="A115" s="36" t="s">
        <v>4962</v>
      </c>
      <c r="B115" s="36" t="s">
        <v>6283</v>
      </c>
      <c r="C115" s="36">
        <f t="shared" si="2"/>
        <v>2029</v>
      </c>
      <c r="D115" s="36">
        <f>C115-DATA!A113</f>
        <v>9</v>
      </c>
      <c r="E115" s="37" t="s">
        <v>6472</v>
      </c>
      <c r="F115" s="37" t="s">
        <v>6471</v>
      </c>
      <c r="G115" s="36" t="s">
        <v>4964</v>
      </c>
      <c r="H115" s="11">
        <v>52212899</v>
      </c>
      <c r="I115" s="5">
        <f t="shared" si="3"/>
        <v>114</v>
      </c>
    </row>
    <row r="116" spans="1:9" ht="15.75" x14ac:dyDescent="0.25">
      <c r="A116" s="36" t="s">
        <v>1026</v>
      </c>
      <c r="B116" s="36" t="s">
        <v>6283</v>
      </c>
      <c r="C116" s="36">
        <f t="shared" si="2"/>
        <v>2029</v>
      </c>
      <c r="D116" s="36">
        <f>C116-DATA!A114</f>
        <v>9</v>
      </c>
      <c r="E116" s="37" t="s">
        <v>1027</v>
      </c>
      <c r="F116" s="37" t="s">
        <v>1028</v>
      </c>
      <c r="G116" s="36" t="s">
        <v>1029</v>
      </c>
      <c r="H116" s="11">
        <v>52233118</v>
      </c>
      <c r="I116" s="5">
        <f t="shared" si="3"/>
        <v>115</v>
      </c>
    </row>
    <row r="117" spans="1:9" ht="15.75" x14ac:dyDescent="0.25">
      <c r="A117" s="36" t="s">
        <v>4932</v>
      </c>
      <c r="B117" s="36" t="s">
        <v>6283</v>
      </c>
      <c r="C117" s="36">
        <f t="shared" si="2"/>
        <v>2029</v>
      </c>
      <c r="D117" s="36">
        <f>C117-DATA!A115</f>
        <v>9</v>
      </c>
      <c r="E117" s="37" t="s">
        <v>4933</v>
      </c>
      <c r="F117" s="37" t="s">
        <v>4934</v>
      </c>
      <c r="G117" s="36" t="s">
        <v>4935</v>
      </c>
      <c r="H117" s="11">
        <v>52233018</v>
      </c>
      <c r="I117" s="5">
        <f t="shared" si="3"/>
        <v>116</v>
      </c>
    </row>
    <row r="118" spans="1:9" ht="15.75" x14ac:dyDescent="0.25">
      <c r="A118" s="36" t="s">
        <v>4886</v>
      </c>
      <c r="B118" s="36" t="s">
        <v>6281</v>
      </c>
      <c r="C118" s="36">
        <f t="shared" si="2"/>
        <v>2028</v>
      </c>
      <c r="D118" s="36">
        <f>C118-DATA!A116</f>
        <v>8</v>
      </c>
      <c r="E118" s="37" t="s">
        <v>4887</v>
      </c>
      <c r="F118" s="37" t="s">
        <v>4888</v>
      </c>
      <c r="G118" s="36" t="s">
        <v>4889</v>
      </c>
      <c r="I118" s="5">
        <f t="shared" si="3"/>
        <v>117</v>
      </c>
    </row>
    <row r="119" spans="1:9" ht="15.75" x14ac:dyDescent="0.25">
      <c r="A119" s="36" t="s">
        <v>562</v>
      </c>
      <c r="B119" s="36" t="s">
        <v>6282</v>
      </c>
      <c r="C119" s="36">
        <f t="shared" si="2"/>
        <v>2027</v>
      </c>
      <c r="D119" s="36">
        <f>C119-DATA!A117</f>
        <v>7</v>
      </c>
      <c r="E119" s="37" t="s">
        <v>563</v>
      </c>
      <c r="F119" s="37" t="s">
        <v>564</v>
      </c>
      <c r="G119" s="36" t="s">
        <v>565</v>
      </c>
      <c r="I119" s="5">
        <f t="shared" si="3"/>
        <v>118</v>
      </c>
    </row>
    <row r="120" spans="1:9" ht="15.75" x14ac:dyDescent="0.25">
      <c r="A120" s="36" t="s">
        <v>1070</v>
      </c>
      <c r="B120" s="36" t="s">
        <v>6283</v>
      </c>
      <c r="C120" s="36">
        <f t="shared" si="2"/>
        <v>2029</v>
      </c>
      <c r="D120" s="36">
        <f>C120-DATA!A118</f>
        <v>9</v>
      </c>
      <c r="E120" s="37" t="s">
        <v>1071</v>
      </c>
      <c r="F120" s="37" t="s">
        <v>1072</v>
      </c>
      <c r="G120" s="36" t="s">
        <v>1073</v>
      </c>
      <c r="H120" s="11">
        <v>52233131</v>
      </c>
      <c r="I120" s="5">
        <f t="shared" si="3"/>
        <v>119</v>
      </c>
    </row>
    <row r="121" spans="1:9" ht="15.75" x14ac:dyDescent="0.25">
      <c r="A121" s="36" t="s">
        <v>4868</v>
      </c>
      <c r="B121" s="36" t="s">
        <v>6280</v>
      </c>
      <c r="C121" s="36">
        <f t="shared" si="2"/>
        <v>2021</v>
      </c>
      <c r="D121" s="36">
        <f>C121-DATA!A119</f>
        <v>1</v>
      </c>
      <c r="E121" s="37" t="s">
        <v>4869</v>
      </c>
      <c r="F121" s="37" t="s">
        <v>4870</v>
      </c>
      <c r="G121" s="36" t="s">
        <v>4871</v>
      </c>
      <c r="I121" s="5">
        <f t="shared" si="3"/>
        <v>120</v>
      </c>
    </row>
    <row r="122" spans="1:9" ht="15.75" x14ac:dyDescent="0.25">
      <c r="A122" s="36" t="s">
        <v>1457</v>
      </c>
      <c r="B122" s="36" t="s">
        <v>6280</v>
      </c>
      <c r="C122" s="36">
        <f t="shared" si="2"/>
        <v>2021</v>
      </c>
      <c r="D122" s="36">
        <f>C122-DATA!A120</f>
        <v>1</v>
      </c>
      <c r="E122" s="37" t="s">
        <v>1458</v>
      </c>
      <c r="F122" s="37" t="s">
        <v>1459</v>
      </c>
      <c r="G122" s="36" t="s">
        <v>1460</v>
      </c>
      <c r="H122" s="40"/>
      <c r="I122" s="5">
        <f t="shared" si="3"/>
        <v>121</v>
      </c>
    </row>
    <row r="123" spans="1:9" ht="15.75" x14ac:dyDescent="0.25">
      <c r="A123" s="36" t="s">
        <v>1100</v>
      </c>
      <c r="B123" s="36" t="s">
        <v>6283</v>
      </c>
      <c r="C123" s="36">
        <f t="shared" si="2"/>
        <v>2029</v>
      </c>
      <c r="D123" s="36">
        <f>C123-DATA!A121</f>
        <v>9</v>
      </c>
      <c r="E123" s="37" t="s">
        <v>1101</v>
      </c>
      <c r="F123" s="37" t="s">
        <v>1102</v>
      </c>
      <c r="G123" s="36" t="s">
        <v>1103</v>
      </c>
      <c r="H123" s="11">
        <v>52233177</v>
      </c>
      <c r="I123" s="5">
        <f t="shared" si="3"/>
        <v>122</v>
      </c>
    </row>
    <row r="124" spans="1:9" ht="15.75" x14ac:dyDescent="0.25">
      <c r="A124" s="36" t="s">
        <v>1119</v>
      </c>
      <c r="B124" s="36" t="s">
        <v>6283</v>
      </c>
      <c r="C124" s="36">
        <f t="shared" si="2"/>
        <v>2029</v>
      </c>
      <c r="D124" s="36">
        <f>C124-DATA!A122</f>
        <v>9</v>
      </c>
      <c r="E124" s="37" t="s">
        <v>1120</v>
      </c>
      <c r="F124" s="37" t="s">
        <v>1121</v>
      </c>
      <c r="G124" s="36" t="s">
        <v>1122</v>
      </c>
      <c r="H124" s="11">
        <v>52233195</v>
      </c>
      <c r="I124" s="5">
        <f t="shared" si="3"/>
        <v>123</v>
      </c>
    </row>
    <row r="125" spans="1:9" ht="15.75" x14ac:dyDescent="0.25">
      <c r="A125" s="36" t="s">
        <v>5103</v>
      </c>
      <c r="B125" s="36" t="s">
        <v>6280</v>
      </c>
      <c r="C125" s="36">
        <f t="shared" si="2"/>
        <v>2021</v>
      </c>
      <c r="D125" s="36">
        <f>C125-DATA!A123</f>
        <v>1</v>
      </c>
      <c r="E125" s="37" t="s">
        <v>5104</v>
      </c>
      <c r="F125" s="37" t="s">
        <v>5105</v>
      </c>
      <c r="G125" s="36" t="s">
        <v>5106</v>
      </c>
      <c r="I125" s="5">
        <f t="shared" si="3"/>
        <v>124</v>
      </c>
    </row>
    <row r="126" spans="1:9" ht="15.75" x14ac:dyDescent="0.25">
      <c r="A126" s="36" t="s">
        <v>5002</v>
      </c>
      <c r="B126" s="36" t="s">
        <v>6277</v>
      </c>
      <c r="C126" s="36">
        <f t="shared" si="2"/>
        <v>2026</v>
      </c>
      <c r="D126" s="36">
        <f>C126-DATA!A124</f>
        <v>6</v>
      </c>
      <c r="E126" s="37" t="s">
        <v>5003</v>
      </c>
      <c r="F126" s="37" t="s">
        <v>5004</v>
      </c>
      <c r="G126" s="36" t="s">
        <v>5005</v>
      </c>
      <c r="I126" s="5">
        <f t="shared" si="3"/>
        <v>125</v>
      </c>
    </row>
    <row r="127" spans="1:9" ht="15.75" x14ac:dyDescent="0.25">
      <c r="A127" s="58">
        <v>35181916</v>
      </c>
      <c r="B127" s="58">
        <v>2019</v>
      </c>
      <c r="C127" s="36">
        <f t="shared" si="2"/>
        <v>2029</v>
      </c>
      <c r="D127" s="36">
        <f>C127-DATA!A125</f>
        <v>9</v>
      </c>
      <c r="E127" s="58" t="s">
        <v>1450</v>
      </c>
      <c r="F127" s="58" t="s">
        <v>1451</v>
      </c>
      <c r="G127" s="59" t="s">
        <v>1452</v>
      </c>
      <c r="H127" s="11">
        <v>52233167</v>
      </c>
      <c r="I127" s="5">
        <f t="shared" si="3"/>
        <v>126</v>
      </c>
    </row>
    <row r="128" spans="1:9" ht="15.75" x14ac:dyDescent="0.25">
      <c r="A128" s="36" t="s">
        <v>4928</v>
      </c>
      <c r="B128" s="36" t="s">
        <v>6284</v>
      </c>
      <c r="C128" s="36">
        <f t="shared" si="2"/>
        <v>2023</v>
      </c>
      <c r="D128" s="36">
        <f>C128-DATA!A126</f>
        <v>3</v>
      </c>
      <c r="E128" s="37" t="s">
        <v>4929</v>
      </c>
      <c r="F128" s="37" t="s">
        <v>4930</v>
      </c>
      <c r="G128" s="36" t="s">
        <v>4931</v>
      </c>
      <c r="I128" s="5">
        <f t="shared" si="3"/>
        <v>127</v>
      </c>
    </row>
    <row r="129" spans="1:9" ht="15.75" x14ac:dyDescent="0.25">
      <c r="A129" s="38">
        <v>43723413</v>
      </c>
      <c r="B129" s="38">
        <v>2016</v>
      </c>
      <c r="C129" s="36">
        <f t="shared" si="2"/>
        <v>2026</v>
      </c>
      <c r="D129" s="36">
        <f>C129-DATA!A127</f>
        <v>6</v>
      </c>
      <c r="E129" s="38" t="s">
        <v>6085</v>
      </c>
      <c r="F129" s="38" t="s">
        <v>6086</v>
      </c>
      <c r="G129" s="38" t="s">
        <v>6087</v>
      </c>
      <c r="I129" s="5">
        <f t="shared" si="3"/>
        <v>128</v>
      </c>
    </row>
    <row r="130" spans="1:9" ht="15.75" x14ac:dyDescent="0.25">
      <c r="A130" s="36" t="s">
        <v>1047</v>
      </c>
      <c r="B130" s="36" t="s">
        <v>6283</v>
      </c>
      <c r="C130" s="36">
        <f t="shared" si="2"/>
        <v>2029</v>
      </c>
      <c r="D130" s="36">
        <f>C130-DATA!A128</f>
        <v>9</v>
      </c>
      <c r="E130" s="37" t="s">
        <v>1048</v>
      </c>
      <c r="F130" s="37" t="s">
        <v>1049</v>
      </c>
      <c r="G130" s="36" t="s">
        <v>1050</v>
      </c>
      <c r="H130" s="11">
        <v>52233150</v>
      </c>
      <c r="I130" s="5">
        <f t="shared" si="3"/>
        <v>129</v>
      </c>
    </row>
    <row r="131" spans="1:9" ht="15.75" x14ac:dyDescent="0.25">
      <c r="A131" s="36" t="s">
        <v>4767</v>
      </c>
      <c r="B131" s="36" t="s">
        <v>6282</v>
      </c>
      <c r="C131" s="36">
        <f t="shared" si="2"/>
        <v>2027</v>
      </c>
      <c r="D131" s="36">
        <f>C131-DATA!A129</f>
        <v>7</v>
      </c>
      <c r="E131" s="37" t="s">
        <v>4768</v>
      </c>
      <c r="F131" s="37" t="s">
        <v>4769</v>
      </c>
      <c r="G131" s="36" t="s">
        <v>4770</v>
      </c>
      <c r="I131" s="5">
        <f t="shared" si="3"/>
        <v>130</v>
      </c>
    </row>
    <row r="132" spans="1:9" ht="15.75" x14ac:dyDescent="0.25">
      <c r="A132" s="36" t="s">
        <v>5022</v>
      </c>
      <c r="B132" s="36" t="s">
        <v>6283</v>
      </c>
      <c r="C132" s="36">
        <f t="shared" si="2"/>
        <v>2029</v>
      </c>
      <c r="D132" s="36">
        <f>C132-DATA!A130</f>
        <v>9</v>
      </c>
      <c r="E132" s="37" t="s">
        <v>5023</v>
      </c>
      <c r="F132" s="37" t="s">
        <v>5024</v>
      </c>
      <c r="G132" s="36" t="s">
        <v>5025</v>
      </c>
      <c r="H132" s="11">
        <v>52233151</v>
      </c>
      <c r="I132" s="5">
        <f t="shared" ref="I132:I195" si="4">I131+1</f>
        <v>131</v>
      </c>
    </row>
    <row r="133" spans="1:9" ht="15.75" x14ac:dyDescent="0.25">
      <c r="A133" s="36" t="s">
        <v>5136</v>
      </c>
      <c r="B133" s="36" t="s">
        <v>6285</v>
      </c>
      <c r="C133" s="36">
        <f t="shared" ref="C133:C196" si="5">SUM(B133+10)</f>
        <v>2024</v>
      </c>
      <c r="D133" s="36">
        <f>C133-DATA!A131</f>
        <v>4</v>
      </c>
      <c r="E133" s="37" t="s">
        <v>5137</v>
      </c>
      <c r="F133" s="37" t="s">
        <v>5138</v>
      </c>
      <c r="G133" s="36" t="s">
        <v>5139</v>
      </c>
      <c r="I133" s="5">
        <f t="shared" si="4"/>
        <v>132</v>
      </c>
    </row>
    <row r="134" spans="1:9" ht="15.75" x14ac:dyDescent="0.25">
      <c r="A134" s="58">
        <v>49084188</v>
      </c>
      <c r="B134" s="58">
        <v>2017</v>
      </c>
      <c r="C134" s="36">
        <f t="shared" si="5"/>
        <v>2027</v>
      </c>
      <c r="D134" s="36">
        <f>C134-DATA!A132</f>
        <v>7</v>
      </c>
      <c r="E134" s="58" t="s">
        <v>5089</v>
      </c>
      <c r="F134" s="58" t="s">
        <v>5090</v>
      </c>
      <c r="G134" s="59" t="s">
        <v>5091</v>
      </c>
      <c r="I134" s="5">
        <f t="shared" si="4"/>
        <v>133</v>
      </c>
    </row>
    <row r="135" spans="1:9" ht="15.75" x14ac:dyDescent="0.25">
      <c r="A135" s="36" t="s">
        <v>1486</v>
      </c>
      <c r="B135" s="36" t="s">
        <v>6283</v>
      </c>
      <c r="C135" s="36">
        <f t="shared" si="5"/>
        <v>2029</v>
      </c>
      <c r="D135" s="36">
        <f>C135-DATA!A133</f>
        <v>9</v>
      </c>
      <c r="E135" s="37" t="s">
        <v>1487</v>
      </c>
      <c r="F135" s="37" t="s">
        <v>1488</v>
      </c>
      <c r="G135" s="36" t="s">
        <v>1489</v>
      </c>
      <c r="H135" s="11">
        <v>52233125</v>
      </c>
      <c r="I135" s="5">
        <f t="shared" si="4"/>
        <v>134</v>
      </c>
    </row>
    <row r="136" spans="1:9" ht="15.75" x14ac:dyDescent="0.25">
      <c r="A136" s="38">
        <v>82893827</v>
      </c>
      <c r="B136" s="38">
        <v>2019</v>
      </c>
      <c r="C136" s="36">
        <f t="shared" si="5"/>
        <v>2029</v>
      </c>
      <c r="D136" s="36">
        <f>C136-DATA!A134</f>
        <v>9</v>
      </c>
      <c r="E136" s="38" t="s">
        <v>6088</v>
      </c>
      <c r="F136" s="38" t="s">
        <v>4883</v>
      </c>
      <c r="G136" s="38" t="s">
        <v>6089</v>
      </c>
      <c r="I136" s="5">
        <f t="shared" si="4"/>
        <v>135</v>
      </c>
    </row>
    <row r="137" spans="1:9" ht="15.75" x14ac:dyDescent="0.25">
      <c r="A137" s="36" t="s">
        <v>1285</v>
      </c>
      <c r="B137" s="36" t="s">
        <v>6283</v>
      </c>
      <c r="C137" s="36">
        <f t="shared" si="5"/>
        <v>2029</v>
      </c>
      <c r="D137" s="36">
        <f>C137-DATA!A135</f>
        <v>9</v>
      </c>
      <c r="E137" s="37" t="s">
        <v>1286</v>
      </c>
      <c r="F137" s="37" t="s">
        <v>1287</v>
      </c>
      <c r="G137" s="36" t="s">
        <v>1288</v>
      </c>
      <c r="H137" s="11">
        <v>52233186</v>
      </c>
      <c r="I137" s="5">
        <f t="shared" si="4"/>
        <v>136</v>
      </c>
    </row>
    <row r="138" spans="1:9" ht="15.75" x14ac:dyDescent="0.25">
      <c r="A138" s="36" t="s">
        <v>4920</v>
      </c>
      <c r="B138" s="36" t="s">
        <v>6284</v>
      </c>
      <c r="C138" s="36">
        <f t="shared" si="5"/>
        <v>2023</v>
      </c>
      <c r="D138" s="36">
        <f>C138-DATA!A136</f>
        <v>3</v>
      </c>
      <c r="E138" s="37" t="s">
        <v>4921</v>
      </c>
      <c r="F138" s="37" t="s">
        <v>4922</v>
      </c>
      <c r="G138" s="36" t="s">
        <v>4923</v>
      </c>
      <c r="I138" s="5">
        <f t="shared" si="4"/>
        <v>137</v>
      </c>
    </row>
    <row r="139" spans="1:9" ht="15.75" x14ac:dyDescent="0.25">
      <c r="A139" s="36" t="s">
        <v>1523</v>
      </c>
      <c r="B139" s="36" t="s">
        <v>6283</v>
      </c>
      <c r="C139" s="36">
        <f t="shared" si="5"/>
        <v>2029</v>
      </c>
      <c r="D139" s="36">
        <f>C139-DATA!A137</f>
        <v>9</v>
      </c>
      <c r="E139" s="37" t="s">
        <v>1524</v>
      </c>
      <c r="F139" s="37" t="s">
        <v>1525</v>
      </c>
      <c r="G139" s="36" t="s">
        <v>1526</v>
      </c>
      <c r="H139" s="11">
        <v>52233176</v>
      </c>
      <c r="I139" s="5">
        <f t="shared" si="4"/>
        <v>138</v>
      </c>
    </row>
    <row r="140" spans="1:9" ht="15.75" x14ac:dyDescent="0.25">
      <c r="A140" s="38">
        <v>19629095</v>
      </c>
      <c r="B140" s="38">
        <v>2019</v>
      </c>
      <c r="C140" s="36">
        <f t="shared" si="5"/>
        <v>2029</v>
      </c>
      <c r="D140" s="36">
        <f>C140-DATA!A138</f>
        <v>9</v>
      </c>
      <c r="E140" s="38" t="s">
        <v>5714</v>
      </c>
      <c r="F140" s="38" t="s">
        <v>4876</v>
      </c>
      <c r="G140" s="38" t="s">
        <v>6090</v>
      </c>
      <c r="I140" s="5">
        <f t="shared" si="4"/>
        <v>139</v>
      </c>
    </row>
    <row r="141" spans="1:9" ht="15.75" x14ac:dyDescent="0.25">
      <c r="A141" s="36" t="s">
        <v>4936</v>
      </c>
      <c r="B141" s="36" t="s">
        <v>6279</v>
      </c>
      <c r="C141" s="36">
        <f t="shared" si="5"/>
        <v>2025</v>
      </c>
      <c r="D141" s="36">
        <f>C141-DATA!A139</f>
        <v>5</v>
      </c>
      <c r="E141" s="37" t="s">
        <v>4937</v>
      </c>
      <c r="F141" s="37" t="s">
        <v>4938</v>
      </c>
      <c r="G141" s="36" t="s">
        <v>4939</v>
      </c>
      <c r="I141" s="5">
        <f t="shared" si="4"/>
        <v>140</v>
      </c>
    </row>
    <row r="142" spans="1:9" ht="15.75" x14ac:dyDescent="0.25">
      <c r="A142" s="36" t="s">
        <v>4977</v>
      </c>
      <c r="B142" s="36" t="s">
        <v>6277</v>
      </c>
      <c r="C142" s="36">
        <f t="shared" si="5"/>
        <v>2026</v>
      </c>
      <c r="D142" s="36">
        <f>C142-DATA!A140</f>
        <v>6</v>
      </c>
      <c r="E142" s="37" t="s">
        <v>4978</v>
      </c>
      <c r="F142" s="37" t="s">
        <v>4979</v>
      </c>
      <c r="G142" s="36" t="s">
        <v>4980</v>
      </c>
      <c r="I142" s="5">
        <f t="shared" si="4"/>
        <v>141</v>
      </c>
    </row>
    <row r="143" spans="1:9" ht="15.75" x14ac:dyDescent="0.25">
      <c r="A143" s="36" t="s">
        <v>1511</v>
      </c>
      <c r="B143" s="36" t="s">
        <v>6283</v>
      </c>
      <c r="C143" s="36">
        <f t="shared" si="5"/>
        <v>2029</v>
      </c>
      <c r="D143" s="36">
        <f>C143-DATA!A141</f>
        <v>9</v>
      </c>
      <c r="E143" s="37" t="s">
        <v>1512</v>
      </c>
      <c r="F143" s="37" t="s">
        <v>1513</v>
      </c>
      <c r="G143" s="36" t="s">
        <v>1514</v>
      </c>
      <c r="H143" s="11">
        <v>52233173</v>
      </c>
      <c r="I143" s="5">
        <f t="shared" si="4"/>
        <v>142</v>
      </c>
    </row>
    <row r="144" spans="1:9" ht="15.75" x14ac:dyDescent="0.25">
      <c r="A144" s="36" t="s">
        <v>5082</v>
      </c>
      <c r="B144" s="36" t="s">
        <v>6280</v>
      </c>
      <c r="C144" s="36">
        <f t="shared" si="5"/>
        <v>2021</v>
      </c>
      <c r="D144" s="36">
        <f>C144-DATA!A142</f>
        <v>1</v>
      </c>
      <c r="E144" s="37" t="s">
        <v>5083</v>
      </c>
      <c r="F144" s="37" t="s">
        <v>5084</v>
      </c>
      <c r="G144" s="36" t="s">
        <v>5085</v>
      </c>
      <c r="I144" s="5">
        <f t="shared" si="4"/>
        <v>143</v>
      </c>
    </row>
    <row r="145" spans="1:10" ht="15.75" x14ac:dyDescent="0.25">
      <c r="A145" s="38">
        <v>71499364</v>
      </c>
      <c r="B145" s="38">
        <v>2019</v>
      </c>
      <c r="C145" s="36">
        <f t="shared" si="5"/>
        <v>2029</v>
      </c>
      <c r="D145" s="36">
        <f>C145-DATA!A143</f>
        <v>9</v>
      </c>
      <c r="E145" s="38" t="s">
        <v>6092</v>
      </c>
      <c r="F145" s="38" t="s">
        <v>5047</v>
      </c>
      <c r="G145" s="38" t="s">
        <v>6091</v>
      </c>
      <c r="I145" s="5">
        <f t="shared" si="4"/>
        <v>144</v>
      </c>
    </row>
    <row r="146" spans="1:10" ht="15.75" x14ac:dyDescent="0.25">
      <c r="A146" s="36" t="s">
        <v>5043</v>
      </c>
      <c r="B146" s="36" t="s">
        <v>6281</v>
      </c>
      <c r="C146" s="36">
        <f t="shared" si="5"/>
        <v>2028</v>
      </c>
      <c r="D146" s="36">
        <f>C146-DATA!A144</f>
        <v>8</v>
      </c>
      <c r="E146" s="37" t="s">
        <v>5044</v>
      </c>
      <c r="F146" s="37" t="s">
        <v>5045</v>
      </c>
      <c r="G146" s="36" t="s">
        <v>5046</v>
      </c>
      <c r="I146" s="5">
        <f t="shared" si="4"/>
        <v>145</v>
      </c>
    </row>
    <row r="147" spans="1:10" ht="15.75" x14ac:dyDescent="0.25">
      <c r="A147" s="36" t="s">
        <v>4856</v>
      </c>
      <c r="B147" s="36" t="s">
        <v>6278</v>
      </c>
      <c r="C147" s="36">
        <f t="shared" si="5"/>
        <v>2022</v>
      </c>
      <c r="D147" s="36">
        <f>C147-DATA!A145</f>
        <v>2</v>
      </c>
      <c r="E147" s="37" t="s">
        <v>4857</v>
      </c>
      <c r="F147" s="37" t="s">
        <v>4858</v>
      </c>
      <c r="G147" s="36" t="s">
        <v>4859</v>
      </c>
      <c r="I147" s="5">
        <f t="shared" si="4"/>
        <v>146</v>
      </c>
    </row>
    <row r="148" spans="1:10" ht="15.75" x14ac:dyDescent="0.25">
      <c r="A148" s="58">
        <v>49214311</v>
      </c>
      <c r="B148" s="58">
        <v>2017</v>
      </c>
      <c r="C148" s="36">
        <f t="shared" si="5"/>
        <v>2027</v>
      </c>
      <c r="D148" s="44">
        <f>C148-DATA!A146</f>
        <v>7</v>
      </c>
      <c r="E148" s="58" t="s">
        <v>4914</v>
      </c>
      <c r="F148" s="58" t="s">
        <v>4915</v>
      </c>
      <c r="G148" s="59" t="s">
        <v>4916</v>
      </c>
      <c r="I148" s="5">
        <f t="shared" si="4"/>
        <v>147</v>
      </c>
    </row>
    <row r="149" spans="1:10" ht="15.75" x14ac:dyDescent="0.25">
      <c r="A149" s="36" t="s">
        <v>5124</v>
      </c>
      <c r="B149" s="36" t="s">
        <v>6282</v>
      </c>
      <c r="C149" s="36">
        <f t="shared" si="5"/>
        <v>2027</v>
      </c>
      <c r="D149" s="44">
        <f>C149-DATA!A147</f>
        <v>7</v>
      </c>
      <c r="E149" s="37" t="s">
        <v>5125</v>
      </c>
      <c r="F149" s="37" t="s">
        <v>5126</v>
      </c>
      <c r="G149" s="36" t="s">
        <v>5127</v>
      </c>
      <c r="I149" s="5">
        <f t="shared" si="4"/>
        <v>148</v>
      </c>
    </row>
    <row r="150" spans="1:10" ht="15.75" x14ac:dyDescent="0.25">
      <c r="A150" s="36" t="s">
        <v>1051</v>
      </c>
      <c r="B150" s="36" t="s">
        <v>6283</v>
      </c>
      <c r="C150" s="36">
        <f t="shared" si="5"/>
        <v>2029</v>
      </c>
      <c r="D150" s="44">
        <f>C150-DATA!A148</f>
        <v>9</v>
      </c>
      <c r="E150" s="37" t="s">
        <v>1052</v>
      </c>
      <c r="F150" s="37" t="s">
        <v>1053</v>
      </c>
      <c r="G150" s="36" t="s">
        <v>1054</v>
      </c>
      <c r="H150" s="11">
        <v>52232917</v>
      </c>
      <c r="I150" s="5">
        <f t="shared" si="4"/>
        <v>149</v>
      </c>
    </row>
    <row r="151" spans="1:10" ht="15.75" x14ac:dyDescent="0.25">
      <c r="A151" s="36" t="s">
        <v>1281</v>
      </c>
      <c r="B151" s="36" t="s">
        <v>6283</v>
      </c>
      <c r="C151" s="36">
        <f t="shared" si="5"/>
        <v>2029</v>
      </c>
      <c r="D151" s="44">
        <f>C151-DATA!A149</f>
        <v>9</v>
      </c>
      <c r="E151" s="37" t="s">
        <v>1282</v>
      </c>
      <c r="F151" s="37" t="s">
        <v>1283</v>
      </c>
      <c r="G151" s="36" t="s">
        <v>1284</v>
      </c>
      <c r="H151" s="11">
        <v>522322927</v>
      </c>
      <c r="I151" s="5">
        <f t="shared" si="4"/>
        <v>150</v>
      </c>
    </row>
    <row r="152" spans="1:10" ht="15.75" x14ac:dyDescent="0.25">
      <c r="A152" s="36" t="s">
        <v>737</v>
      </c>
      <c r="B152" s="36" t="s">
        <v>6283</v>
      </c>
      <c r="C152" s="36">
        <f t="shared" si="5"/>
        <v>2029</v>
      </c>
      <c r="D152" s="44">
        <f>C152-DATA!A150</f>
        <v>9</v>
      </c>
      <c r="E152" s="37" t="s">
        <v>738</v>
      </c>
      <c r="F152" s="37" t="s">
        <v>739</v>
      </c>
      <c r="G152" s="36" t="s">
        <v>740</v>
      </c>
      <c r="H152" s="11">
        <v>52232884</v>
      </c>
      <c r="I152" s="5">
        <f t="shared" si="4"/>
        <v>151</v>
      </c>
    </row>
    <row r="153" spans="1:10" ht="15.75" x14ac:dyDescent="0.25">
      <c r="A153" s="36" t="s">
        <v>259</v>
      </c>
      <c r="B153" s="36" t="s">
        <v>6283</v>
      </c>
      <c r="C153" s="36">
        <f t="shared" si="5"/>
        <v>2029</v>
      </c>
      <c r="D153" s="44">
        <f>C153-DATA!A151</f>
        <v>9</v>
      </c>
      <c r="E153" s="37" t="s">
        <v>260</v>
      </c>
      <c r="F153" s="37" t="s">
        <v>261</v>
      </c>
      <c r="G153" s="36" t="s">
        <v>262</v>
      </c>
      <c r="H153" s="11">
        <v>52232918</v>
      </c>
      <c r="I153" s="5">
        <f t="shared" si="4"/>
        <v>152</v>
      </c>
    </row>
    <row r="154" spans="1:10" ht="15.75" x14ac:dyDescent="0.25">
      <c r="A154" s="36" t="s">
        <v>441</v>
      </c>
      <c r="B154" s="36" t="s">
        <v>6283</v>
      </c>
      <c r="C154" s="36">
        <f t="shared" si="5"/>
        <v>2029</v>
      </c>
      <c r="D154" s="44">
        <f>C154-DATA!A152</f>
        <v>9</v>
      </c>
      <c r="E154" s="37" t="s">
        <v>442</v>
      </c>
      <c r="F154" s="37" t="s">
        <v>443</v>
      </c>
      <c r="G154" s="36" t="s">
        <v>444</v>
      </c>
      <c r="H154" s="11">
        <v>52232922</v>
      </c>
      <c r="I154" s="5">
        <f t="shared" si="4"/>
        <v>153</v>
      </c>
    </row>
    <row r="155" spans="1:10" ht="15.75" x14ac:dyDescent="0.25">
      <c r="A155" s="36" t="s">
        <v>5115</v>
      </c>
      <c r="B155" s="36" t="s">
        <v>6279</v>
      </c>
      <c r="C155" s="36">
        <f t="shared" si="5"/>
        <v>2025</v>
      </c>
      <c r="D155" s="44">
        <f>C155-DATA!A153</f>
        <v>5</v>
      </c>
      <c r="E155" s="37" t="s">
        <v>5116</v>
      </c>
      <c r="F155" s="37" t="s">
        <v>5117</v>
      </c>
      <c r="G155" s="36" t="s">
        <v>5118</v>
      </c>
      <c r="I155" s="5">
        <f t="shared" si="4"/>
        <v>154</v>
      </c>
    </row>
    <row r="156" spans="1:10" ht="15.75" x14ac:dyDescent="0.25">
      <c r="A156" s="36" t="s">
        <v>656</v>
      </c>
      <c r="B156" s="36" t="s">
        <v>6283</v>
      </c>
      <c r="C156" s="36">
        <f t="shared" si="5"/>
        <v>2029</v>
      </c>
      <c r="D156" s="44">
        <f>C156-DATA!A154</f>
        <v>9</v>
      </c>
      <c r="E156" s="37" t="s">
        <v>657</v>
      </c>
      <c r="F156" s="37" t="s">
        <v>658</v>
      </c>
      <c r="G156" s="36" t="s">
        <v>659</v>
      </c>
      <c r="H156" s="11">
        <v>52232970</v>
      </c>
      <c r="I156" s="5">
        <f t="shared" si="4"/>
        <v>155</v>
      </c>
    </row>
    <row r="157" spans="1:10" ht="15.75" x14ac:dyDescent="0.25">
      <c r="A157" s="36" t="s">
        <v>4777</v>
      </c>
      <c r="B157" s="36" t="s">
        <v>6281</v>
      </c>
      <c r="C157" s="36">
        <f t="shared" si="5"/>
        <v>2028</v>
      </c>
      <c r="D157" s="44">
        <f>C157-DATA!A155</f>
        <v>8</v>
      </c>
      <c r="E157" s="37" t="s">
        <v>4778</v>
      </c>
      <c r="F157" s="37" t="s">
        <v>4779</v>
      </c>
      <c r="G157" s="36" t="s">
        <v>4780</v>
      </c>
      <c r="I157" s="5">
        <f t="shared" si="4"/>
        <v>156</v>
      </c>
    </row>
    <row r="158" spans="1:10" ht="15.75" x14ac:dyDescent="0.25">
      <c r="A158" s="36" t="s">
        <v>4910</v>
      </c>
      <c r="B158" s="36" t="s">
        <v>6282</v>
      </c>
      <c r="C158" s="36">
        <f t="shared" si="5"/>
        <v>2027</v>
      </c>
      <c r="D158" s="44">
        <f>C158-DATA!A156</f>
        <v>7</v>
      </c>
      <c r="E158" s="37" t="s">
        <v>4911</v>
      </c>
      <c r="F158" s="37" t="s">
        <v>4912</v>
      </c>
      <c r="G158" s="36" t="s">
        <v>4913</v>
      </c>
      <c r="I158" s="5">
        <f t="shared" si="4"/>
        <v>157</v>
      </c>
    </row>
    <row r="159" spans="1:10" ht="15.75" x14ac:dyDescent="0.25">
      <c r="A159" s="36" t="s">
        <v>574</v>
      </c>
      <c r="B159" s="36" t="s">
        <v>6280</v>
      </c>
      <c r="C159" s="36">
        <f t="shared" si="5"/>
        <v>2021</v>
      </c>
      <c r="D159" s="44">
        <f>C159-DATA!A157</f>
        <v>1</v>
      </c>
      <c r="E159" s="37" t="s">
        <v>575</v>
      </c>
      <c r="F159" s="37" t="s">
        <v>576</v>
      </c>
      <c r="G159" s="36" t="s">
        <v>577</v>
      </c>
      <c r="H159" s="40"/>
      <c r="I159" s="5">
        <f t="shared" si="4"/>
        <v>158</v>
      </c>
      <c r="J159" s="40"/>
    </row>
    <row r="160" spans="1:10" s="40" customFormat="1" ht="15.75" x14ac:dyDescent="0.25">
      <c r="A160" s="36" t="s">
        <v>5026</v>
      </c>
      <c r="B160" s="36" t="s">
        <v>6353</v>
      </c>
      <c r="C160" s="36">
        <f t="shared" si="5"/>
        <v>2030</v>
      </c>
      <c r="D160" s="44">
        <f>C160-DATA!A158</f>
        <v>10</v>
      </c>
      <c r="E160" s="37" t="s">
        <v>5027</v>
      </c>
      <c r="F160" s="37" t="s">
        <v>5028</v>
      </c>
      <c r="G160" s="36" t="s">
        <v>5029</v>
      </c>
      <c r="H160" s="11">
        <v>88898128</v>
      </c>
      <c r="I160" s="5">
        <f t="shared" si="4"/>
        <v>159</v>
      </c>
    </row>
    <row r="161" spans="1:9" ht="15.75" x14ac:dyDescent="0.25">
      <c r="A161" s="36" t="s">
        <v>717</v>
      </c>
      <c r="B161" s="36" t="s">
        <v>6283</v>
      </c>
      <c r="C161" s="36">
        <f t="shared" si="5"/>
        <v>2029</v>
      </c>
      <c r="D161" s="44">
        <f>C161-DATA!A159</f>
        <v>9</v>
      </c>
      <c r="E161" s="37" t="s">
        <v>718</v>
      </c>
      <c r="F161" s="37" t="s">
        <v>719</v>
      </c>
      <c r="G161" s="36" t="s">
        <v>720</v>
      </c>
      <c r="H161" s="11">
        <v>52232879</v>
      </c>
      <c r="I161" s="5">
        <f t="shared" si="4"/>
        <v>160</v>
      </c>
    </row>
    <row r="162" spans="1:9" ht="15.75" x14ac:dyDescent="0.25">
      <c r="A162" s="36" t="s">
        <v>4763</v>
      </c>
      <c r="B162" s="36" t="s">
        <v>6277</v>
      </c>
      <c r="C162" s="36">
        <f t="shared" si="5"/>
        <v>2026</v>
      </c>
      <c r="D162" s="44">
        <f>C162-DATA!A160</f>
        <v>6</v>
      </c>
      <c r="E162" s="37" t="s">
        <v>4764</v>
      </c>
      <c r="F162" s="37" t="s">
        <v>4765</v>
      </c>
      <c r="G162" s="36" t="s">
        <v>4766</v>
      </c>
      <c r="I162" s="5">
        <f t="shared" si="4"/>
        <v>161</v>
      </c>
    </row>
    <row r="163" spans="1:9" ht="15.75" x14ac:dyDescent="0.25">
      <c r="A163" s="36" t="s">
        <v>860</v>
      </c>
      <c r="B163" s="36" t="s">
        <v>6283</v>
      </c>
      <c r="C163" s="36">
        <f t="shared" si="5"/>
        <v>2029</v>
      </c>
      <c r="D163" s="44">
        <f>C163-DATA!A161</f>
        <v>9</v>
      </c>
      <c r="E163" s="37" t="s">
        <v>861</v>
      </c>
      <c r="F163" s="37" t="s">
        <v>862</v>
      </c>
      <c r="G163" s="36" t="s">
        <v>863</v>
      </c>
      <c r="H163" s="11">
        <v>52232885</v>
      </c>
      <c r="I163" s="5">
        <f t="shared" si="4"/>
        <v>162</v>
      </c>
    </row>
    <row r="164" spans="1:9" ht="15.75" x14ac:dyDescent="0.25">
      <c r="A164" s="36" t="s">
        <v>864</v>
      </c>
      <c r="B164" s="36" t="s">
        <v>6283</v>
      </c>
      <c r="C164" s="36">
        <f t="shared" si="5"/>
        <v>2029</v>
      </c>
      <c r="D164" s="44">
        <f>C164-DATA!A162</f>
        <v>9</v>
      </c>
      <c r="E164" s="37" t="s">
        <v>865</v>
      </c>
      <c r="F164" s="37" t="s">
        <v>866</v>
      </c>
      <c r="G164" s="36" t="s">
        <v>867</v>
      </c>
      <c r="H164" s="11">
        <v>52232872</v>
      </c>
      <c r="I164" s="5">
        <f t="shared" si="4"/>
        <v>163</v>
      </c>
    </row>
    <row r="165" spans="1:9" ht="15.75" x14ac:dyDescent="0.25">
      <c r="A165" s="36" t="s">
        <v>1104</v>
      </c>
      <c r="B165" s="36" t="s">
        <v>6283</v>
      </c>
      <c r="C165" s="36">
        <f t="shared" si="5"/>
        <v>2029</v>
      </c>
      <c r="D165" s="44">
        <f>C165-DATA!A163</f>
        <v>9</v>
      </c>
      <c r="E165" s="37" t="s">
        <v>1105</v>
      </c>
      <c r="F165" s="37" t="s">
        <v>516</v>
      </c>
      <c r="G165" s="36" t="s">
        <v>1106</v>
      </c>
      <c r="H165" s="11">
        <v>52232889</v>
      </c>
      <c r="I165" s="5">
        <f t="shared" si="4"/>
        <v>164</v>
      </c>
    </row>
    <row r="166" spans="1:9" ht="15.75" x14ac:dyDescent="0.25">
      <c r="A166" s="36" t="s">
        <v>779</v>
      </c>
      <c r="B166" s="36" t="s">
        <v>6283</v>
      </c>
      <c r="C166" s="36">
        <f t="shared" si="5"/>
        <v>2029</v>
      </c>
      <c r="D166" s="44">
        <f>C166-DATA!A164</f>
        <v>9</v>
      </c>
      <c r="E166" s="37" t="s">
        <v>780</v>
      </c>
      <c r="F166" s="37" t="s">
        <v>781</v>
      </c>
      <c r="G166" s="36" t="s">
        <v>782</v>
      </c>
      <c r="H166" s="11">
        <v>52233017</v>
      </c>
      <c r="I166" s="5">
        <f t="shared" si="4"/>
        <v>165</v>
      </c>
    </row>
    <row r="167" spans="1:9" ht="15.75" x14ac:dyDescent="0.25">
      <c r="A167" s="36" t="s">
        <v>4771</v>
      </c>
      <c r="B167" s="36" t="s">
        <v>6278</v>
      </c>
      <c r="C167" s="36">
        <f t="shared" si="5"/>
        <v>2022</v>
      </c>
      <c r="D167" s="44">
        <f>C167-DATA!A165</f>
        <v>2</v>
      </c>
      <c r="E167" s="37" t="s">
        <v>4764</v>
      </c>
      <c r="F167" s="37" t="s">
        <v>4772</v>
      </c>
      <c r="G167" s="36" t="s">
        <v>4773</v>
      </c>
      <c r="I167" s="5">
        <f t="shared" si="4"/>
        <v>166</v>
      </c>
    </row>
    <row r="168" spans="1:9" s="40" customFormat="1" ht="15.75" x14ac:dyDescent="0.25">
      <c r="A168" s="36" t="s">
        <v>4774</v>
      </c>
      <c r="B168" s="36" t="s">
        <v>6353</v>
      </c>
      <c r="C168" s="36">
        <f t="shared" si="5"/>
        <v>2030</v>
      </c>
      <c r="D168" s="44">
        <f>C168-DATA!A166</f>
        <v>10</v>
      </c>
      <c r="E168" s="37" t="s">
        <v>4775</v>
      </c>
      <c r="F168" s="37" t="s">
        <v>946</v>
      </c>
      <c r="G168" s="36" t="s">
        <v>4776</v>
      </c>
      <c r="H168" s="11">
        <v>88898129</v>
      </c>
      <c r="I168" s="5">
        <f t="shared" si="4"/>
        <v>167</v>
      </c>
    </row>
    <row r="169" spans="1:9" ht="15.75" x14ac:dyDescent="0.25">
      <c r="A169" s="36" t="s">
        <v>944</v>
      </c>
      <c r="B169" s="36" t="s">
        <v>6283</v>
      </c>
      <c r="C169" s="36">
        <f t="shared" si="5"/>
        <v>2029</v>
      </c>
      <c r="D169" s="44">
        <f>C169-DATA!A167</f>
        <v>9</v>
      </c>
      <c r="E169" s="37" t="s">
        <v>945</v>
      </c>
      <c r="F169" s="37" t="s">
        <v>946</v>
      </c>
      <c r="G169" s="36" t="s">
        <v>947</v>
      </c>
      <c r="H169" s="11">
        <v>52232894</v>
      </c>
      <c r="I169" s="5">
        <f t="shared" si="4"/>
        <v>168</v>
      </c>
    </row>
    <row r="170" spans="1:9" ht="15.75" x14ac:dyDescent="0.25">
      <c r="A170" s="36" t="s">
        <v>1228</v>
      </c>
      <c r="B170" s="36" t="s">
        <v>6283</v>
      </c>
      <c r="C170" s="36">
        <f t="shared" si="5"/>
        <v>2029</v>
      </c>
      <c r="D170" s="44">
        <f>C170-DATA!A168</f>
        <v>9</v>
      </c>
      <c r="E170" s="37" t="s">
        <v>1229</v>
      </c>
      <c r="F170" s="37" t="s">
        <v>1230</v>
      </c>
      <c r="G170" s="36" t="s">
        <v>1231</v>
      </c>
      <c r="H170" s="11">
        <v>52233094</v>
      </c>
      <c r="I170" s="5">
        <f t="shared" si="4"/>
        <v>169</v>
      </c>
    </row>
    <row r="171" spans="1:9" ht="15.75" x14ac:dyDescent="0.25">
      <c r="A171" s="36" t="s">
        <v>5160</v>
      </c>
      <c r="B171" s="36" t="s">
        <v>6283</v>
      </c>
      <c r="C171" s="36">
        <f t="shared" si="5"/>
        <v>2029</v>
      </c>
      <c r="D171" s="44">
        <f>C171-DATA!A169</f>
        <v>9</v>
      </c>
      <c r="E171" s="37" t="s">
        <v>5161</v>
      </c>
      <c r="F171" s="37" t="s">
        <v>5162</v>
      </c>
      <c r="G171" s="36" t="s">
        <v>5163</v>
      </c>
      <c r="H171" s="11">
        <v>52233022</v>
      </c>
      <c r="I171" s="5">
        <f t="shared" si="4"/>
        <v>170</v>
      </c>
    </row>
    <row r="172" spans="1:9" ht="15.75" x14ac:dyDescent="0.25">
      <c r="A172" s="36" t="s">
        <v>490</v>
      </c>
      <c r="B172" s="36" t="s">
        <v>6283</v>
      </c>
      <c r="C172" s="36">
        <f t="shared" si="5"/>
        <v>2029</v>
      </c>
      <c r="D172" s="44">
        <f>C172-DATA!A170</f>
        <v>9</v>
      </c>
      <c r="E172" s="37" t="s">
        <v>491</v>
      </c>
      <c r="F172" s="37" t="s">
        <v>492</v>
      </c>
      <c r="G172" s="36" t="s">
        <v>493</v>
      </c>
      <c r="H172" s="11">
        <v>52232971</v>
      </c>
      <c r="I172" s="5">
        <f t="shared" si="4"/>
        <v>171</v>
      </c>
    </row>
    <row r="173" spans="1:9" ht="15.75" x14ac:dyDescent="0.25">
      <c r="A173" s="36" t="s">
        <v>1343</v>
      </c>
      <c r="B173" s="36" t="s">
        <v>6283</v>
      </c>
      <c r="C173" s="36">
        <f t="shared" si="5"/>
        <v>2029</v>
      </c>
      <c r="D173" s="44">
        <f>C173-DATA!A171</f>
        <v>9</v>
      </c>
      <c r="E173" s="37" t="s">
        <v>1344</v>
      </c>
      <c r="F173" s="37" t="s">
        <v>1345</v>
      </c>
      <c r="G173" s="36" t="s">
        <v>1346</v>
      </c>
      <c r="H173" s="11">
        <v>52232930</v>
      </c>
      <c r="I173" s="5">
        <f t="shared" si="4"/>
        <v>172</v>
      </c>
    </row>
    <row r="174" spans="1:9" ht="15.75" x14ac:dyDescent="0.25">
      <c r="A174" s="36" t="s">
        <v>1413</v>
      </c>
      <c r="B174" s="36" t="s">
        <v>6283</v>
      </c>
      <c r="C174" s="36">
        <f t="shared" si="5"/>
        <v>2029</v>
      </c>
      <c r="D174" s="44">
        <f>C174-DATA!A172</f>
        <v>9</v>
      </c>
      <c r="E174" s="37" t="s">
        <v>1414</v>
      </c>
      <c r="F174" s="37" t="s">
        <v>1415</v>
      </c>
      <c r="G174" s="36" t="s">
        <v>1416</v>
      </c>
      <c r="H174" s="11">
        <v>522532908</v>
      </c>
      <c r="I174" s="5">
        <f t="shared" si="4"/>
        <v>173</v>
      </c>
    </row>
    <row r="175" spans="1:9" ht="15.75" x14ac:dyDescent="0.25">
      <c r="A175" s="36" t="s">
        <v>5035</v>
      </c>
      <c r="B175" s="36" t="s">
        <v>6285</v>
      </c>
      <c r="C175" s="36">
        <f t="shared" si="5"/>
        <v>2024</v>
      </c>
      <c r="D175" s="44">
        <f>C175-DATA!A173</f>
        <v>4</v>
      </c>
      <c r="E175" s="37" t="s">
        <v>5036</v>
      </c>
      <c r="F175" s="37" t="s">
        <v>5037</v>
      </c>
      <c r="G175" s="36" t="s">
        <v>5038</v>
      </c>
      <c r="I175" s="5">
        <f t="shared" si="4"/>
        <v>174</v>
      </c>
    </row>
    <row r="176" spans="1:9" ht="15.75" x14ac:dyDescent="0.25">
      <c r="A176" s="36" t="s">
        <v>5064</v>
      </c>
      <c r="B176" s="36" t="s">
        <v>6283</v>
      </c>
      <c r="C176" s="36">
        <f t="shared" si="5"/>
        <v>2029</v>
      </c>
      <c r="D176" s="44">
        <f>C176-DATA!A174</f>
        <v>9</v>
      </c>
      <c r="E176" s="37" t="s">
        <v>5065</v>
      </c>
      <c r="F176" s="37" t="s">
        <v>5066</v>
      </c>
      <c r="G176" s="36" t="s">
        <v>5067</v>
      </c>
      <c r="H176" s="11">
        <v>52232950</v>
      </c>
      <c r="I176" s="5">
        <f t="shared" si="4"/>
        <v>175</v>
      </c>
    </row>
    <row r="177" spans="1:10" ht="15.75" x14ac:dyDescent="0.25">
      <c r="A177" s="38">
        <v>49565803</v>
      </c>
      <c r="B177" s="38">
        <v>2017</v>
      </c>
      <c r="C177" s="36">
        <f t="shared" si="5"/>
        <v>2027</v>
      </c>
      <c r="D177" s="44">
        <f>C177-DATA!A175</f>
        <v>7</v>
      </c>
      <c r="E177" s="38" t="s">
        <v>5069</v>
      </c>
      <c r="F177" s="38" t="s">
        <v>5070</v>
      </c>
      <c r="G177" s="38" t="s">
        <v>6093</v>
      </c>
      <c r="I177" s="5">
        <f t="shared" si="4"/>
        <v>176</v>
      </c>
    </row>
    <row r="178" spans="1:10" ht="15.75" x14ac:dyDescent="0.25">
      <c r="A178" s="38">
        <v>47900070</v>
      </c>
      <c r="B178" s="38">
        <v>2017</v>
      </c>
      <c r="C178" s="36">
        <f t="shared" si="5"/>
        <v>2027</v>
      </c>
      <c r="D178" s="44">
        <f>C178-DATA!A176</f>
        <v>7</v>
      </c>
      <c r="E178" s="38" t="s">
        <v>6292</v>
      </c>
      <c r="F178" s="38" t="s">
        <v>6293</v>
      </c>
      <c r="G178" s="38"/>
      <c r="I178" s="5">
        <f t="shared" si="4"/>
        <v>177</v>
      </c>
      <c r="J178" s="40"/>
    </row>
    <row r="179" spans="1:10" ht="15.75" x14ac:dyDescent="0.25">
      <c r="A179" s="58">
        <v>47900070</v>
      </c>
      <c r="B179" s="58">
        <v>2017</v>
      </c>
      <c r="C179" s="36">
        <f t="shared" si="5"/>
        <v>2027</v>
      </c>
      <c r="D179" s="44">
        <f>C179-DATA!A177</f>
        <v>7</v>
      </c>
      <c r="E179" s="58" t="s">
        <v>4984</v>
      </c>
      <c r="F179" s="58" t="s">
        <v>4985</v>
      </c>
      <c r="G179" s="59" t="s">
        <v>4986</v>
      </c>
      <c r="I179" s="5">
        <f t="shared" si="4"/>
        <v>178</v>
      </c>
    </row>
    <row r="180" spans="1:10" ht="15.75" x14ac:dyDescent="0.25">
      <c r="A180" s="36" t="s">
        <v>5052</v>
      </c>
      <c r="B180" s="36" t="s">
        <v>6279</v>
      </c>
      <c r="C180" s="36">
        <f t="shared" si="5"/>
        <v>2025</v>
      </c>
      <c r="D180" s="44">
        <f>C180-DATA!A178</f>
        <v>5</v>
      </c>
      <c r="E180" s="37" t="s">
        <v>5053</v>
      </c>
      <c r="F180" s="37" t="s">
        <v>5054</v>
      </c>
      <c r="G180" s="36" t="s">
        <v>5055</v>
      </c>
      <c r="I180" s="5">
        <f t="shared" si="4"/>
        <v>179</v>
      </c>
    </row>
    <row r="181" spans="1:10" ht="15.75" x14ac:dyDescent="0.25">
      <c r="A181" s="36" t="s">
        <v>4940</v>
      </c>
      <c r="B181" s="36" t="s">
        <v>6279</v>
      </c>
      <c r="C181" s="36">
        <f t="shared" si="5"/>
        <v>2025</v>
      </c>
      <c r="D181" s="44">
        <f>C181-DATA!A179</f>
        <v>5</v>
      </c>
      <c r="E181" s="37" t="s">
        <v>4941</v>
      </c>
      <c r="F181" s="37" t="s">
        <v>4942</v>
      </c>
      <c r="G181" s="36" t="s">
        <v>4943</v>
      </c>
      <c r="I181" s="5">
        <f t="shared" si="4"/>
        <v>180</v>
      </c>
    </row>
    <row r="182" spans="1:10" ht="15.75" x14ac:dyDescent="0.25">
      <c r="A182" s="36" t="s">
        <v>5169</v>
      </c>
      <c r="B182" s="36" t="s">
        <v>6285</v>
      </c>
      <c r="C182" s="36">
        <f t="shared" si="5"/>
        <v>2024</v>
      </c>
      <c r="D182" s="44">
        <f>C182-DATA!A180</f>
        <v>4</v>
      </c>
      <c r="E182" s="37" t="s">
        <v>5170</v>
      </c>
      <c r="F182" s="37" t="s">
        <v>5171</v>
      </c>
      <c r="G182" s="36" t="s">
        <v>5172</v>
      </c>
      <c r="I182" s="5">
        <f t="shared" si="4"/>
        <v>181</v>
      </c>
    </row>
    <row r="183" spans="1:10" ht="15.75" x14ac:dyDescent="0.25">
      <c r="A183" s="36" t="s">
        <v>5068</v>
      </c>
      <c r="B183" s="36" t="s">
        <v>6277</v>
      </c>
      <c r="C183" s="36">
        <f t="shared" si="5"/>
        <v>2026</v>
      </c>
      <c r="D183" s="44">
        <f>C183-DATA!A181</f>
        <v>6</v>
      </c>
      <c r="E183" s="37" t="s">
        <v>5069</v>
      </c>
      <c r="F183" s="37" t="s">
        <v>5070</v>
      </c>
      <c r="G183" s="36" t="s">
        <v>5071</v>
      </c>
      <c r="I183" s="5">
        <f t="shared" si="4"/>
        <v>182</v>
      </c>
    </row>
    <row r="184" spans="1:10" ht="15.75" x14ac:dyDescent="0.25">
      <c r="A184" s="36" t="s">
        <v>5165</v>
      </c>
      <c r="B184" s="36" t="s">
        <v>6280</v>
      </c>
      <c r="C184" s="36">
        <f t="shared" si="5"/>
        <v>2021</v>
      </c>
      <c r="D184" s="44">
        <f>C184-DATA!A182</f>
        <v>1</v>
      </c>
      <c r="E184" s="37" t="s">
        <v>5166</v>
      </c>
      <c r="F184" s="37" t="s">
        <v>5167</v>
      </c>
      <c r="G184" s="36" t="s">
        <v>5168</v>
      </c>
      <c r="I184" s="5">
        <f t="shared" si="4"/>
        <v>183</v>
      </c>
    </row>
    <row r="185" spans="1:10" ht="15.75" x14ac:dyDescent="0.25">
      <c r="A185" s="36" t="s">
        <v>4814</v>
      </c>
      <c r="B185" s="36" t="s">
        <v>6278</v>
      </c>
      <c r="C185" s="36">
        <f t="shared" si="5"/>
        <v>2022</v>
      </c>
      <c r="D185" s="44">
        <f>C185-DATA!A183</f>
        <v>2</v>
      </c>
      <c r="E185" s="37" t="s">
        <v>4815</v>
      </c>
      <c r="F185" s="37" t="s">
        <v>4816</v>
      </c>
      <c r="G185" s="36" t="s">
        <v>4817</v>
      </c>
      <c r="I185" s="5">
        <f t="shared" si="4"/>
        <v>184</v>
      </c>
    </row>
    <row r="186" spans="1:10" ht="15.75" x14ac:dyDescent="0.25">
      <c r="A186" s="36" t="s">
        <v>4789</v>
      </c>
      <c r="B186" s="36" t="s">
        <v>6277</v>
      </c>
      <c r="C186" s="36">
        <f t="shared" si="5"/>
        <v>2026</v>
      </c>
      <c r="D186" s="44">
        <f>C186-DATA!A184</f>
        <v>6</v>
      </c>
      <c r="E186" s="37" t="s">
        <v>4790</v>
      </c>
      <c r="F186" s="37" t="s">
        <v>4787</v>
      </c>
      <c r="G186" s="36" t="s">
        <v>4791</v>
      </c>
      <c r="I186" s="5">
        <f t="shared" si="4"/>
        <v>185</v>
      </c>
    </row>
    <row r="187" spans="1:10" ht="15.75" x14ac:dyDescent="0.25">
      <c r="A187" s="36" t="s">
        <v>4785</v>
      </c>
      <c r="B187" s="36" t="s">
        <v>6282</v>
      </c>
      <c r="C187" s="36">
        <f t="shared" si="5"/>
        <v>2027</v>
      </c>
      <c r="D187" s="44">
        <f>C187-DATA!A185</f>
        <v>7</v>
      </c>
      <c r="E187" s="37" t="s">
        <v>4786</v>
      </c>
      <c r="F187" s="37" t="s">
        <v>4787</v>
      </c>
      <c r="G187" s="36" t="s">
        <v>4788</v>
      </c>
      <c r="I187" s="5">
        <f t="shared" si="4"/>
        <v>186</v>
      </c>
    </row>
    <row r="188" spans="1:10" ht="15.75" x14ac:dyDescent="0.25">
      <c r="A188" s="36" t="s">
        <v>801</v>
      </c>
      <c r="B188" s="36" t="s">
        <v>6283</v>
      </c>
      <c r="C188" s="36">
        <f t="shared" si="5"/>
        <v>2029</v>
      </c>
      <c r="D188" s="44">
        <f>C188-DATA!A186</f>
        <v>9</v>
      </c>
      <c r="E188" s="37" t="s">
        <v>802</v>
      </c>
      <c r="F188" s="37" t="s">
        <v>803</v>
      </c>
      <c r="G188" s="36" t="s">
        <v>804</v>
      </c>
      <c r="H188" s="11">
        <v>52232949</v>
      </c>
      <c r="I188" s="5">
        <f t="shared" si="4"/>
        <v>187</v>
      </c>
    </row>
    <row r="189" spans="1:10" ht="15.75" x14ac:dyDescent="0.25">
      <c r="A189" s="36"/>
      <c r="B189" s="36" t="s">
        <v>6279</v>
      </c>
      <c r="C189" s="36">
        <f t="shared" si="5"/>
        <v>2025</v>
      </c>
      <c r="D189" s="44">
        <f>C189-DATA!A187</f>
        <v>5</v>
      </c>
      <c r="E189" s="37" t="s">
        <v>5032</v>
      </c>
      <c r="F189" s="37" t="s">
        <v>5033</v>
      </c>
      <c r="G189" s="36" t="s">
        <v>5034</v>
      </c>
      <c r="I189" s="5">
        <f t="shared" si="4"/>
        <v>188</v>
      </c>
    </row>
    <row r="190" spans="1:10" ht="15.75" x14ac:dyDescent="0.25">
      <c r="A190" s="36" t="s">
        <v>932</v>
      </c>
      <c r="B190" s="36" t="s">
        <v>6280</v>
      </c>
      <c r="C190" s="36">
        <f t="shared" si="5"/>
        <v>2021</v>
      </c>
      <c r="D190" s="44">
        <f>C190-DATA!A188</f>
        <v>1</v>
      </c>
      <c r="E190" s="37" t="s">
        <v>933</v>
      </c>
      <c r="F190" s="37" t="s">
        <v>934</v>
      </c>
      <c r="G190" s="36" t="s">
        <v>935</v>
      </c>
      <c r="I190" s="5">
        <f t="shared" si="4"/>
        <v>189</v>
      </c>
    </row>
    <row r="191" spans="1:10" ht="15.75" x14ac:dyDescent="0.25">
      <c r="A191" s="36" t="s">
        <v>4924</v>
      </c>
      <c r="B191" s="36" t="s">
        <v>6277</v>
      </c>
      <c r="C191" s="36">
        <f t="shared" si="5"/>
        <v>2026</v>
      </c>
      <c r="D191" s="44">
        <f>C191-DATA!A189</f>
        <v>6</v>
      </c>
      <c r="E191" s="37" t="s">
        <v>4925</v>
      </c>
      <c r="F191" s="37" t="s">
        <v>4926</v>
      </c>
      <c r="G191" s="36" t="s">
        <v>4927</v>
      </c>
      <c r="I191" s="5">
        <f t="shared" si="4"/>
        <v>190</v>
      </c>
    </row>
    <row r="192" spans="1:10" ht="15.75" x14ac:dyDescent="0.25">
      <c r="A192" s="36" t="s">
        <v>4781</v>
      </c>
      <c r="B192" s="36" t="s">
        <v>6284</v>
      </c>
      <c r="C192" s="36">
        <f t="shared" si="5"/>
        <v>2023</v>
      </c>
      <c r="D192" s="44">
        <f>C192-DATA!A190</f>
        <v>3</v>
      </c>
      <c r="E192" s="37" t="s">
        <v>4782</v>
      </c>
      <c r="F192" s="37" t="s">
        <v>4783</v>
      </c>
      <c r="G192" s="36" t="s">
        <v>4784</v>
      </c>
      <c r="I192" s="5">
        <f t="shared" si="4"/>
        <v>191</v>
      </c>
    </row>
    <row r="193" spans="1:9" ht="15.75" x14ac:dyDescent="0.25">
      <c r="A193" s="36" t="s">
        <v>5056</v>
      </c>
      <c r="B193" s="36" t="s">
        <v>6277</v>
      </c>
      <c r="C193" s="36">
        <f t="shared" si="5"/>
        <v>2026</v>
      </c>
      <c r="D193" s="44">
        <f>C193-DATA!A191</f>
        <v>6</v>
      </c>
      <c r="E193" s="37" t="s">
        <v>5057</v>
      </c>
      <c r="F193" s="37" t="s">
        <v>5058</v>
      </c>
      <c r="G193" s="36" t="s">
        <v>5059</v>
      </c>
      <c r="I193" s="5">
        <f t="shared" si="4"/>
        <v>192</v>
      </c>
    </row>
    <row r="194" spans="1:9" ht="15.75" x14ac:dyDescent="0.25">
      <c r="A194" s="36" t="s">
        <v>5096</v>
      </c>
      <c r="B194" s="36" t="s">
        <v>6278</v>
      </c>
      <c r="C194" s="36">
        <f t="shared" si="5"/>
        <v>2022</v>
      </c>
      <c r="D194" s="44">
        <f>C194-DATA!A192</f>
        <v>2</v>
      </c>
      <c r="E194" s="37" t="s">
        <v>5097</v>
      </c>
      <c r="F194" s="37" t="s">
        <v>5098</v>
      </c>
      <c r="G194" s="36" t="s">
        <v>5099</v>
      </c>
      <c r="I194" s="5">
        <f t="shared" si="4"/>
        <v>193</v>
      </c>
    </row>
    <row r="195" spans="1:9" ht="15.75" x14ac:dyDescent="0.25">
      <c r="A195" s="58">
        <v>48486645</v>
      </c>
      <c r="B195" s="58">
        <v>2016</v>
      </c>
      <c r="C195" s="36">
        <f t="shared" si="5"/>
        <v>2026</v>
      </c>
      <c r="D195" s="44">
        <f>C195-DATA!A193</f>
        <v>6</v>
      </c>
      <c r="E195" s="58" t="s">
        <v>5076</v>
      </c>
      <c r="F195" s="58" t="s">
        <v>4983</v>
      </c>
      <c r="G195" s="59" t="s">
        <v>5077</v>
      </c>
      <c r="I195" s="5">
        <f t="shared" si="4"/>
        <v>194</v>
      </c>
    </row>
    <row r="196" spans="1:9" ht="15.75" x14ac:dyDescent="0.25">
      <c r="A196" s="36" t="s">
        <v>5199</v>
      </c>
      <c r="B196" s="36" t="s">
        <v>6277</v>
      </c>
      <c r="C196" s="36">
        <f t="shared" si="5"/>
        <v>2026</v>
      </c>
      <c r="D196" s="44">
        <f>C196-DATA!A194</f>
        <v>6</v>
      </c>
      <c r="E196" s="37" t="s">
        <v>5200</v>
      </c>
      <c r="F196" s="37" t="s">
        <v>5201</v>
      </c>
      <c r="G196" s="36" t="s">
        <v>5202</v>
      </c>
      <c r="I196" s="5">
        <f t="shared" ref="I196:I247" si="6">I195+1</f>
        <v>195</v>
      </c>
    </row>
    <row r="197" spans="1:9" ht="15.75" x14ac:dyDescent="0.25">
      <c r="A197" s="36" t="s">
        <v>1273</v>
      </c>
      <c r="B197" s="36" t="s">
        <v>6283</v>
      </c>
      <c r="C197" s="36">
        <f t="shared" ref="C197:C247" si="7">SUM(B197+10)</f>
        <v>2029</v>
      </c>
      <c r="D197" s="44">
        <f>C197-DATA!A195</f>
        <v>9</v>
      </c>
      <c r="E197" s="37" t="s">
        <v>1274</v>
      </c>
      <c r="F197" s="37" t="s">
        <v>1275</v>
      </c>
      <c r="G197" s="36" t="s">
        <v>1276</v>
      </c>
      <c r="H197" s="11">
        <v>52232924</v>
      </c>
      <c r="I197" s="5">
        <f t="shared" si="6"/>
        <v>196</v>
      </c>
    </row>
    <row r="198" spans="1:9" ht="15.75" x14ac:dyDescent="0.25">
      <c r="A198" s="36" t="s">
        <v>4839</v>
      </c>
      <c r="B198" s="36" t="s">
        <v>6277</v>
      </c>
      <c r="C198" s="36">
        <f t="shared" si="7"/>
        <v>2026</v>
      </c>
      <c r="D198" s="44">
        <f>C198-DATA!A196</f>
        <v>6</v>
      </c>
      <c r="E198" s="37" t="s">
        <v>4840</v>
      </c>
      <c r="F198" s="37" t="s">
        <v>4841</v>
      </c>
      <c r="G198" s="36" t="s">
        <v>4842</v>
      </c>
      <c r="I198" s="5">
        <f t="shared" si="6"/>
        <v>197</v>
      </c>
    </row>
    <row r="199" spans="1:9" ht="15.75" x14ac:dyDescent="0.25">
      <c r="A199" s="36" t="s">
        <v>4834</v>
      </c>
      <c r="B199" s="36" t="s">
        <v>6283</v>
      </c>
      <c r="C199" s="36">
        <f t="shared" si="7"/>
        <v>2029</v>
      </c>
      <c r="D199" s="44">
        <f>C199-DATA!A197</f>
        <v>9</v>
      </c>
      <c r="E199" s="37" t="s">
        <v>4835</v>
      </c>
      <c r="F199" s="37" t="s">
        <v>4836</v>
      </c>
      <c r="G199" s="36" t="s">
        <v>4837</v>
      </c>
      <c r="H199" s="11">
        <v>52232915</v>
      </c>
      <c r="I199" s="5">
        <f t="shared" si="6"/>
        <v>198</v>
      </c>
    </row>
    <row r="200" spans="1:9" ht="15.75" x14ac:dyDescent="0.25">
      <c r="A200" s="58">
        <v>1828360</v>
      </c>
      <c r="B200" s="58">
        <v>2011</v>
      </c>
      <c r="C200" s="36">
        <f t="shared" si="7"/>
        <v>2021</v>
      </c>
      <c r="D200" s="44">
        <f>C200-DATA!A198</f>
        <v>1</v>
      </c>
      <c r="E200" s="58" t="s">
        <v>5100</v>
      </c>
      <c r="F200" s="58" t="s">
        <v>5101</v>
      </c>
      <c r="G200" s="59" t="s">
        <v>5102</v>
      </c>
      <c r="I200" s="5">
        <f t="shared" si="6"/>
        <v>199</v>
      </c>
    </row>
    <row r="201" spans="1:9" ht="15.75" x14ac:dyDescent="0.25">
      <c r="A201" s="36" t="s">
        <v>4806</v>
      </c>
      <c r="B201" s="36" t="s">
        <v>6278</v>
      </c>
      <c r="C201" s="36">
        <f t="shared" si="7"/>
        <v>2022</v>
      </c>
      <c r="D201" s="44">
        <f>C201-DATA!A199</f>
        <v>2</v>
      </c>
      <c r="E201" s="37" t="s">
        <v>4807</v>
      </c>
      <c r="F201" s="37" t="s">
        <v>4808</v>
      </c>
      <c r="G201" s="36" t="s">
        <v>4809</v>
      </c>
      <c r="I201" s="5">
        <f t="shared" si="6"/>
        <v>200</v>
      </c>
    </row>
    <row r="202" spans="1:9" s="40" customFormat="1" ht="15.75" x14ac:dyDescent="0.25">
      <c r="A202" s="38">
        <v>40395139</v>
      </c>
      <c r="B202" s="38">
        <v>2020</v>
      </c>
      <c r="C202" s="36">
        <f t="shared" si="7"/>
        <v>2030</v>
      </c>
      <c r="D202" s="44">
        <f>C202-DATA!A200</f>
        <v>10</v>
      </c>
      <c r="E202" s="38" t="s">
        <v>6094</v>
      </c>
      <c r="F202" s="38" t="s">
        <v>6095</v>
      </c>
      <c r="G202" s="38" t="s">
        <v>6096</v>
      </c>
      <c r="H202" s="11">
        <v>88898097</v>
      </c>
      <c r="I202" s="5">
        <f t="shared" si="6"/>
        <v>201</v>
      </c>
    </row>
    <row r="203" spans="1:9" ht="15.75" x14ac:dyDescent="0.25">
      <c r="A203" s="36" t="s">
        <v>4981</v>
      </c>
      <c r="B203" s="36" t="s">
        <v>6283</v>
      </c>
      <c r="C203" s="36">
        <f t="shared" si="7"/>
        <v>2029</v>
      </c>
      <c r="D203" s="44">
        <f>C203-DATA!A201</f>
        <v>9</v>
      </c>
      <c r="E203" s="37"/>
      <c r="F203" s="37" t="s">
        <v>4982</v>
      </c>
      <c r="G203" s="36" t="s">
        <v>6097</v>
      </c>
      <c r="H203" s="11">
        <v>52233139</v>
      </c>
      <c r="I203" s="5">
        <f t="shared" si="6"/>
        <v>202</v>
      </c>
    </row>
    <row r="204" spans="1:9" ht="15.75" x14ac:dyDescent="0.25">
      <c r="A204" s="36" t="s">
        <v>4905</v>
      </c>
      <c r="B204" s="36" t="s">
        <v>6277</v>
      </c>
      <c r="C204" s="36">
        <f t="shared" si="7"/>
        <v>2026</v>
      </c>
      <c r="D204" s="44">
        <f>C204-DATA!A202</f>
        <v>6</v>
      </c>
      <c r="E204" s="37" t="s">
        <v>4906</v>
      </c>
      <c r="F204" s="37" t="s">
        <v>4907</v>
      </c>
      <c r="G204" s="36" t="s">
        <v>4908</v>
      </c>
      <c r="I204" s="5">
        <f t="shared" si="6"/>
        <v>203</v>
      </c>
    </row>
    <row r="205" spans="1:9" ht="15.75" x14ac:dyDescent="0.25">
      <c r="A205" s="36" t="s">
        <v>4987</v>
      </c>
      <c r="B205" s="36" t="s">
        <v>6279</v>
      </c>
      <c r="C205" s="36">
        <f t="shared" si="7"/>
        <v>2025</v>
      </c>
      <c r="D205" s="44">
        <f>C205-DATA!A203</f>
        <v>5</v>
      </c>
      <c r="E205" s="37" t="s">
        <v>4988</v>
      </c>
      <c r="F205" s="37" t="s">
        <v>4989</v>
      </c>
      <c r="G205" s="36" t="s">
        <v>4990</v>
      </c>
      <c r="I205" s="5">
        <f t="shared" si="6"/>
        <v>204</v>
      </c>
    </row>
    <row r="206" spans="1:9" ht="15.75" x14ac:dyDescent="0.25">
      <c r="A206" s="36" t="s">
        <v>298</v>
      </c>
      <c r="B206" s="36" t="s">
        <v>6283</v>
      </c>
      <c r="C206" s="36">
        <f t="shared" si="7"/>
        <v>2029</v>
      </c>
      <c r="D206" s="44">
        <f>C206-DATA!A204</f>
        <v>9</v>
      </c>
      <c r="E206" s="37" t="s">
        <v>299</v>
      </c>
      <c r="F206" s="37" t="s">
        <v>300</v>
      </c>
      <c r="G206" s="36" t="s">
        <v>301</v>
      </c>
      <c r="H206" s="11">
        <v>52232923</v>
      </c>
      <c r="I206" s="5">
        <f t="shared" si="6"/>
        <v>205</v>
      </c>
    </row>
    <row r="207" spans="1:9" ht="15.75" x14ac:dyDescent="0.25">
      <c r="A207" s="36" t="s">
        <v>4969</v>
      </c>
      <c r="B207" s="36" t="s">
        <v>6285</v>
      </c>
      <c r="C207" s="36">
        <f t="shared" si="7"/>
        <v>2024</v>
      </c>
      <c r="D207" s="44">
        <f>C207-DATA!A205</f>
        <v>4</v>
      </c>
      <c r="E207" s="37" t="s">
        <v>4970</v>
      </c>
      <c r="F207" s="37" t="s">
        <v>4971</v>
      </c>
      <c r="G207" s="36" t="s">
        <v>4972</v>
      </c>
      <c r="I207" s="5">
        <f t="shared" si="6"/>
        <v>206</v>
      </c>
    </row>
    <row r="208" spans="1:9" ht="15.75" x14ac:dyDescent="0.25">
      <c r="A208" s="36" t="s">
        <v>514</v>
      </c>
      <c r="B208" s="36" t="s">
        <v>6283</v>
      </c>
      <c r="C208" s="36">
        <f t="shared" si="7"/>
        <v>2029</v>
      </c>
      <c r="D208" s="44">
        <f>C208-DATA!A206</f>
        <v>9</v>
      </c>
      <c r="E208" s="37" t="s">
        <v>515</v>
      </c>
      <c r="F208" s="37" t="s">
        <v>516</v>
      </c>
      <c r="G208" s="36" t="s">
        <v>517</v>
      </c>
      <c r="H208" s="11">
        <v>52232932</v>
      </c>
      <c r="I208" s="5">
        <f t="shared" si="6"/>
        <v>207</v>
      </c>
    </row>
    <row r="209" spans="1:9" ht="15.75" x14ac:dyDescent="0.25">
      <c r="A209" s="36" t="s">
        <v>1014</v>
      </c>
      <c r="B209" s="36" t="s">
        <v>6283</v>
      </c>
      <c r="C209" s="36">
        <f t="shared" si="7"/>
        <v>2029</v>
      </c>
      <c r="D209" s="44">
        <f>C209-DATA!A207</f>
        <v>9</v>
      </c>
      <c r="E209" s="37" t="s">
        <v>1015</v>
      </c>
      <c r="F209" s="37" t="s">
        <v>1016</v>
      </c>
      <c r="G209" s="36" t="s">
        <v>1017</v>
      </c>
      <c r="H209" s="11">
        <v>52232931</v>
      </c>
      <c r="I209" s="5">
        <f t="shared" si="6"/>
        <v>208</v>
      </c>
    </row>
    <row r="210" spans="1:9" ht="15.75" x14ac:dyDescent="0.25">
      <c r="A210" s="36" t="s">
        <v>4810</v>
      </c>
      <c r="B210" s="36" t="s">
        <v>6278</v>
      </c>
      <c r="C210" s="36">
        <f t="shared" si="7"/>
        <v>2022</v>
      </c>
      <c r="D210" s="44">
        <f>C210-DATA!A208</f>
        <v>2</v>
      </c>
      <c r="E210" s="37" t="s">
        <v>4811</v>
      </c>
      <c r="F210" s="37" t="s">
        <v>4812</v>
      </c>
      <c r="G210" s="36" t="s">
        <v>4813</v>
      </c>
      <c r="I210" s="5">
        <f t="shared" si="6"/>
        <v>209</v>
      </c>
    </row>
    <row r="211" spans="1:9" ht="15.75" x14ac:dyDescent="0.25">
      <c r="A211" s="36" t="s">
        <v>757</v>
      </c>
      <c r="B211" s="36" t="s">
        <v>6283</v>
      </c>
      <c r="C211" s="36">
        <f t="shared" si="7"/>
        <v>2029</v>
      </c>
      <c r="D211" s="44">
        <f>C211-DATA!A209</f>
        <v>9</v>
      </c>
      <c r="E211" s="37" t="s">
        <v>758</v>
      </c>
      <c r="F211" s="37" t="s">
        <v>759</v>
      </c>
      <c r="G211" s="36" t="s">
        <v>760</v>
      </c>
      <c r="H211" s="11">
        <v>52232963</v>
      </c>
      <c r="I211" s="5">
        <f t="shared" si="6"/>
        <v>210</v>
      </c>
    </row>
    <row r="212" spans="1:9" ht="15.75" x14ac:dyDescent="0.25">
      <c r="A212" s="38">
        <v>52211798</v>
      </c>
      <c r="B212" s="38">
        <v>2019</v>
      </c>
      <c r="C212" s="36">
        <f t="shared" si="7"/>
        <v>2029</v>
      </c>
      <c r="D212" s="44">
        <f>C212-DATA!A210</f>
        <v>9</v>
      </c>
      <c r="E212" s="38" t="s">
        <v>6098</v>
      </c>
      <c r="F212" s="38" t="s">
        <v>6099</v>
      </c>
      <c r="G212" s="38" t="s">
        <v>6100</v>
      </c>
      <c r="I212" s="5">
        <f t="shared" si="6"/>
        <v>211</v>
      </c>
    </row>
    <row r="213" spans="1:9" ht="15.75" x14ac:dyDescent="0.25">
      <c r="A213" s="36" t="s">
        <v>5107</v>
      </c>
      <c r="B213" s="36" t="s">
        <v>6278</v>
      </c>
      <c r="C213" s="36">
        <f t="shared" si="7"/>
        <v>2022</v>
      </c>
      <c r="D213" s="44">
        <f>C213-DATA!A211</f>
        <v>2</v>
      </c>
      <c r="E213" s="37" t="s">
        <v>5108</v>
      </c>
      <c r="F213" s="37" t="s">
        <v>5109</v>
      </c>
      <c r="G213" s="36" t="s">
        <v>5110</v>
      </c>
      <c r="I213" s="5">
        <f t="shared" si="6"/>
        <v>212</v>
      </c>
    </row>
    <row r="214" spans="1:9" ht="15.75" x14ac:dyDescent="0.25">
      <c r="A214" s="36" t="s">
        <v>1030</v>
      </c>
      <c r="B214" s="36" t="s">
        <v>6283</v>
      </c>
      <c r="C214" s="36">
        <f t="shared" si="7"/>
        <v>2029</v>
      </c>
      <c r="D214" s="44">
        <f>C214-DATA!A212</f>
        <v>9</v>
      </c>
      <c r="E214" s="37" t="s">
        <v>1031</v>
      </c>
      <c r="F214" s="37" t="s">
        <v>1032</v>
      </c>
      <c r="G214" s="36" t="s">
        <v>1033</v>
      </c>
      <c r="H214" s="11">
        <v>52232876</v>
      </c>
      <c r="I214" s="5">
        <f t="shared" si="6"/>
        <v>213</v>
      </c>
    </row>
    <row r="215" spans="1:9" ht="15.75" x14ac:dyDescent="0.25">
      <c r="A215" s="36" t="s">
        <v>4818</v>
      </c>
      <c r="B215" s="36" t="s">
        <v>6280</v>
      </c>
      <c r="C215" s="36">
        <f t="shared" si="7"/>
        <v>2021</v>
      </c>
      <c r="D215" s="44">
        <f>C215-DATA!A213</f>
        <v>1</v>
      </c>
      <c r="E215" s="37" t="s">
        <v>4819</v>
      </c>
      <c r="F215" s="37" t="s">
        <v>4820</v>
      </c>
      <c r="G215" s="36" t="s">
        <v>4821</v>
      </c>
      <c r="I215" s="5">
        <f t="shared" si="6"/>
        <v>214</v>
      </c>
    </row>
    <row r="216" spans="1:9" ht="15.75" x14ac:dyDescent="0.25">
      <c r="A216" s="36" t="s">
        <v>4822</v>
      </c>
      <c r="B216" s="36" t="s">
        <v>6281</v>
      </c>
      <c r="C216" s="36">
        <f t="shared" si="7"/>
        <v>2028</v>
      </c>
      <c r="D216" s="44">
        <f>C216-DATA!A214</f>
        <v>8</v>
      </c>
      <c r="E216" s="37" t="s">
        <v>4823</v>
      </c>
      <c r="F216" s="37" t="s">
        <v>4824</v>
      </c>
      <c r="G216" s="36" t="s">
        <v>4825</v>
      </c>
      <c r="I216" s="5">
        <f t="shared" si="6"/>
        <v>215</v>
      </c>
    </row>
    <row r="217" spans="1:9" ht="15.75" x14ac:dyDescent="0.25">
      <c r="A217" s="36" t="s">
        <v>5018</v>
      </c>
      <c r="B217" s="36" t="s">
        <v>6282</v>
      </c>
      <c r="C217" s="36">
        <f t="shared" si="7"/>
        <v>2027</v>
      </c>
      <c r="D217" s="44">
        <f>C217-DATA!A215</f>
        <v>7</v>
      </c>
      <c r="E217" s="37" t="s">
        <v>5019</v>
      </c>
      <c r="F217" s="37" t="s">
        <v>5020</v>
      </c>
      <c r="G217" s="36" t="s">
        <v>5021</v>
      </c>
      <c r="I217" s="5">
        <f t="shared" si="6"/>
        <v>216</v>
      </c>
    </row>
    <row r="218" spans="1:9" ht="15.75" x14ac:dyDescent="0.25">
      <c r="A218" s="36" t="s">
        <v>995</v>
      </c>
      <c r="B218" s="36" t="s">
        <v>6283</v>
      </c>
      <c r="C218" s="36">
        <f t="shared" si="7"/>
        <v>2029</v>
      </c>
      <c r="D218" s="44">
        <f>C218-DATA!A216</f>
        <v>9</v>
      </c>
      <c r="E218" s="37" t="s">
        <v>5008</v>
      </c>
      <c r="F218" s="37" t="s">
        <v>996</v>
      </c>
      <c r="G218" s="36" t="s">
        <v>5009</v>
      </c>
      <c r="H218" s="11">
        <v>52232934</v>
      </c>
      <c r="I218" s="5">
        <f t="shared" si="6"/>
        <v>217</v>
      </c>
    </row>
    <row r="219" spans="1:9" ht="15.75" x14ac:dyDescent="0.25">
      <c r="A219" s="36" t="s">
        <v>4826</v>
      </c>
      <c r="B219" s="36" t="s">
        <v>6278</v>
      </c>
      <c r="C219" s="36">
        <f t="shared" si="7"/>
        <v>2022</v>
      </c>
      <c r="D219" s="44">
        <f>C219-DATA!A217</f>
        <v>2</v>
      </c>
      <c r="E219" s="37" t="s">
        <v>4827</v>
      </c>
      <c r="F219" s="37" t="s">
        <v>4828</v>
      </c>
      <c r="G219" s="36" t="s">
        <v>4829</v>
      </c>
      <c r="I219" s="5">
        <f t="shared" si="6"/>
        <v>218</v>
      </c>
    </row>
    <row r="220" spans="1:9" ht="15.75" x14ac:dyDescent="0.25">
      <c r="A220" s="36" t="s">
        <v>4830</v>
      </c>
      <c r="B220" s="36" t="s">
        <v>6283</v>
      </c>
      <c r="C220" s="36">
        <f t="shared" si="7"/>
        <v>2029</v>
      </c>
      <c r="D220" s="44">
        <f>C220-DATA!A218</f>
        <v>9</v>
      </c>
      <c r="E220" s="37" t="s">
        <v>4831</v>
      </c>
      <c r="F220" s="37" t="s">
        <v>4832</v>
      </c>
      <c r="G220" s="36" t="s">
        <v>4833</v>
      </c>
      <c r="H220" s="11">
        <v>52232909</v>
      </c>
      <c r="I220" s="5">
        <f t="shared" si="6"/>
        <v>219</v>
      </c>
    </row>
    <row r="221" spans="1:9" ht="15.75" x14ac:dyDescent="0.25">
      <c r="A221" s="36" t="s">
        <v>4792</v>
      </c>
      <c r="B221" s="36" t="s">
        <v>6282</v>
      </c>
      <c r="C221" s="36">
        <f t="shared" si="7"/>
        <v>2027</v>
      </c>
      <c r="D221" s="44">
        <f>C221-DATA!A219</f>
        <v>7</v>
      </c>
      <c r="E221" s="37" t="s">
        <v>4793</v>
      </c>
      <c r="F221" s="37" t="s">
        <v>4794</v>
      </c>
      <c r="G221" s="36" t="s">
        <v>4795</v>
      </c>
      <c r="I221" s="5">
        <f t="shared" si="6"/>
        <v>220</v>
      </c>
    </row>
    <row r="222" spans="1:9" ht="15.75" x14ac:dyDescent="0.25">
      <c r="A222" s="38">
        <v>4956581</v>
      </c>
      <c r="B222" s="38">
        <v>2017</v>
      </c>
      <c r="C222" s="36">
        <f t="shared" si="7"/>
        <v>2027</v>
      </c>
      <c r="D222" s="44">
        <f>C222-DATA!A220</f>
        <v>7</v>
      </c>
      <c r="E222" s="38" t="s">
        <v>6101</v>
      </c>
      <c r="F222" s="38" t="s">
        <v>6102</v>
      </c>
      <c r="G222" s="38" t="s">
        <v>6103</v>
      </c>
      <c r="I222" s="5">
        <f t="shared" si="6"/>
        <v>221</v>
      </c>
    </row>
    <row r="223" spans="1:9" ht="15.75" x14ac:dyDescent="0.25">
      <c r="A223" s="36" t="s">
        <v>948</v>
      </c>
      <c r="B223" s="36" t="s">
        <v>6283</v>
      </c>
      <c r="C223" s="36">
        <f t="shared" si="7"/>
        <v>2029</v>
      </c>
      <c r="D223" s="44">
        <f>C223-DATA!A221</f>
        <v>9</v>
      </c>
      <c r="E223" s="37" t="s">
        <v>949</v>
      </c>
      <c r="F223" s="37" t="s">
        <v>950</v>
      </c>
      <c r="G223" s="36" t="s">
        <v>951</v>
      </c>
      <c r="H223" s="11">
        <v>52232875</v>
      </c>
      <c r="I223" s="5">
        <f t="shared" si="6"/>
        <v>222</v>
      </c>
    </row>
    <row r="224" spans="1:9" ht="15.75" x14ac:dyDescent="0.25">
      <c r="A224" s="36" t="s">
        <v>987</v>
      </c>
      <c r="B224" s="36" t="s">
        <v>6283</v>
      </c>
      <c r="C224" s="36">
        <f t="shared" si="7"/>
        <v>2029</v>
      </c>
      <c r="D224" s="44">
        <f>C224-DATA!A222</f>
        <v>9</v>
      </c>
      <c r="E224" s="37" t="s">
        <v>988</v>
      </c>
      <c r="F224" s="37" t="s">
        <v>989</v>
      </c>
      <c r="G224" s="36" t="s">
        <v>990</v>
      </c>
      <c r="H224" s="11">
        <v>52232951</v>
      </c>
      <c r="I224" s="5">
        <f t="shared" si="6"/>
        <v>223</v>
      </c>
    </row>
    <row r="225" spans="1:9" ht="15.75" x14ac:dyDescent="0.25">
      <c r="A225" s="36" t="s">
        <v>5152</v>
      </c>
      <c r="B225" s="36" t="s">
        <v>6281</v>
      </c>
      <c r="C225" s="36">
        <f t="shared" si="7"/>
        <v>2028</v>
      </c>
      <c r="D225" s="44">
        <f>C225-DATA!A223</f>
        <v>8</v>
      </c>
      <c r="E225" s="37" t="s">
        <v>5153</v>
      </c>
      <c r="F225" s="37" t="s">
        <v>5154</v>
      </c>
      <c r="G225" s="36" t="s">
        <v>5155</v>
      </c>
      <c r="H225" s="40"/>
      <c r="I225" s="5">
        <f t="shared" si="6"/>
        <v>224</v>
      </c>
    </row>
    <row r="226" spans="1:9" ht="15.75" x14ac:dyDescent="0.25">
      <c r="A226" s="36" t="s">
        <v>960</v>
      </c>
      <c r="B226" s="36" t="s">
        <v>6283</v>
      </c>
      <c r="C226" s="36">
        <f t="shared" si="7"/>
        <v>2029</v>
      </c>
      <c r="D226" s="44">
        <f>C226-DATA!A224</f>
        <v>9</v>
      </c>
      <c r="E226" s="37" t="s">
        <v>961</v>
      </c>
      <c r="F226" s="37" t="s">
        <v>962</v>
      </c>
      <c r="G226" s="36" t="s">
        <v>963</v>
      </c>
      <c r="H226" s="11">
        <v>52232933</v>
      </c>
      <c r="I226" s="5">
        <f t="shared" si="6"/>
        <v>225</v>
      </c>
    </row>
    <row r="227" spans="1:9" ht="15.75" x14ac:dyDescent="0.25">
      <c r="A227" s="36" t="s">
        <v>4838</v>
      </c>
      <c r="B227" s="36" t="s">
        <v>6283</v>
      </c>
      <c r="C227" s="36">
        <f t="shared" si="7"/>
        <v>2029</v>
      </c>
      <c r="D227" s="44">
        <f>C227-DATA!A225</f>
        <v>9</v>
      </c>
      <c r="E227" s="37" t="s">
        <v>1005</v>
      </c>
      <c r="F227" s="37" t="s">
        <v>1006</v>
      </c>
      <c r="G227" s="36" t="s">
        <v>1007</v>
      </c>
      <c r="I227" s="5">
        <f t="shared" si="6"/>
        <v>226</v>
      </c>
    </row>
    <row r="228" spans="1:9" ht="15.75" x14ac:dyDescent="0.25">
      <c r="A228" s="36" t="s">
        <v>928</v>
      </c>
      <c r="B228" s="36" t="s">
        <v>6283</v>
      </c>
      <c r="C228" s="36">
        <f t="shared" si="7"/>
        <v>2029</v>
      </c>
      <c r="D228" s="44">
        <f>C228-DATA!A226</f>
        <v>9</v>
      </c>
      <c r="E228" s="37" t="s">
        <v>929</v>
      </c>
      <c r="F228" s="37" t="s">
        <v>930</v>
      </c>
      <c r="G228" s="36" t="s">
        <v>931</v>
      </c>
      <c r="H228" s="11">
        <v>52232887</v>
      </c>
      <c r="I228" s="5">
        <f t="shared" si="6"/>
        <v>227</v>
      </c>
    </row>
    <row r="229" spans="1:9" ht="15.75" x14ac:dyDescent="0.25">
      <c r="A229" s="36" t="s">
        <v>956</v>
      </c>
      <c r="B229" s="36" t="s">
        <v>6283</v>
      </c>
      <c r="C229" s="36">
        <f t="shared" si="7"/>
        <v>2029</v>
      </c>
      <c r="D229" s="44">
        <f>C229-DATA!A227</f>
        <v>9</v>
      </c>
      <c r="E229" s="37" t="s">
        <v>957</v>
      </c>
      <c r="F229" s="37" t="s">
        <v>958</v>
      </c>
      <c r="G229" s="36" t="s">
        <v>959</v>
      </c>
      <c r="H229" s="11">
        <v>52232883</v>
      </c>
      <c r="I229" s="5">
        <f t="shared" si="6"/>
        <v>228</v>
      </c>
    </row>
    <row r="230" spans="1:9" ht="15.75" x14ac:dyDescent="0.25">
      <c r="A230" s="36" t="s">
        <v>4991</v>
      </c>
      <c r="B230" s="36" t="s">
        <v>6283</v>
      </c>
      <c r="C230" s="36">
        <f t="shared" si="7"/>
        <v>2029</v>
      </c>
      <c r="D230" s="44">
        <f>C230-DATA!A228</f>
        <v>9</v>
      </c>
      <c r="E230" s="37" t="s">
        <v>4992</v>
      </c>
      <c r="F230" s="37" t="s">
        <v>4993</v>
      </c>
      <c r="G230" s="36" t="s">
        <v>4994</v>
      </c>
      <c r="H230" s="11">
        <v>52232870</v>
      </c>
      <c r="I230" s="5">
        <f t="shared" si="6"/>
        <v>229</v>
      </c>
    </row>
    <row r="231" spans="1:9" ht="15.75" x14ac:dyDescent="0.25">
      <c r="A231" s="36" t="s">
        <v>5148</v>
      </c>
      <c r="B231" s="36" t="s">
        <v>6280</v>
      </c>
      <c r="C231" s="36">
        <f t="shared" si="7"/>
        <v>2021</v>
      </c>
      <c r="D231" s="44">
        <f>C231-DATA!A229</f>
        <v>1</v>
      </c>
      <c r="E231" s="37" t="s">
        <v>5149</v>
      </c>
      <c r="F231" s="37" t="s">
        <v>5150</v>
      </c>
      <c r="G231" s="36" t="s">
        <v>5151</v>
      </c>
      <c r="I231" s="5">
        <f t="shared" si="6"/>
        <v>230</v>
      </c>
    </row>
    <row r="232" spans="1:9" ht="15.75" x14ac:dyDescent="0.25">
      <c r="A232" s="36" t="s">
        <v>5128</v>
      </c>
      <c r="B232" s="36" t="s">
        <v>6281</v>
      </c>
      <c r="C232" s="36">
        <f t="shared" si="7"/>
        <v>2028</v>
      </c>
      <c r="D232" s="44">
        <f>C232-DATA!A230</f>
        <v>8</v>
      </c>
      <c r="E232" s="37" t="s">
        <v>5129</v>
      </c>
      <c r="F232" s="37" t="s">
        <v>5130</v>
      </c>
      <c r="G232" s="36" t="s">
        <v>5131</v>
      </c>
      <c r="I232" s="5">
        <f t="shared" si="6"/>
        <v>231</v>
      </c>
    </row>
    <row r="233" spans="1:9" ht="15.75" x14ac:dyDescent="0.25">
      <c r="A233" s="36" t="s">
        <v>721</v>
      </c>
      <c r="B233" s="36" t="s">
        <v>6283</v>
      </c>
      <c r="C233" s="36">
        <f t="shared" si="7"/>
        <v>2029</v>
      </c>
      <c r="D233" s="44">
        <f>C233-DATA!A231</f>
        <v>9</v>
      </c>
      <c r="E233" s="37" t="s">
        <v>722</v>
      </c>
      <c r="F233" s="37" t="s">
        <v>723</v>
      </c>
      <c r="G233" s="36" t="s">
        <v>724</v>
      </c>
      <c r="H233" s="11">
        <v>52232953</v>
      </c>
      <c r="I233" s="5">
        <f t="shared" si="6"/>
        <v>232</v>
      </c>
    </row>
    <row r="234" spans="1:9" ht="15.75" x14ac:dyDescent="0.25">
      <c r="A234" s="36" t="s">
        <v>5078</v>
      </c>
      <c r="B234" s="36" t="s">
        <v>6279</v>
      </c>
      <c r="C234" s="36">
        <f t="shared" si="7"/>
        <v>2025</v>
      </c>
      <c r="D234" s="44">
        <f>C234-DATA!A232</f>
        <v>5</v>
      </c>
      <c r="E234" s="37" t="s">
        <v>5079</v>
      </c>
      <c r="F234" s="37" t="s">
        <v>5080</v>
      </c>
      <c r="G234" s="36" t="s">
        <v>5081</v>
      </c>
      <c r="I234" s="5">
        <f t="shared" si="6"/>
        <v>233</v>
      </c>
    </row>
    <row r="235" spans="1:9" ht="15.75" x14ac:dyDescent="0.25">
      <c r="A235" s="36" t="s">
        <v>5180</v>
      </c>
      <c r="B235" s="36" t="s">
        <v>6285</v>
      </c>
      <c r="C235" s="36">
        <f t="shared" si="7"/>
        <v>2024</v>
      </c>
      <c r="D235" s="44">
        <f>C235-DATA!A233</f>
        <v>4</v>
      </c>
      <c r="E235" s="37" t="s">
        <v>5181</v>
      </c>
      <c r="F235" s="37" t="s">
        <v>5182</v>
      </c>
      <c r="G235" s="36" t="s">
        <v>5183</v>
      </c>
      <c r="H235" s="5" t="s">
        <v>6109</v>
      </c>
      <c r="I235" s="5">
        <f t="shared" si="6"/>
        <v>234</v>
      </c>
    </row>
    <row r="236" spans="1:9" ht="15.75" x14ac:dyDescent="0.25">
      <c r="A236" s="36" t="s">
        <v>775</v>
      </c>
      <c r="B236" s="36" t="s">
        <v>6283</v>
      </c>
      <c r="C236" s="36">
        <f t="shared" si="7"/>
        <v>2029</v>
      </c>
      <c r="D236" s="44">
        <f>C236-DATA!A234</f>
        <v>9</v>
      </c>
      <c r="E236" s="37" t="s">
        <v>776</v>
      </c>
      <c r="F236" s="37" t="s">
        <v>777</v>
      </c>
      <c r="G236" s="36" t="s">
        <v>778</v>
      </c>
      <c r="H236" s="11">
        <v>52233182</v>
      </c>
      <c r="I236" s="5">
        <f t="shared" si="6"/>
        <v>235</v>
      </c>
    </row>
    <row r="237" spans="1:9" ht="15.75" x14ac:dyDescent="0.25">
      <c r="A237" s="38">
        <v>52211801</v>
      </c>
      <c r="B237" s="38">
        <v>2019</v>
      </c>
      <c r="C237" s="36">
        <f t="shared" si="7"/>
        <v>2029</v>
      </c>
      <c r="D237" s="44">
        <f>C237-DATA!A235</f>
        <v>9</v>
      </c>
      <c r="E237" s="38" t="s">
        <v>6106</v>
      </c>
      <c r="F237" s="38" t="s">
        <v>6105</v>
      </c>
      <c r="G237" s="38" t="s">
        <v>6104</v>
      </c>
      <c r="I237" s="5">
        <f t="shared" si="6"/>
        <v>236</v>
      </c>
    </row>
    <row r="238" spans="1:9" ht="15.75" x14ac:dyDescent="0.25">
      <c r="A238" s="36" t="s">
        <v>4847</v>
      </c>
      <c r="B238" s="36" t="s">
        <v>6283</v>
      </c>
      <c r="C238" s="36">
        <f t="shared" si="7"/>
        <v>2029</v>
      </c>
      <c r="D238" s="44">
        <f>C238-DATA!A236</f>
        <v>9</v>
      </c>
      <c r="E238" s="37" t="s">
        <v>925</v>
      </c>
      <c r="F238" s="37" t="s">
        <v>926</v>
      </c>
      <c r="G238" s="36" t="s">
        <v>927</v>
      </c>
      <c r="I238" s="5">
        <f t="shared" si="6"/>
        <v>237</v>
      </c>
    </row>
    <row r="239" spans="1:9" ht="15.75" x14ac:dyDescent="0.25">
      <c r="A239" s="36" t="s">
        <v>4743</v>
      </c>
      <c r="B239" s="36" t="s">
        <v>6284</v>
      </c>
      <c r="C239" s="36">
        <f t="shared" si="7"/>
        <v>2023</v>
      </c>
      <c r="D239" s="44">
        <f>C239-DATA!A237</f>
        <v>3</v>
      </c>
      <c r="E239" s="37" t="s">
        <v>4744</v>
      </c>
      <c r="F239" s="37" t="s">
        <v>4745</v>
      </c>
      <c r="G239" s="36" t="s">
        <v>4746</v>
      </c>
      <c r="I239" s="5">
        <f t="shared" si="6"/>
        <v>238</v>
      </c>
    </row>
    <row r="240" spans="1:9" ht="15.75" x14ac:dyDescent="0.25">
      <c r="A240" s="36" t="s">
        <v>4860</v>
      </c>
      <c r="B240" s="36" t="s">
        <v>6283</v>
      </c>
      <c r="C240" s="36">
        <f t="shared" si="7"/>
        <v>2029</v>
      </c>
      <c r="D240" s="44">
        <f>C240-DATA!A238</f>
        <v>9</v>
      </c>
      <c r="E240" s="37" t="s">
        <v>4861</v>
      </c>
      <c r="F240" s="37" t="s">
        <v>4862</v>
      </c>
      <c r="G240" s="36" t="s">
        <v>4863</v>
      </c>
      <c r="H240" s="11">
        <v>52233193</v>
      </c>
      <c r="I240" s="5">
        <f t="shared" si="6"/>
        <v>239</v>
      </c>
    </row>
    <row r="241" spans="1:11" ht="15.75" x14ac:dyDescent="0.25">
      <c r="A241" s="36" t="s">
        <v>5187</v>
      </c>
      <c r="B241" s="36" t="s">
        <v>6278</v>
      </c>
      <c r="C241" s="36">
        <f t="shared" si="7"/>
        <v>2022</v>
      </c>
      <c r="D241" s="44">
        <f>C241-DATA!A239</f>
        <v>2</v>
      </c>
      <c r="E241" s="37" t="s">
        <v>6107</v>
      </c>
      <c r="F241" s="37" t="s">
        <v>5188</v>
      </c>
      <c r="G241" s="36" t="s">
        <v>6108</v>
      </c>
      <c r="I241" s="5">
        <f t="shared" si="6"/>
        <v>240</v>
      </c>
    </row>
    <row r="242" spans="1:11" ht="15.75" x14ac:dyDescent="0.25">
      <c r="A242" s="36" t="s">
        <v>4848</v>
      </c>
      <c r="B242" s="36" t="s">
        <v>6282</v>
      </c>
      <c r="C242" s="36">
        <f t="shared" si="7"/>
        <v>2027</v>
      </c>
      <c r="D242" s="44">
        <f>C242-DATA!A240</f>
        <v>7</v>
      </c>
      <c r="E242" s="37" t="s">
        <v>4849</v>
      </c>
      <c r="F242" s="37" t="s">
        <v>4850</v>
      </c>
      <c r="G242" s="36" t="s">
        <v>4851</v>
      </c>
      <c r="I242" s="5">
        <f t="shared" si="6"/>
        <v>241</v>
      </c>
    </row>
    <row r="243" spans="1:11" s="40" customFormat="1" ht="15.75" x14ac:dyDescent="0.25">
      <c r="A243" s="58">
        <v>69918710</v>
      </c>
      <c r="B243" s="58">
        <v>2020</v>
      </c>
      <c r="C243" s="36">
        <f t="shared" si="7"/>
        <v>2030</v>
      </c>
      <c r="D243" s="44">
        <f>C243-DATA!A241</f>
        <v>10</v>
      </c>
      <c r="E243" s="58" t="s">
        <v>4884</v>
      </c>
      <c r="F243" s="58" t="s">
        <v>3436</v>
      </c>
      <c r="G243" s="59" t="s">
        <v>4885</v>
      </c>
      <c r="H243" s="11">
        <v>88898096</v>
      </c>
      <c r="I243" s="5">
        <f t="shared" si="6"/>
        <v>242</v>
      </c>
    </row>
    <row r="244" spans="1:11" ht="15.75" x14ac:dyDescent="0.25">
      <c r="A244" s="36" t="s">
        <v>5184</v>
      </c>
      <c r="B244" s="36" t="s">
        <v>6277</v>
      </c>
      <c r="C244" s="36">
        <f t="shared" si="7"/>
        <v>2026</v>
      </c>
      <c r="D244" s="44">
        <f>C244-DATA!A242</f>
        <v>6</v>
      </c>
      <c r="E244" s="37" t="s">
        <v>4648</v>
      </c>
      <c r="F244" s="37" t="s">
        <v>5185</v>
      </c>
      <c r="G244" s="36" t="s">
        <v>5186</v>
      </c>
      <c r="I244" s="5">
        <f t="shared" si="6"/>
        <v>243</v>
      </c>
    </row>
    <row r="245" spans="1:11" ht="15.75" x14ac:dyDescent="0.25">
      <c r="A245" s="36" t="s">
        <v>5010</v>
      </c>
      <c r="B245" s="36" t="s">
        <v>6279</v>
      </c>
      <c r="C245" s="36">
        <f t="shared" si="7"/>
        <v>2025</v>
      </c>
      <c r="D245" s="44">
        <f>C245-DATA!A243</f>
        <v>5</v>
      </c>
      <c r="E245" s="37" t="s">
        <v>5011</v>
      </c>
      <c r="F245" s="37" t="s">
        <v>5012</v>
      </c>
      <c r="G245" s="36" t="s">
        <v>5013</v>
      </c>
      <c r="I245" s="5">
        <f t="shared" si="6"/>
        <v>244</v>
      </c>
    </row>
    <row r="246" spans="1:11" ht="15.75" x14ac:dyDescent="0.25">
      <c r="A246" s="36" t="s">
        <v>5173</v>
      </c>
      <c r="B246" s="36" t="s">
        <v>6284</v>
      </c>
      <c r="C246" s="36">
        <f t="shared" si="7"/>
        <v>2023</v>
      </c>
      <c r="D246" s="44">
        <f>C246-DATA!A244</f>
        <v>3</v>
      </c>
      <c r="E246" s="37" t="s">
        <v>5174</v>
      </c>
      <c r="F246" s="37" t="s">
        <v>5175</v>
      </c>
      <c r="G246" s="36" t="s">
        <v>5176</v>
      </c>
      <c r="I246" s="5">
        <f t="shared" si="6"/>
        <v>245</v>
      </c>
    </row>
    <row r="247" spans="1:11" ht="15.75" x14ac:dyDescent="0.25">
      <c r="A247" s="36" t="s">
        <v>725</v>
      </c>
      <c r="B247" s="36" t="s">
        <v>6283</v>
      </c>
      <c r="C247" s="36">
        <f t="shared" si="7"/>
        <v>2029</v>
      </c>
      <c r="D247" s="44">
        <f>C247-DATA!A245</f>
        <v>9</v>
      </c>
      <c r="E247" s="37" t="s">
        <v>726</v>
      </c>
      <c r="F247" s="37" t="s">
        <v>727</v>
      </c>
      <c r="G247" s="36" t="s">
        <v>728</v>
      </c>
      <c r="H247" s="11">
        <v>52233179</v>
      </c>
      <c r="I247" s="5">
        <f t="shared" si="6"/>
        <v>246</v>
      </c>
      <c r="K247" s="40"/>
    </row>
    <row r="248" spans="1:11" x14ac:dyDescent="0.25">
      <c r="A248" s="40"/>
      <c r="B248" s="40"/>
      <c r="C248" s="46"/>
      <c r="D248" s="46"/>
      <c r="E248" s="40"/>
      <c r="F248" s="40"/>
      <c r="G248" s="40"/>
    </row>
  </sheetData>
  <autoFilter ref="A1:I267" xr:uid="{BED6AF2D-D91E-4252-AE1E-86A94BF9EA4C}">
    <sortState xmlns:xlrd2="http://schemas.microsoft.com/office/spreadsheetml/2017/richdata2" ref="A2:I247">
      <sortCondition ref="I1:I267"/>
    </sortState>
  </autoFilter>
  <conditionalFormatting sqref="D2">
    <cfRule type="colorScale" priority="2">
      <colorScale>
        <cfvo type="num" val="1"/>
        <cfvo type="num" val="2"/>
        <cfvo type="num" val="10"/>
        <color rgb="FFFF0000"/>
        <color rgb="FFFFFF00"/>
        <color rgb="FF00B050"/>
      </colorScale>
    </cfRule>
  </conditionalFormatting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65" fitToHeight="0" orientation="landscape" r:id="rId1"/>
  <rowBreaks count="3" manualBreakCount="3">
    <brk id="101" max="8" man="1"/>
    <brk id="152" max="8" man="1"/>
    <brk id="20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364D-D411-4A10-8971-DBFEBC781EB1}">
  <sheetPr>
    <tabColor rgb="FF92D050"/>
    <pageSetUpPr fitToPage="1"/>
  </sheetPr>
  <dimension ref="A1:J370"/>
  <sheetViews>
    <sheetView zoomScaleNormal="100" workbookViewId="0">
      <selection activeCell="G86" sqref="G86"/>
    </sheetView>
  </sheetViews>
  <sheetFormatPr defaultRowHeight="15" x14ac:dyDescent="0.25"/>
  <cols>
    <col min="1" max="2" width="16.140625" style="5" customWidth="1"/>
    <col min="3" max="4" width="16.140625" style="41" customWidth="1"/>
    <col min="5" max="5" width="34.42578125" style="5" customWidth="1"/>
    <col min="6" max="6" width="34.7109375" style="5" customWidth="1"/>
    <col min="7" max="7" width="9.140625" style="5"/>
    <col min="8" max="8" width="21.85546875" style="40" customWidth="1"/>
    <col min="9" max="9" width="10.42578125" style="5" bestFit="1" customWidth="1"/>
    <col min="10" max="10" width="9.140625" style="41"/>
    <col min="11" max="16384" width="9.140625" style="5"/>
  </cols>
  <sheetData>
    <row r="1" spans="1:10" x14ac:dyDescent="0.25">
      <c r="A1" s="40"/>
      <c r="B1" s="40"/>
      <c r="C1" s="46"/>
      <c r="D1" s="46"/>
      <c r="E1" s="40"/>
      <c r="F1" s="40"/>
      <c r="G1" s="40"/>
    </row>
    <row r="2" spans="1:10" ht="15.75" x14ac:dyDescent="0.25">
      <c r="A2" s="36" t="s">
        <v>5232</v>
      </c>
      <c r="B2" s="36" t="s">
        <v>6278</v>
      </c>
      <c r="C2" s="36">
        <f>B2+10</f>
        <v>2022</v>
      </c>
      <c r="D2" s="36">
        <f>C2-DATA!A2</f>
        <v>2</v>
      </c>
      <c r="E2" s="37" t="s">
        <v>5233</v>
      </c>
      <c r="F2" s="37" t="s">
        <v>5234</v>
      </c>
      <c r="G2" s="36" t="s">
        <v>5235</v>
      </c>
      <c r="I2" s="5">
        <v>1</v>
      </c>
    </row>
    <row r="3" spans="1:10" s="40" customFormat="1" ht="15.75" x14ac:dyDescent="0.25">
      <c r="A3" s="36" t="s">
        <v>5844</v>
      </c>
      <c r="B3" s="36" t="s">
        <v>6353</v>
      </c>
      <c r="C3" s="36">
        <f t="shared" ref="C3:C66" si="0">B3+10</f>
        <v>2030</v>
      </c>
      <c r="D3" s="36">
        <f>C3-DATA!A3</f>
        <v>10</v>
      </c>
      <c r="E3" s="37" t="s">
        <v>5845</v>
      </c>
      <c r="F3" s="37" t="s">
        <v>5846</v>
      </c>
      <c r="G3" s="36" t="s">
        <v>5847</v>
      </c>
      <c r="H3" s="11">
        <v>88898094</v>
      </c>
      <c r="I3" s="40">
        <f>I2+1</f>
        <v>2</v>
      </c>
      <c r="J3" s="46"/>
    </row>
    <row r="4" spans="1:10" ht="15.75" x14ac:dyDescent="0.25">
      <c r="A4" s="36" t="s">
        <v>5500</v>
      </c>
      <c r="B4" s="36" t="s">
        <v>6284</v>
      </c>
      <c r="C4" s="36">
        <f t="shared" si="0"/>
        <v>2023</v>
      </c>
      <c r="D4" s="36">
        <f>C4-DATA!A4</f>
        <v>3</v>
      </c>
      <c r="E4" s="37" t="s">
        <v>5501</v>
      </c>
      <c r="F4" s="37" t="s">
        <v>5502</v>
      </c>
      <c r="G4" s="36" t="s">
        <v>5503</v>
      </c>
      <c r="I4" s="5">
        <f t="shared" ref="I4:I67" si="1">I3+1</f>
        <v>3</v>
      </c>
    </row>
    <row r="5" spans="1:10" ht="15.75" x14ac:dyDescent="0.25">
      <c r="A5" s="36" t="s">
        <v>437</v>
      </c>
      <c r="B5" s="36" t="s">
        <v>6283</v>
      </c>
      <c r="C5" s="36">
        <f t="shared" si="0"/>
        <v>2029</v>
      </c>
      <c r="D5" s="36">
        <f>C5-DATA!A5</f>
        <v>9</v>
      </c>
      <c r="E5" s="37" t="s">
        <v>438</v>
      </c>
      <c r="F5" s="37" t="s">
        <v>439</v>
      </c>
      <c r="G5" s="36" t="s">
        <v>440</v>
      </c>
      <c r="H5" s="11">
        <v>52233187</v>
      </c>
      <c r="I5" s="5">
        <f t="shared" si="1"/>
        <v>4</v>
      </c>
    </row>
    <row r="6" spans="1:10" ht="15.75" x14ac:dyDescent="0.25">
      <c r="A6" s="36" t="s">
        <v>5856</v>
      </c>
      <c r="B6" s="36" t="s">
        <v>6285</v>
      </c>
      <c r="C6" s="36">
        <f t="shared" si="0"/>
        <v>2024</v>
      </c>
      <c r="D6" s="36">
        <f>C6-DATA!A6</f>
        <v>4</v>
      </c>
      <c r="E6" s="37" t="s">
        <v>5857</v>
      </c>
      <c r="F6" s="37" t="s">
        <v>5858</v>
      </c>
      <c r="G6" s="36" t="s">
        <v>5859</v>
      </c>
      <c r="I6" s="5">
        <f t="shared" si="1"/>
        <v>5</v>
      </c>
    </row>
    <row r="7" spans="1:10" ht="15.75" x14ac:dyDescent="0.25">
      <c r="A7" s="36" t="s">
        <v>5589</v>
      </c>
      <c r="B7" s="36" t="s">
        <v>6277</v>
      </c>
      <c r="C7" s="36">
        <f t="shared" si="0"/>
        <v>2026</v>
      </c>
      <c r="D7" s="36">
        <f>C7-DATA!A7</f>
        <v>6</v>
      </c>
      <c r="E7" s="37" t="s">
        <v>5590</v>
      </c>
      <c r="F7" s="37" t="s">
        <v>5591</v>
      </c>
      <c r="G7" s="36" t="s">
        <v>5592</v>
      </c>
      <c r="I7" s="5">
        <f t="shared" si="1"/>
        <v>6</v>
      </c>
    </row>
    <row r="8" spans="1:10" s="40" customFormat="1" ht="15.75" x14ac:dyDescent="0.25">
      <c r="A8" s="36" t="s">
        <v>1001</v>
      </c>
      <c r="B8" s="36" t="s">
        <v>6353</v>
      </c>
      <c r="C8" s="36">
        <f t="shared" si="0"/>
        <v>2030</v>
      </c>
      <c r="D8" s="36">
        <f>C8-DATA!A8</f>
        <v>10</v>
      </c>
      <c r="E8" s="37" t="s">
        <v>1002</v>
      </c>
      <c r="F8" s="37" t="s">
        <v>1003</v>
      </c>
      <c r="G8" s="36" t="s">
        <v>1004</v>
      </c>
      <c r="H8" s="11">
        <v>88898095</v>
      </c>
      <c r="I8" s="40">
        <f t="shared" si="1"/>
        <v>7</v>
      </c>
      <c r="J8" s="46"/>
    </row>
    <row r="9" spans="1:10" ht="15.75" x14ac:dyDescent="0.25">
      <c r="A9" s="36" t="s">
        <v>5821</v>
      </c>
      <c r="B9" s="36" t="s">
        <v>6278</v>
      </c>
      <c r="C9" s="36">
        <f t="shared" si="0"/>
        <v>2022</v>
      </c>
      <c r="D9" s="36">
        <f>C9-DATA!A9</f>
        <v>2</v>
      </c>
      <c r="E9" s="37" t="s">
        <v>5822</v>
      </c>
      <c r="F9" s="37" t="s">
        <v>5823</v>
      </c>
      <c r="G9" s="36" t="s">
        <v>5824</v>
      </c>
      <c r="I9" s="5">
        <f t="shared" si="1"/>
        <v>8</v>
      </c>
    </row>
    <row r="10" spans="1:10" ht="15.75" x14ac:dyDescent="0.25">
      <c r="A10" s="36" t="s">
        <v>983</v>
      </c>
      <c r="B10" s="36" t="s">
        <v>6283</v>
      </c>
      <c r="C10" s="36">
        <f t="shared" si="0"/>
        <v>2029</v>
      </c>
      <c r="D10" s="36">
        <f>C10-DATA!A10</f>
        <v>9</v>
      </c>
      <c r="E10" s="37" t="s">
        <v>984</v>
      </c>
      <c r="F10" s="37" t="s">
        <v>985</v>
      </c>
      <c r="G10" s="36" t="s">
        <v>986</v>
      </c>
      <c r="H10" s="11">
        <v>52233192</v>
      </c>
      <c r="I10" s="5">
        <f t="shared" si="1"/>
        <v>9</v>
      </c>
    </row>
    <row r="11" spans="1:10" ht="15.75" x14ac:dyDescent="0.25">
      <c r="A11" s="36" t="s">
        <v>5782</v>
      </c>
      <c r="B11" s="36" t="s">
        <v>6284</v>
      </c>
      <c r="C11" s="36">
        <f t="shared" si="0"/>
        <v>2023</v>
      </c>
      <c r="D11" s="36">
        <f>C11-DATA!A11</f>
        <v>3</v>
      </c>
      <c r="E11" s="37" t="s">
        <v>5783</v>
      </c>
      <c r="F11" s="37" t="s">
        <v>5784</v>
      </c>
      <c r="G11" s="36" t="s">
        <v>5785</v>
      </c>
      <c r="I11" s="5">
        <f t="shared" si="1"/>
        <v>10</v>
      </c>
    </row>
    <row r="12" spans="1:10" ht="15.75" x14ac:dyDescent="0.25">
      <c r="A12" s="36" t="s">
        <v>640</v>
      </c>
      <c r="B12" s="36" t="s">
        <v>6283</v>
      </c>
      <c r="C12" s="36">
        <f t="shared" si="0"/>
        <v>2029</v>
      </c>
      <c r="D12" s="36">
        <f>C12-DATA!A12</f>
        <v>9</v>
      </c>
      <c r="E12" s="37" t="s">
        <v>641</v>
      </c>
      <c r="F12" s="37" t="s">
        <v>642</v>
      </c>
      <c r="G12" s="36" t="s">
        <v>643</v>
      </c>
      <c r="H12" s="11">
        <v>52233183</v>
      </c>
      <c r="I12" s="5">
        <f t="shared" si="1"/>
        <v>11</v>
      </c>
    </row>
    <row r="13" spans="1:10" ht="15.75" x14ac:dyDescent="0.25">
      <c r="A13" s="36" t="s">
        <v>5958</v>
      </c>
      <c r="B13" s="36" t="s">
        <v>6278</v>
      </c>
      <c r="C13" s="36">
        <f t="shared" si="0"/>
        <v>2022</v>
      </c>
      <c r="D13" s="36">
        <f>C13-DATA!A13</f>
        <v>2</v>
      </c>
      <c r="E13" s="37" t="s">
        <v>5959</v>
      </c>
      <c r="F13" s="37" t="s">
        <v>5960</v>
      </c>
      <c r="G13" s="36" t="s">
        <v>5961</v>
      </c>
      <c r="I13" s="5">
        <f t="shared" si="1"/>
        <v>12</v>
      </c>
    </row>
    <row r="14" spans="1:10" ht="15.75" x14ac:dyDescent="0.25">
      <c r="A14" s="36" t="s">
        <v>1204</v>
      </c>
      <c r="B14" s="36" t="s">
        <v>6283</v>
      </c>
      <c r="C14" s="36">
        <f t="shared" si="0"/>
        <v>2029</v>
      </c>
      <c r="D14" s="36">
        <f>C14-DATA!A14</f>
        <v>9</v>
      </c>
      <c r="E14" s="37" t="s">
        <v>1205</v>
      </c>
      <c r="F14" s="37" t="s">
        <v>1206</v>
      </c>
      <c r="G14" s="36" t="s">
        <v>1207</v>
      </c>
      <c r="H14" s="11">
        <v>52233127</v>
      </c>
      <c r="I14" s="5">
        <f t="shared" si="1"/>
        <v>13</v>
      </c>
    </row>
    <row r="15" spans="1:10" ht="15.75" x14ac:dyDescent="0.25">
      <c r="A15" s="36" t="s">
        <v>5926</v>
      </c>
      <c r="B15" s="36" t="s">
        <v>6277</v>
      </c>
      <c r="C15" s="36">
        <f t="shared" si="0"/>
        <v>2026</v>
      </c>
      <c r="D15" s="36">
        <f>C15-DATA!A15</f>
        <v>6</v>
      </c>
      <c r="E15" s="37" t="s">
        <v>5927</v>
      </c>
      <c r="F15" s="37" t="s">
        <v>5928</v>
      </c>
      <c r="G15" s="36" t="s">
        <v>5929</v>
      </c>
      <c r="I15" s="5">
        <f t="shared" si="1"/>
        <v>14</v>
      </c>
    </row>
    <row r="16" spans="1:10" ht="15.75" x14ac:dyDescent="0.25">
      <c r="A16" s="36" t="s">
        <v>1355</v>
      </c>
      <c r="B16" s="36" t="s">
        <v>6283</v>
      </c>
      <c r="C16" s="36">
        <f t="shared" si="0"/>
        <v>2029</v>
      </c>
      <c r="D16" s="36">
        <f>C16-DATA!A16</f>
        <v>9</v>
      </c>
      <c r="E16" s="37" t="s">
        <v>1356</v>
      </c>
      <c r="F16" s="37" t="s">
        <v>1357</v>
      </c>
      <c r="G16" s="36" t="s">
        <v>1358</v>
      </c>
      <c r="H16" s="11">
        <v>52233128</v>
      </c>
      <c r="I16" s="5">
        <f t="shared" si="1"/>
        <v>15</v>
      </c>
    </row>
    <row r="17" spans="1:9" ht="15.75" x14ac:dyDescent="0.25">
      <c r="A17" s="36" t="s">
        <v>5964</v>
      </c>
      <c r="B17" s="36" t="s">
        <v>6278</v>
      </c>
      <c r="C17" s="36">
        <f t="shared" si="0"/>
        <v>2022</v>
      </c>
      <c r="D17" s="36">
        <f>C17-DATA!A17</f>
        <v>2</v>
      </c>
      <c r="E17" s="37" t="s">
        <v>5965</v>
      </c>
      <c r="F17" s="37" t="s">
        <v>5966</v>
      </c>
      <c r="G17" s="36" t="s">
        <v>5967</v>
      </c>
      <c r="I17" s="5">
        <f t="shared" si="1"/>
        <v>16</v>
      </c>
    </row>
    <row r="18" spans="1:9" ht="15.75" x14ac:dyDescent="0.25">
      <c r="A18" s="36" t="s">
        <v>5962</v>
      </c>
      <c r="B18" s="36" t="s">
        <v>6281</v>
      </c>
      <c r="C18" s="36">
        <f t="shared" si="0"/>
        <v>2028</v>
      </c>
      <c r="D18" s="36">
        <f>C18-DATA!A18</f>
        <v>8</v>
      </c>
      <c r="E18" s="37" t="s">
        <v>6111</v>
      </c>
      <c r="F18" s="37" t="s">
        <v>5963</v>
      </c>
      <c r="G18" s="36" t="s">
        <v>6110</v>
      </c>
      <c r="I18" s="5">
        <f t="shared" si="1"/>
        <v>17</v>
      </c>
    </row>
    <row r="19" spans="1:9" ht="15.75" x14ac:dyDescent="0.25">
      <c r="A19" s="36" t="s">
        <v>5839</v>
      </c>
      <c r="B19" s="36" t="s">
        <v>6281</v>
      </c>
      <c r="C19" s="36">
        <f t="shared" si="0"/>
        <v>2028</v>
      </c>
      <c r="D19" s="36">
        <f>C19-DATA!A19</f>
        <v>8</v>
      </c>
      <c r="E19" s="37" t="s">
        <v>5840</v>
      </c>
      <c r="F19" s="37" t="s">
        <v>5841</v>
      </c>
      <c r="G19" s="36" t="s">
        <v>5842</v>
      </c>
      <c r="I19" s="5">
        <f t="shared" si="1"/>
        <v>18</v>
      </c>
    </row>
    <row r="20" spans="1:9" ht="15.75" x14ac:dyDescent="0.25">
      <c r="A20" s="36" t="s">
        <v>5774</v>
      </c>
      <c r="B20" s="36" t="s">
        <v>6278</v>
      </c>
      <c r="C20" s="36">
        <f t="shared" si="0"/>
        <v>2022</v>
      </c>
      <c r="D20" s="36">
        <f>C20-DATA!A20</f>
        <v>2</v>
      </c>
      <c r="E20" s="37" t="s">
        <v>5775</v>
      </c>
      <c r="F20" s="37" t="s">
        <v>5776</v>
      </c>
      <c r="G20" s="36" t="s">
        <v>5777</v>
      </c>
      <c r="I20" s="5">
        <f t="shared" si="1"/>
        <v>19</v>
      </c>
    </row>
    <row r="21" spans="1:9" ht="15.75" x14ac:dyDescent="0.25">
      <c r="A21" s="36" t="s">
        <v>5617</v>
      </c>
      <c r="B21" s="36" t="s">
        <v>6280</v>
      </c>
      <c r="C21" s="36">
        <f t="shared" si="0"/>
        <v>2021</v>
      </c>
      <c r="D21" s="36">
        <f>C21-DATA!A21</f>
        <v>1</v>
      </c>
      <c r="E21" s="37" t="s">
        <v>5618</v>
      </c>
      <c r="F21" s="37" t="s">
        <v>5619</v>
      </c>
      <c r="G21" s="36" t="s">
        <v>5620</v>
      </c>
      <c r="I21" s="5">
        <f t="shared" si="1"/>
        <v>20</v>
      </c>
    </row>
    <row r="22" spans="1:9" ht="15.75" x14ac:dyDescent="0.25">
      <c r="A22" s="36" t="s">
        <v>5702</v>
      </c>
      <c r="B22" s="36" t="s">
        <v>6279</v>
      </c>
      <c r="C22" s="36">
        <f t="shared" si="0"/>
        <v>2025</v>
      </c>
      <c r="D22" s="36">
        <f>C22-DATA!A22</f>
        <v>5</v>
      </c>
      <c r="E22" s="37" t="s">
        <v>5703</v>
      </c>
      <c r="F22" s="37" t="s">
        <v>5704</v>
      </c>
      <c r="G22" s="36" t="s">
        <v>5705</v>
      </c>
      <c r="I22" s="5">
        <f t="shared" si="1"/>
        <v>21</v>
      </c>
    </row>
    <row r="23" spans="1:9" ht="15.75" x14ac:dyDescent="0.25">
      <c r="A23" s="36" t="s">
        <v>729</v>
      </c>
      <c r="B23" s="36" t="s">
        <v>6283</v>
      </c>
      <c r="C23" s="36">
        <f t="shared" si="0"/>
        <v>2029</v>
      </c>
      <c r="D23" s="36">
        <f>C23-DATA!A23</f>
        <v>9</v>
      </c>
      <c r="E23" s="37" t="s">
        <v>730</v>
      </c>
      <c r="F23" s="37" t="s">
        <v>731</v>
      </c>
      <c r="G23" s="36" t="s">
        <v>732</v>
      </c>
      <c r="H23" s="11">
        <v>52233156</v>
      </c>
      <c r="I23" s="5">
        <f t="shared" si="1"/>
        <v>22</v>
      </c>
    </row>
    <row r="24" spans="1:9" ht="15.75" x14ac:dyDescent="0.25">
      <c r="A24" s="36" t="s">
        <v>5593</v>
      </c>
      <c r="B24" s="36" t="s">
        <v>6285</v>
      </c>
      <c r="C24" s="36">
        <f t="shared" si="0"/>
        <v>2024</v>
      </c>
      <c r="D24" s="36">
        <f>C24-DATA!A24</f>
        <v>4</v>
      </c>
      <c r="E24" s="37" t="s">
        <v>5594</v>
      </c>
      <c r="F24" s="37" t="s">
        <v>5595</v>
      </c>
      <c r="G24" s="36" t="s">
        <v>5596</v>
      </c>
      <c r="I24" s="5">
        <f t="shared" si="1"/>
        <v>23</v>
      </c>
    </row>
    <row r="25" spans="1:9" ht="15.75" x14ac:dyDescent="0.25">
      <c r="A25" s="36" t="s">
        <v>5766</v>
      </c>
      <c r="B25" s="36" t="s">
        <v>6279</v>
      </c>
      <c r="C25" s="36">
        <f t="shared" si="0"/>
        <v>2025</v>
      </c>
      <c r="D25" s="36">
        <f>C25-DATA!A25</f>
        <v>5</v>
      </c>
      <c r="E25" s="37" t="s">
        <v>5767</v>
      </c>
      <c r="F25" s="37" t="s">
        <v>5768</v>
      </c>
      <c r="G25" s="36" t="s">
        <v>5769</v>
      </c>
      <c r="I25" s="5">
        <f t="shared" si="1"/>
        <v>24</v>
      </c>
    </row>
    <row r="26" spans="1:9" ht="15.75" x14ac:dyDescent="0.25">
      <c r="A26" s="36" t="s">
        <v>1241</v>
      </c>
      <c r="B26" s="36" t="s">
        <v>6283</v>
      </c>
      <c r="C26" s="36">
        <f t="shared" si="0"/>
        <v>2029</v>
      </c>
      <c r="D26" s="36">
        <f>C26-DATA!A26</f>
        <v>9</v>
      </c>
      <c r="E26" s="37" t="s">
        <v>1242</v>
      </c>
      <c r="F26" s="37" t="s">
        <v>1243</v>
      </c>
      <c r="G26" s="36" t="s">
        <v>1244</v>
      </c>
      <c r="H26" s="11">
        <v>52232952</v>
      </c>
      <c r="I26" s="5">
        <f t="shared" si="1"/>
        <v>25</v>
      </c>
    </row>
    <row r="27" spans="1:9" ht="15.75" x14ac:dyDescent="0.25">
      <c r="A27" s="36" t="s">
        <v>1146</v>
      </c>
      <c r="B27" s="36" t="s">
        <v>6283</v>
      </c>
      <c r="C27" s="36">
        <f t="shared" si="0"/>
        <v>2029</v>
      </c>
      <c r="D27" s="36">
        <f>C27-DATA!A27</f>
        <v>9</v>
      </c>
      <c r="E27" s="37" t="s">
        <v>1147</v>
      </c>
      <c r="F27" s="37" t="s">
        <v>1148</v>
      </c>
      <c r="G27" s="36" t="s">
        <v>1149</v>
      </c>
      <c r="H27" s="11">
        <v>52232966</v>
      </c>
      <c r="I27" s="5">
        <f t="shared" si="1"/>
        <v>26</v>
      </c>
    </row>
    <row r="28" spans="1:9" ht="15.75" x14ac:dyDescent="0.25">
      <c r="A28" s="36" t="s">
        <v>5954</v>
      </c>
      <c r="B28" s="36" t="s">
        <v>6278</v>
      </c>
      <c r="C28" s="36">
        <f t="shared" si="0"/>
        <v>2022</v>
      </c>
      <c r="D28" s="36">
        <f>C28-DATA!A28</f>
        <v>2</v>
      </c>
      <c r="E28" s="37" t="s">
        <v>5955</v>
      </c>
      <c r="F28" s="37" t="s">
        <v>5956</v>
      </c>
      <c r="G28" s="36" t="s">
        <v>5957</v>
      </c>
      <c r="I28" s="5">
        <f t="shared" si="1"/>
        <v>27</v>
      </c>
    </row>
    <row r="29" spans="1:9" ht="15.75" x14ac:dyDescent="0.25">
      <c r="A29" s="58">
        <v>49214309</v>
      </c>
      <c r="B29" s="58">
        <v>2017</v>
      </c>
      <c r="C29" s="36">
        <f t="shared" si="0"/>
        <v>2027</v>
      </c>
      <c r="D29" s="36">
        <f>C29-DATA!A29</f>
        <v>7</v>
      </c>
      <c r="E29" s="58" t="s">
        <v>5699</v>
      </c>
      <c r="F29" s="58" t="s">
        <v>5700</v>
      </c>
      <c r="G29" s="59" t="s">
        <v>5701</v>
      </c>
      <c r="I29" s="5">
        <f t="shared" si="1"/>
        <v>28</v>
      </c>
    </row>
    <row r="30" spans="1:9" ht="15.75" x14ac:dyDescent="0.25">
      <c r="A30" s="36" t="s">
        <v>1440</v>
      </c>
      <c r="B30" s="36" t="s">
        <v>6283</v>
      </c>
      <c r="C30" s="36">
        <f t="shared" si="0"/>
        <v>2029</v>
      </c>
      <c r="D30" s="36">
        <f>C30-DATA!A30</f>
        <v>9</v>
      </c>
      <c r="E30" s="37" t="s">
        <v>1441</v>
      </c>
      <c r="F30" s="37" t="s">
        <v>1442</v>
      </c>
      <c r="G30" s="36" t="s">
        <v>1443</v>
      </c>
      <c r="H30" s="11">
        <v>52232882</v>
      </c>
      <c r="I30" s="5">
        <f t="shared" si="1"/>
        <v>29</v>
      </c>
    </row>
    <row r="31" spans="1:9" ht="15.75" x14ac:dyDescent="0.25">
      <c r="A31" s="36" t="s">
        <v>936</v>
      </c>
      <c r="B31" s="36" t="s">
        <v>6283</v>
      </c>
      <c r="C31" s="36">
        <f t="shared" si="0"/>
        <v>2029</v>
      </c>
      <c r="D31" s="36">
        <f>C31-DATA!A31</f>
        <v>9</v>
      </c>
      <c r="E31" s="37" t="s">
        <v>937</v>
      </c>
      <c r="F31" s="37" t="s">
        <v>938</v>
      </c>
      <c r="G31" s="36" t="s">
        <v>939</v>
      </c>
      <c r="H31" s="11">
        <v>52232906</v>
      </c>
      <c r="I31" s="5">
        <f t="shared" si="1"/>
        <v>30</v>
      </c>
    </row>
    <row r="32" spans="1:9" ht="15.75" x14ac:dyDescent="0.25">
      <c r="A32" s="36" t="s">
        <v>5661</v>
      </c>
      <c r="B32" s="36" t="s">
        <v>6282</v>
      </c>
      <c r="C32" s="36">
        <f t="shared" si="0"/>
        <v>2027</v>
      </c>
      <c r="D32" s="36">
        <f>C32-DATA!A32</f>
        <v>7</v>
      </c>
      <c r="E32" s="37" t="s">
        <v>5662</v>
      </c>
      <c r="F32" s="37" t="s">
        <v>5663</v>
      </c>
      <c r="G32" s="36" t="s">
        <v>5664</v>
      </c>
      <c r="I32" s="5">
        <f t="shared" si="1"/>
        <v>31</v>
      </c>
    </row>
    <row r="33" spans="1:10" ht="15.75" x14ac:dyDescent="0.25">
      <c r="A33" s="36" t="s">
        <v>5797</v>
      </c>
      <c r="B33" s="36" t="s">
        <v>6277</v>
      </c>
      <c r="C33" s="36">
        <f t="shared" si="0"/>
        <v>2026</v>
      </c>
      <c r="D33" s="36">
        <f>C33-DATA!A33</f>
        <v>6</v>
      </c>
      <c r="E33" s="37" t="s">
        <v>5798</v>
      </c>
      <c r="F33" s="37" t="s">
        <v>5799</v>
      </c>
      <c r="G33" s="36" t="s">
        <v>5800</v>
      </c>
      <c r="I33" s="5">
        <f t="shared" si="1"/>
        <v>32</v>
      </c>
    </row>
    <row r="34" spans="1:10" ht="15.75" x14ac:dyDescent="0.25">
      <c r="A34" s="36" t="s">
        <v>1138</v>
      </c>
      <c r="B34" s="36" t="s">
        <v>6283</v>
      </c>
      <c r="C34" s="36">
        <f t="shared" si="0"/>
        <v>2029</v>
      </c>
      <c r="D34" s="36">
        <f>C34-DATA!A34</f>
        <v>9</v>
      </c>
      <c r="E34" s="37" t="s">
        <v>1139</v>
      </c>
      <c r="F34" s="37" t="s">
        <v>1140</v>
      </c>
      <c r="G34" s="36" t="s">
        <v>1141</v>
      </c>
      <c r="H34" s="11">
        <v>52232920</v>
      </c>
      <c r="I34" s="5">
        <f t="shared" si="1"/>
        <v>33</v>
      </c>
    </row>
    <row r="35" spans="1:10" ht="15.75" x14ac:dyDescent="0.25">
      <c r="A35" s="36" t="s">
        <v>5900</v>
      </c>
      <c r="B35" s="36" t="s">
        <v>6278</v>
      </c>
      <c r="C35" s="36">
        <f t="shared" si="0"/>
        <v>2022</v>
      </c>
      <c r="D35" s="36">
        <f>C35-DATA!A35</f>
        <v>2</v>
      </c>
      <c r="E35" s="37" t="s">
        <v>5901</v>
      </c>
      <c r="F35" s="37" t="s">
        <v>5902</v>
      </c>
      <c r="G35" s="36" t="s">
        <v>5903</v>
      </c>
      <c r="I35" s="5">
        <f t="shared" si="1"/>
        <v>34</v>
      </c>
    </row>
    <row r="36" spans="1:10" ht="15.75" x14ac:dyDescent="0.25">
      <c r="A36" s="38">
        <v>52208916</v>
      </c>
      <c r="B36" s="38">
        <v>2019</v>
      </c>
      <c r="C36" s="36">
        <f t="shared" si="0"/>
        <v>2029</v>
      </c>
      <c r="D36" s="36">
        <f>C36-DATA!A36</f>
        <v>9</v>
      </c>
      <c r="E36" s="38" t="s">
        <v>6116</v>
      </c>
      <c r="F36" s="38" t="s">
        <v>6112</v>
      </c>
      <c r="G36" s="38" t="s">
        <v>6113</v>
      </c>
      <c r="I36" s="5">
        <f t="shared" si="1"/>
        <v>35</v>
      </c>
    </row>
    <row r="37" spans="1:10" ht="15.75" x14ac:dyDescent="0.25">
      <c r="A37" s="36" t="s">
        <v>379</v>
      </c>
      <c r="B37" s="36" t="s">
        <v>6283</v>
      </c>
      <c r="C37" s="36">
        <f t="shared" si="0"/>
        <v>2029</v>
      </c>
      <c r="D37" s="36">
        <f>C37-DATA!A37</f>
        <v>9</v>
      </c>
      <c r="E37" s="37" t="s">
        <v>380</v>
      </c>
      <c r="F37" s="37" t="s">
        <v>381</v>
      </c>
      <c r="G37" s="36" t="s">
        <v>382</v>
      </c>
      <c r="H37" s="11">
        <v>52232897</v>
      </c>
      <c r="I37" s="5">
        <f t="shared" si="1"/>
        <v>36</v>
      </c>
    </row>
    <row r="38" spans="1:10" ht="15.75" x14ac:dyDescent="0.25">
      <c r="A38" s="36" t="s">
        <v>5625</v>
      </c>
      <c r="B38" s="36" t="s">
        <v>6279</v>
      </c>
      <c r="C38" s="36">
        <f t="shared" si="0"/>
        <v>2025</v>
      </c>
      <c r="D38" s="36">
        <f>C38-DATA!A38</f>
        <v>5</v>
      </c>
      <c r="E38" s="37" t="s">
        <v>5626</v>
      </c>
      <c r="F38" s="37" t="s">
        <v>5627</v>
      </c>
      <c r="G38" s="36" t="s">
        <v>5628</v>
      </c>
      <c r="I38" s="5">
        <f t="shared" si="1"/>
        <v>37</v>
      </c>
    </row>
    <row r="39" spans="1:10" ht="15.75" x14ac:dyDescent="0.25">
      <c r="A39" s="36" t="s">
        <v>991</v>
      </c>
      <c r="B39" s="36" t="s">
        <v>6283</v>
      </c>
      <c r="C39" s="36">
        <f t="shared" si="0"/>
        <v>2029</v>
      </c>
      <c r="D39" s="36">
        <f>C39-DATA!A39</f>
        <v>9</v>
      </c>
      <c r="E39" s="37" t="s">
        <v>992</v>
      </c>
      <c r="F39" s="37" t="s">
        <v>993</v>
      </c>
      <c r="G39" s="36" t="s">
        <v>994</v>
      </c>
      <c r="H39" s="11">
        <v>52232985</v>
      </c>
      <c r="I39" s="5">
        <f t="shared" si="1"/>
        <v>38</v>
      </c>
    </row>
    <row r="40" spans="1:10" ht="15.75" x14ac:dyDescent="0.25">
      <c r="A40" s="36" t="s">
        <v>1621</v>
      </c>
      <c r="B40" s="36" t="s">
        <v>6283</v>
      </c>
      <c r="C40" s="36">
        <f t="shared" si="0"/>
        <v>2029</v>
      </c>
      <c r="D40" s="36">
        <f>C40-DATA!A40</f>
        <v>9</v>
      </c>
      <c r="E40" s="37" t="s">
        <v>5786</v>
      </c>
      <c r="F40" s="37" t="s">
        <v>1622</v>
      </c>
      <c r="G40" s="36" t="s">
        <v>1623</v>
      </c>
      <c r="H40" s="11">
        <v>52232926</v>
      </c>
      <c r="I40" s="5">
        <f t="shared" si="1"/>
        <v>39</v>
      </c>
    </row>
    <row r="41" spans="1:10" ht="15.75" x14ac:dyDescent="0.25">
      <c r="A41" s="38">
        <v>86120727</v>
      </c>
      <c r="B41" s="38">
        <v>2019</v>
      </c>
      <c r="C41" s="36">
        <f t="shared" si="0"/>
        <v>2029</v>
      </c>
      <c r="D41" s="36">
        <f>C41-DATA!A41</f>
        <v>9</v>
      </c>
      <c r="E41" s="38" t="s">
        <v>6115</v>
      </c>
      <c r="F41" s="38" t="s">
        <v>6117</v>
      </c>
      <c r="G41" s="38" t="s">
        <v>6114</v>
      </c>
      <c r="I41" s="5">
        <f t="shared" si="1"/>
        <v>40</v>
      </c>
    </row>
    <row r="42" spans="1:10" ht="15.75" x14ac:dyDescent="0.25">
      <c r="A42" s="36" t="s">
        <v>1453</v>
      </c>
      <c r="B42" s="36" t="s">
        <v>6283</v>
      </c>
      <c r="C42" s="36">
        <f t="shared" si="0"/>
        <v>2029</v>
      </c>
      <c r="D42" s="36">
        <f>C42-DATA!A42</f>
        <v>9</v>
      </c>
      <c r="E42" s="37" t="s">
        <v>1454</v>
      </c>
      <c r="F42" s="37" t="s">
        <v>1455</v>
      </c>
      <c r="G42" s="36" t="s">
        <v>1456</v>
      </c>
      <c r="H42" s="11">
        <v>52232881</v>
      </c>
      <c r="I42" s="5">
        <f t="shared" si="1"/>
        <v>41</v>
      </c>
    </row>
    <row r="43" spans="1:10" ht="15.75" x14ac:dyDescent="0.25">
      <c r="A43" s="36" t="s">
        <v>1618</v>
      </c>
      <c r="B43" s="36" t="s">
        <v>6283</v>
      </c>
      <c r="C43" s="36">
        <f t="shared" si="0"/>
        <v>2029</v>
      </c>
      <c r="D43" s="36">
        <f>C43-DATA!A43</f>
        <v>9</v>
      </c>
      <c r="E43" s="37" t="s">
        <v>1619</v>
      </c>
      <c r="F43" s="37" t="s">
        <v>676</v>
      </c>
      <c r="G43" s="36" t="s">
        <v>1620</v>
      </c>
      <c r="H43" s="11">
        <v>52232899</v>
      </c>
      <c r="I43" s="5">
        <f t="shared" si="1"/>
        <v>42</v>
      </c>
    </row>
    <row r="44" spans="1:10" ht="15.75" x14ac:dyDescent="0.25">
      <c r="A44" s="36" t="s">
        <v>5264</v>
      </c>
      <c r="B44" s="36" t="s">
        <v>6280</v>
      </c>
      <c r="C44" s="36">
        <f t="shared" si="0"/>
        <v>2021</v>
      </c>
      <c r="D44" s="36">
        <f>C44-DATA!A44</f>
        <v>1</v>
      </c>
      <c r="E44" s="37" t="s">
        <v>5265</v>
      </c>
      <c r="F44" s="37" t="s">
        <v>5266</v>
      </c>
      <c r="G44" s="36" t="s">
        <v>5267</v>
      </c>
      <c r="I44" s="5">
        <f t="shared" si="1"/>
        <v>43</v>
      </c>
    </row>
    <row r="45" spans="1:10" ht="15.75" x14ac:dyDescent="0.25">
      <c r="A45" s="36" t="s">
        <v>5260</v>
      </c>
      <c r="B45" s="36" t="s">
        <v>6280</v>
      </c>
      <c r="C45" s="36">
        <f t="shared" si="0"/>
        <v>2021</v>
      </c>
      <c r="D45" s="36">
        <f>C45-DATA!A45</f>
        <v>1</v>
      </c>
      <c r="E45" s="37" t="s">
        <v>5261</v>
      </c>
      <c r="F45" s="37" t="s">
        <v>5262</v>
      </c>
      <c r="G45" s="36" t="s">
        <v>5263</v>
      </c>
      <c r="I45" s="5">
        <f t="shared" si="1"/>
        <v>44</v>
      </c>
    </row>
    <row r="46" spans="1:10" s="40" customFormat="1" ht="15.75" x14ac:dyDescent="0.25">
      <c r="A46" s="36" t="s">
        <v>5256</v>
      </c>
      <c r="B46" s="36" t="s">
        <v>6353</v>
      </c>
      <c r="C46" s="36">
        <f t="shared" si="0"/>
        <v>2030</v>
      </c>
      <c r="D46" s="36">
        <f>C46-DATA!A46</f>
        <v>10</v>
      </c>
      <c r="E46" s="37" t="s">
        <v>5257</v>
      </c>
      <c r="F46" s="37" t="s">
        <v>5258</v>
      </c>
      <c r="G46" s="36" t="s">
        <v>5259</v>
      </c>
      <c r="H46" s="11">
        <v>88898093</v>
      </c>
      <c r="I46" s="40">
        <f t="shared" si="1"/>
        <v>45</v>
      </c>
      <c r="J46" s="46"/>
    </row>
    <row r="47" spans="1:10" ht="15.75" x14ac:dyDescent="0.25">
      <c r="A47" s="36" t="s">
        <v>5252</v>
      </c>
      <c r="B47" s="36" t="s">
        <v>6277</v>
      </c>
      <c r="C47" s="36">
        <f t="shared" si="0"/>
        <v>2026</v>
      </c>
      <c r="D47" s="36">
        <f>C47-DATA!A47</f>
        <v>6</v>
      </c>
      <c r="E47" s="37" t="s">
        <v>5253</v>
      </c>
      <c r="F47" s="37" t="s">
        <v>5254</v>
      </c>
      <c r="G47" s="36" t="s">
        <v>5255</v>
      </c>
      <c r="I47" s="5">
        <f t="shared" si="1"/>
        <v>46</v>
      </c>
    </row>
    <row r="48" spans="1:10" ht="15.75" x14ac:dyDescent="0.25">
      <c r="A48" s="36" t="s">
        <v>5248</v>
      </c>
      <c r="B48" s="36" t="s">
        <v>6281</v>
      </c>
      <c r="C48" s="36">
        <f t="shared" si="0"/>
        <v>2028</v>
      </c>
      <c r="D48" s="36">
        <f>C48-DATA!A48</f>
        <v>8</v>
      </c>
      <c r="E48" s="37" t="s">
        <v>5249</v>
      </c>
      <c r="F48" s="37" t="s">
        <v>5250</v>
      </c>
      <c r="G48" s="36" t="s">
        <v>5251</v>
      </c>
      <c r="I48" s="5">
        <f t="shared" si="1"/>
        <v>47</v>
      </c>
    </row>
    <row r="49" spans="1:9" ht="15.75" x14ac:dyDescent="0.25">
      <c r="A49" s="36" t="s">
        <v>1074</v>
      </c>
      <c r="B49" s="36" t="s">
        <v>6283</v>
      </c>
      <c r="C49" s="36">
        <f t="shared" si="0"/>
        <v>2029</v>
      </c>
      <c r="D49" s="36">
        <f>C49-DATA!A49</f>
        <v>9</v>
      </c>
      <c r="E49" s="37" t="s">
        <v>1075</v>
      </c>
      <c r="F49" s="37" t="s">
        <v>1076</v>
      </c>
      <c r="G49" s="36" t="s">
        <v>1077</v>
      </c>
      <c r="H49" s="11">
        <v>52233188</v>
      </c>
      <c r="I49" s="5">
        <f t="shared" si="1"/>
        <v>48</v>
      </c>
    </row>
    <row r="50" spans="1:9" ht="15.75" x14ac:dyDescent="0.25">
      <c r="A50" s="36" t="s">
        <v>5244</v>
      </c>
      <c r="B50" s="36" t="s">
        <v>6281</v>
      </c>
      <c r="C50" s="36">
        <f t="shared" si="0"/>
        <v>2028</v>
      </c>
      <c r="D50" s="36">
        <f>C50-DATA!A50</f>
        <v>8</v>
      </c>
      <c r="E50" s="37" t="s">
        <v>5245</v>
      </c>
      <c r="F50" s="37" t="s">
        <v>5246</v>
      </c>
      <c r="G50" s="36" t="s">
        <v>5247</v>
      </c>
      <c r="I50" s="5">
        <f t="shared" si="1"/>
        <v>49</v>
      </c>
    </row>
    <row r="51" spans="1:9" ht="15.75" x14ac:dyDescent="0.25">
      <c r="A51" s="36" t="s">
        <v>5240</v>
      </c>
      <c r="B51" s="36" t="s">
        <v>6280</v>
      </c>
      <c r="C51" s="36">
        <f t="shared" si="0"/>
        <v>2021</v>
      </c>
      <c r="D51" s="36">
        <f>C51-DATA!A51</f>
        <v>1</v>
      </c>
      <c r="E51" s="37" t="s">
        <v>5241</v>
      </c>
      <c r="F51" s="37" t="s">
        <v>5242</v>
      </c>
      <c r="G51" s="36" t="s">
        <v>5243</v>
      </c>
      <c r="I51" s="5">
        <f t="shared" si="1"/>
        <v>50</v>
      </c>
    </row>
    <row r="52" spans="1:9" ht="15.75" x14ac:dyDescent="0.25">
      <c r="A52" s="36" t="s">
        <v>5236</v>
      </c>
      <c r="B52" s="36" t="s">
        <v>6282</v>
      </c>
      <c r="C52" s="36">
        <f t="shared" si="0"/>
        <v>2027</v>
      </c>
      <c r="D52" s="36">
        <f>C52-DATA!A52</f>
        <v>7</v>
      </c>
      <c r="E52" s="37" t="s">
        <v>5237</v>
      </c>
      <c r="F52" s="37" t="s">
        <v>5238</v>
      </c>
      <c r="G52" s="36" t="s">
        <v>5239</v>
      </c>
      <c r="I52" s="5">
        <f t="shared" si="1"/>
        <v>51</v>
      </c>
    </row>
    <row r="53" spans="1:9" ht="15.75" x14ac:dyDescent="0.25">
      <c r="A53" s="36" t="s">
        <v>5490</v>
      </c>
      <c r="B53" s="36" t="s">
        <v>6280</v>
      </c>
      <c r="C53" s="36">
        <f t="shared" si="0"/>
        <v>2021</v>
      </c>
      <c r="D53" s="36">
        <f>C53-DATA!A53</f>
        <v>1</v>
      </c>
      <c r="E53" s="37" t="s">
        <v>5491</v>
      </c>
      <c r="F53" s="37" t="s">
        <v>5492</v>
      </c>
      <c r="G53" s="36" t="s">
        <v>5493</v>
      </c>
      <c r="I53" s="5">
        <f t="shared" si="1"/>
        <v>52</v>
      </c>
    </row>
    <row r="54" spans="1:9" ht="15.75" x14ac:dyDescent="0.25">
      <c r="A54" s="36" t="s">
        <v>5794</v>
      </c>
      <c r="B54" s="36" t="s">
        <v>6280</v>
      </c>
      <c r="C54" s="36">
        <f t="shared" si="0"/>
        <v>2021</v>
      </c>
      <c r="D54" s="36">
        <f>C54-DATA!A54</f>
        <v>1</v>
      </c>
      <c r="E54" s="37" t="s">
        <v>5787</v>
      </c>
      <c r="F54" s="37" t="s">
        <v>5795</v>
      </c>
      <c r="G54" s="36" t="s">
        <v>5796</v>
      </c>
      <c r="I54" s="5">
        <f t="shared" si="1"/>
        <v>53</v>
      </c>
    </row>
    <row r="55" spans="1:9" ht="15.75" x14ac:dyDescent="0.25">
      <c r="A55" s="58">
        <v>49214242</v>
      </c>
      <c r="B55" s="58">
        <v>2017</v>
      </c>
      <c r="C55" s="36">
        <f t="shared" si="0"/>
        <v>2027</v>
      </c>
      <c r="D55" s="36">
        <f>C55-DATA!A55</f>
        <v>7</v>
      </c>
      <c r="E55" s="58" t="s">
        <v>5787</v>
      </c>
      <c r="F55" s="58" t="s">
        <v>5788</v>
      </c>
      <c r="G55" s="59" t="s">
        <v>5789</v>
      </c>
      <c r="I55" s="5">
        <f t="shared" si="1"/>
        <v>54</v>
      </c>
    </row>
    <row r="56" spans="1:9" ht="15.75" x14ac:dyDescent="0.25">
      <c r="A56" s="36" t="s">
        <v>1197</v>
      </c>
      <c r="B56" s="36" t="s">
        <v>6283</v>
      </c>
      <c r="C56" s="36">
        <f t="shared" si="0"/>
        <v>2029</v>
      </c>
      <c r="D56" s="36">
        <f>C56-DATA!A56</f>
        <v>9</v>
      </c>
      <c r="E56" s="37" t="s">
        <v>1198</v>
      </c>
      <c r="F56" s="37" t="s">
        <v>1199</v>
      </c>
      <c r="G56" s="36" t="s">
        <v>1200</v>
      </c>
      <c r="H56" s="11">
        <v>52233191</v>
      </c>
      <c r="I56" s="5">
        <f t="shared" si="1"/>
        <v>55</v>
      </c>
    </row>
    <row r="57" spans="1:9" ht="15.75" x14ac:dyDescent="0.25">
      <c r="A57" s="36" t="s">
        <v>1154</v>
      </c>
      <c r="B57" s="36" t="s">
        <v>6283</v>
      </c>
      <c r="C57" s="36">
        <f t="shared" si="0"/>
        <v>2029</v>
      </c>
      <c r="D57" s="36">
        <f>C57-DATA!A57</f>
        <v>9</v>
      </c>
      <c r="E57" s="37" t="s">
        <v>1155</v>
      </c>
      <c r="F57" s="37" t="s">
        <v>1156</v>
      </c>
      <c r="G57" s="36" t="s">
        <v>1157</v>
      </c>
      <c r="H57" s="11">
        <v>52233164</v>
      </c>
      <c r="I57" s="5">
        <f t="shared" si="1"/>
        <v>56</v>
      </c>
    </row>
    <row r="58" spans="1:9" ht="15.75" x14ac:dyDescent="0.25">
      <c r="A58" s="36" t="s">
        <v>1161</v>
      </c>
      <c r="B58" s="36" t="s">
        <v>6283</v>
      </c>
      <c r="C58" s="36">
        <f t="shared" si="0"/>
        <v>2029</v>
      </c>
      <c r="D58" s="36">
        <f>C58-DATA!A58</f>
        <v>9</v>
      </c>
      <c r="E58" s="37" t="s">
        <v>1162</v>
      </c>
      <c r="F58" s="37" t="s">
        <v>1163</v>
      </c>
      <c r="G58" s="36" t="s">
        <v>1164</v>
      </c>
      <c r="H58" s="11">
        <v>52233165</v>
      </c>
      <c r="I58" s="5">
        <f t="shared" si="1"/>
        <v>57</v>
      </c>
    </row>
    <row r="59" spans="1:9" ht="15.75" x14ac:dyDescent="0.25">
      <c r="A59" s="36" t="s">
        <v>1340</v>
      </c>
      <c r="B59" s="36" t="s">
        <v>6283</v>
      </c>
      <c r="C59" s="36">
        <f t="shared" si="0"/>
        <v>2029</v>
      </c>
      <c r="D59" s="36">
        <f>C59-DATA!A59</f>
        <v>9</v>
      </c>
      <c r="E59" s="37" t="s">
        <v>1131</v>
      </c>
      <c r="F59" s="37" t="s">
        <v>1341</v>
      </c>
      <c r="G59" s="36" t="s">
        <v>1342</v>
      </c>
      <c r="H59" s="11">
        <v>52233143</v>
      </c>
      <c r="I59" s="5">
        <f t="shared" si="1"/>
        <v>58</v>
      </c>
    </row>
    <row r="60" spans="1:9" ht="15.75" x14ac:dyDescent="0.25">
      <c r="A60" s="36" t="s">
        <v>1130</v>
      </c>
      <c r="B60" s="36" t="s">
        <v>6283</v>
      </c>
      <c r="C60" s="36">
        <f t="shared" si="0"/>
        <v>2029</v>
      </c>
      <c r="D60" s="36">
        <f>C60-DATA!A60</f>
        <v>9</v>
      </c>
      <c r="E60" s="37" t="s">
        <v>1131</v>
      </c>
      <c r="F60" s="37" t="s">
        <v>1132</v>
      </c>
      <c r="G60" s="36" t="s">
        <v>1133</v>
      </c>
      <c r="H60" s="11">
        <v>52233190</v>
      </c>
      <c r="I60" s="5">
        <f t="shared" si="1"/>
        <v>59</v>
      </c>
    </row>
    <row r="61" spans="1:9" ht="15.75" x14ac:dyDescent="0.25">
      <c r="A61" s="36" t="s">
        <v>1165</v>
      </c>
      <c r="B61" s="36" t="s">
        <v>6283</v>
      </c>
      <c r="C61" s="36">
        <f t="shared" si="0"/>
        <v>2029</v>
      </c>
      <c r="D61" s="36">
        <f>C61-DATA!A61</f>
        <v>9</v>
      </c>
      <c r="E61" s="37" t="s">
        <v>1166</v>
      </c>
      <c r="F61" s="37" t="s">
        <v>1167</v>
      </c>
      <c r="G61" s="36" t="s">
        <v>1168</v>
      </c>
      <c r="H61" s="11">
        <v>52233172</v>
      </c>
      <c r="I61" s="5">
        <f t="shared" si="1"/>
        <v>60</v>
      </c>
    </row>
    <row r="62" spans="1:9" ht="15.75" x14ac:dyDescent="0.25">
      <c r="A62" s="36" t="s">
        <v>5268</v>
      </c>
      <c r="B62" s="36" t="s">
        <v>6281</v>
      </c>
      <c r="C62" s="36">
        <f t="shared" si="0"/>
        <v>2028</v>
      </c>
      <c r="D62" s="36">
        <f>C62-DATA!A62</f>
        <v>8</v>
      </c>
      <c r="E62" s="37" t="s">
        <v>5269</v>
      </c>
      <c r="F62" s="37" t="s">
        <v>5270</v>
      </c>
      <c r="G62" s="36" t="s">
        <v>5271</v>
      </c>
      <c r="I62" s="5">
        <f t="shared" si="1"/>
        <v>61</v>
      </c>
    </row>
    <row r="63" spans="1:9" ht="15.75" x14ac:dyDescent="0.25">
      <c r="A63" s="36" t="s">
        <v>5272</v>
      </c>
      <c r="B63" s="36" t="s">
        <v>6283</v>
      </c>
      <c r="C63" s="36">
        <f t="shared" si="0"/>
        <v>2029</v>
      </c>
      <c r="D63" s="36">
        <f>C63-DATA!A63</f>
        <v>9</v>
      </c>
      <c r="E63" s="37" t="s">
        <v>5273</v>
      </c>
      <c r="F63" s="37" t="s">
        <v>5274</v>
      </c>
      <c r="G63" s="36" t="s">
        <v>5275</v>
      </c>
      <c r="H63" s="11">
        <v>52233157</v>
      </c>
      <c r="I63" s="5">
        <f t="shared" si="1"/>
        <v>62</v>
      </c>
    </row>
    <row r="64" spans="1:9" ht="15.75" x14ac:dyDescent="0.25">
      <c r="A64" s="36" t="s">
        <v>1185</v>
      </c>
      <c r="B64" s="36" t="s">
        <v>6283</v>
      </c>
      <c r="C64" s="36">
        <f t="shared" si="0"/>
        <v>2029</v>
      </c>
      <c r="D64" s="36">
        <f>C64-DATA!A64</f>
        <v>9</v>
      </c>
      <c r="E64" s="37" t="s">
        <v>1186</v>
      </c>
      <c r="F64" s="37" t="s">
        <v>1187</v>
      </c>
      <c r="G64" s="36" t="s">
        <v>1188</v>
      </c>
      <c r="H64" s="11">
        <v>52233194</v>
      </c>
      <c r="I64" s="5">
        <f t="shared" si="1"/>
        <v>63</v>
      </c>
    </row>
    <row r="65" spans="1:9" ht="15.75" x14ac:dyDescent="0.25">
      <c r="A65" s="36" t="s">
        <v>1150</v>
      </c>
      <c r="B65" s="36" t="s">
        <v>6283</v>
      </c>
      <c r="C65" s="36">
        <f t="shared" si="0"/>
        <v>2029</v>
      </c>
      <c r="D65" s="36">
        <f>C65-DATA!A65</f>
        <v>9</v>
      </c>
      <c r="E65" s="37" t="s">
        <v>1151</v>
      </c>
      <c r="F65" s="37" t="s">
        <v>1152</v>
      </c>
      <c r="G65" s="36" t="s">
        <v>1153</v>
      </c>
      <c r="H65" s="11">
        <v>52233189</v>
      </c>
      <c r="I65" s="5">
        <f t="shared" si="1"/>
        <v>64</v>
      </c>
    </row>
    <row r="66" spans="1:9" ht="15.75" x14ac:dyDescent="0.25">
      <c r="A66" s="36" t="s">
        <v>5276</v>
      </c>
      <c r="B66" s="36" t="s">
        <v>6281</v>
      </c>
      <c r="C66" s="36">
        <f t="shared" si="0"/>
        <v>2028</v>
      </c>
      <c r="D66" s="36">
        <f>C66-DATA!A66</f>
        <v>8</v>
      </c>
      <c r="E66" s="37" t="s">
        <v>5277</v>
      </c>
      <c r="F66" s="37" t="s">
        <v>5278</v>
      </c>
      <c r="G66" s="36" t="s">
        <v>5279</v>
      </c>
      <c r="I66" s="5">
        <f t="shared" si="1"/>
        <v>65</v>
      </c>
    </row>
    <row r="67" spans="1:9" ht="15.75" x14ac:dyDescent="0.25">
      <c r="A67" s="36" t="s">
        <v>1066</v>
      </c>
      <c r="B67" s="36" t="s">
        <v>6283</v>
      </c>
      <c r="C67" s="36">
        <f t="shared" ref="C67:C130" si="2">B67+10</f>
        <v>2029</v>
      </c>
      <c r="D67" s="36">
        <f>C67-DATA!A67</f>
        <v>9</v>
      </c>
      <c r="E67" s="37" t="s">
        <v>1067</v>
      </c>
      <c r="F67" s="37" t="s">
        <v>1068</v>
      </c>
      <c r="G67" s="36" t="s">
        <v>1069</v>
      </c>
      <c r="H67" s="11">
        <v>52232916</v>
      </c>
      <c r="I67" s="5">
        <f t="shared" si="1"/>
        <v>66</v>
      </c>
    </row>
    <row r="68" spans="1:9" ht="15.75" x14ac:dyDescent="0.25">
      <c r="A68" s="36" t="s">
        <v>5930</v>
      </c>
      <c r="B68" s="36" t="s">
        <v>6279</v>
      </c>
      <c r="C68" s="36">
        <f t="shared" si="2"/>
        <v>2025</v>
      </c>
      <c r="D68" s="36">
        <f>C68-DATA!A68</f>
        <v>5</v>
      </c>
      <c r="E68" s="37" t="s">
        <v>5931</v>
      </c>
      <c r="F68" s="37" t="s">
        <v>5932</v>
      </c>
      <c r="G68" s="36" t="s">
        <v>5933</v>
      </c>
      <c r="I68" s="5">
        <f t="shared" ref="I68:I131" si="3">I67+1</f>
        <v>67</v>
      </c>
    </row>
    <row r="69" spans="1:9" ht="15.75" x14ac:dyDescent="0.25">
      <c r="A69" s="36" t="s">
        <v>1189</v>
      </c>
      <c r="B69" s="36" t="s">
        <v>6283</v>
      </c>
      <c r="C69" s="36">
        <f t="shared" si="2"/>
        <v>2029</v>
      </c>
      <c r="D69" s="36">
        <f>C69-DATA!A69</f>
        <v>9</v>
      </c>
      <c r="E69" s="37" t="s">
        <v>1190</v>
      </c>
      <c r="F69" s="37" t="s">
        <v>1191</v>
      </c>
      <c r="G69" s="36" t="s">
        <v>1192</v>
      </c>
      <c r="H69" s="11">
        <v>52232935</v>
      </c>
      <c r="I69" s="5">
        <f t="shared" si="3"/>
        <v>68</v>
      </c>
    </row>
    <row r="70" spans="1:9" ht="15.75" x14ac:dyDescent="0.25">
      <c r="A70" s="36" t="s">
        <v>5280</v>
      </c>
      <c r="B70" s="36" t="s">
        <v>6279</v>
      </c>
      <c r="C70" s="36">
        <f t="shared" si="2"/>
        <v>2025</v>
      </c>
      <c r="D70" s="36">
        <f>C70-DATA!A70</f>
        <v>5</v>
      </c>
      <c r="E70" s="37" t="s">
        <v>5281</v>
      </c>
      <c r="F70" s="37" t="s">
        <v>5282</v>
      </c>
      <c r="G70" s="36" t="s">
        <v>5283</v>
      </c>
      <c r="I70" s="5">
        <f t="shared" si="3"/>
        <v>69</v>
      </c>
    </row>
    <row r="71" spans="1:9" ht="15.75" x14ac:dyDescent="0.25">
      <c r="A71" s="36" t="s">
        <v>5657</v>
      </c>
      <c r="B71" s="36" t="s">
        <v>6283</v>
      </c>
      <c r="C71" s="36">
        <f t="shared" si="2"/>
        <v>2029</v>
      </c>
      <c r="D71" s="36">
        <f>C71-DATA!A71</f>
        <v>9</v>
      </c>
      <c r="E71" s="37" t="s">
        <v>5658</v>
      </c>
      <c r="F71" s="37" t="s">
        <v>5659</v>
      </c>
      <c r="G71" s="36" t="s">
        <v>5660</v>
      </c>
      <c r="H71" s="11">
        <v>52232936</v>
      </c>
      <c r="I71" s="5">
        <f t="shared" si="3"/>
        <v>70</v>
      </c>
    </row>
    <row r="72" spans="1:9" ht="15.75" x14ac:dyDescent="0.25">
      <c r="A72" s="36" t="s">
        <v>5865</v>
      </c>
      <c r="B72" s="36" t="s">
        <v>6285</v>
      </c>
      <c r="C72" s="36">
        <f t="shared" si="2"/>
        <v>2024</v>
      </c>
      <c r="D72" s="36">
        <f>C72-DATA!A72</f>
        <v>4</v>
      </c>
      <c r="E72" s="37" t="s">
        <v>5866</v>
      </c>
      <c r="F72" s="37" t="s">
        <v>5867</v>
      </c>
      <c r="G72" s="36" t="s">
        <v>5868</v>
      </c>
      <c r="I72" s="5">
        <f t="shared" si="3"/>
        <v>71</v>
      </c>
    </row>
    <row r="73" spans="1:9" ht="15.75" x14ac:dyDescent="0.25">
      <c r="A73" s="36" t="s">
        <v>5636</v>
      </c>
      <c r="B73" s="36" t="s">
        <v>6284</v>
      </c>
      <c r="C73" s="36">
        <f t="shared" si="2"/>
        <v>2023</v>
      </c>
      <c r="D73" s="36">
        <f>C73-DATA!A73</f>
        <v>3</v>
      </c>
      <c r="E73" s="37" t="s">
        <v>5637</v>
      </c>
      <c r="F73" s="37" t="s">
        <v>5638</v>
      </c>
      <c r="G73" s="36" t="s">
        <v>5639</v>
      </c>
      <c r="I73" s="5">
        <f t="shared" si="3"/>
        <v>72</v>
      </c>
    </row>
    <row r="74" spans="1:9" ht="15.75" x14ac:dyDescent="0.25">
      <c r="A74" s="36" t="s">
        <v>5284</v>
      </c>
      <c r="B74" s="36" t="s">
        <v>6285</v>
      </c>
      <c r="C74" s="36">
        <f t="shared" si="2"/>
        <v>2024</v>
      </c>
      <c r="D74" s="36">
        <f>C74-DATA!A74</f>
        <v>4</v>
      </c>
      <c r="E74" s="37" t="s">
        <v>5285</v>
      </c>
      <c r="F74" s="37" t="s">
        <v>5286</v>
      </c>
      <c r="G74" s="36" t="s">
        <v>5287</v>
      </c>
      <c r="I74" s="5">
        <f t="shared" si="3"/>
        <v>73</v>
      </c>
    </row>
    <row r="75" spans="1:9" ht="15.75" x14ac:dyDescent="0.25">
      <c r="A75" s="36" t="s">
        <v>1382</v>
      </c>
      <c r="B75" s="36" t="s">
        <v>6283</v>
      </c>
      <c r="C75" s="36">
        <f t="shared" si="2"/>
        <v>2029</v>
      </c>
      <c r="D75" s="36">
        <f>C75-DATA!A75</f>
        <v>9</v>
      </c>
      <c r="E75" s="37" t="s">
        <v>1383</v>
      </c>
      <c r="F75" s="37" t="s">
        <v>1384</v>
      </c>
      <c r="G75" s="36" t="s">
        <v>1385</v>
      </c>
      <c r="H75" s="11">
        <v>52232947</v>
      </c>
      <c r="I75" s="5">
        <f t="shared" si="3"/>
        <v>74</v>
      </c>
    </row>
    <row r="76" spans="1:9" ht="15.75" x14ac:dyDescent="0.25">
      <c r="A76" s="36" t="s">
        <v>5540</v>
      </c>
      <c r="B76" s="36" t="s">
        <v>6279</v>
      </c>
      <c r="C76" s="36">
        <f t="shared" si="2"/>
        <v>2025</v>
      </c>
      <c r="D76" s="36">
        <f>C76-DATA!A76</f>
        <v>5</v>
      </c>
      <c r="E76" s="37" t="s">
        <v>5541</v>
      </c>
      <c r="F76" s="37" t="s">
        <v>5542</v>
      </c>
      <c r="G76" s="36" t="s">
        <v>5543</v>
      </c>
      <c r="I76" s="5">
        <f t="shared" si="3"/>
        <v>75</v>
      </c>
    </row>
    <row r="77" spans="1:9" ht="15.75" x14ac:dyDescent="0.25">
      <c r="A77" s="36" t="s">
        <v>5574</v>
      </c>
      <c r="B77" s="36" t="s">
        <v>6285</v>
      </c>
      <c r="C77" s="36">
        <f t="shared" si="2"/>
        <v>2024</v>
      </c>
      <c r="D77" s="36">
        <f>C77-DATA!A77</f>
        <v>4</v>
      </c>
      <c r="E77" s="37" t="s">
        <v>5575</v>
      </c>
      <c r="F77" s="37" t="s">
        <v>5576</v>
      </c>
      <c r="G77" s="36" t="s">
        <v>5577</v>
      </c>
      <c r="I77" s="5">
        <f t="shared" si="3"/>
        <v>76</v>
      </c>
    </row>
    <row r="78" spans="1:9" ht="15.75" x14ac:dyDescent="0.25">
      <c r="A78" s="36" t="s">
        <v>1300</v>
      </c>
      <c r="B78" s="36" t="s">
        <v>6283</v>
      </c>
      <c r="C78" s="36">
        <f t="shared" si="2"/>
        <v>2029</v>
      </c>
      <c r="D78" s="36">
        <f>C78-DATA!A78</f>
        <v>9</v>
      </c>
      <c r="E78" s="37" t="s">
        <v>1301</v>
      </c>
      <c r="F78" s="37" t="s">
        <v>1302</v>
      </c>
      <c r="G78" s="36" t="s">
        <v>1303</v>
      </c>
      <c r="H78" s="11">
        <v>52232929</v>
      </c>
      <c r="I78" s="5">
        <f t="shared" si="3"/>
        <v>77</v>
      </c>
    </row>
    <row r="79" spans="1:9" ht="15.75" x14ac:dyDescent="0.25">
      <c r="A79" s="36" t="s">
        <v>1319</v>
      </c>
      <c r="B79" s="36" t="s">
        <v>6283</v>
      </c>
      <c r="C79" s="36">
        <f t="shared" si="2"/>
        <v>2029</v>
      </c>
      <c r="D79" s="36">
        <f>C79-DATA!A79</f>
        <v>9</v>
      </c>
      <c r="E79" s="37" t="s">
        <v>1320</v>
      </c>
      <c r="F79" s="37" t="s">
        <v>1321</v>
      </c>
      <c r="G79" s="36" t="s">
        <v>1322</v>
      </c>
      <c r="H79" s="11">
        <v>52232948</v>
      </c>
      <c r="I79" s="5">
        <f t="shared" si="3"/>
        <v>78</v>
      </c>
    </row>
    <row r="80" spans="1:9" ht="15.75" x14ac:dyDescent="0.25">
      <c r="A80" s="38">
        <v>34586254</v>
      </c>
      <c r="B80" s="38">
        <v>2018</v>
      </c>
      <c r="C80" s="36">
        <f t="shared" si="2"/>
        <v>2028</v>
      </c>
      <c r="D80" s="36">
        <f>C80-DATA!A80</f>
        <v>8</v>
      </c>
      <c r="E80" s="38" t="s">
        <v>6119</v>
      </c>
      <c r="F80" s="38" t="s">
        <v>5230</v>
      </c>
      <c r="G80" s="38" t="s">
        <v>6118</v>
      </c>
      <c r="I80" s="5">
        <f t="shared" si="3"/>
        <v>79</v>
      </c>
    </row>
    <row r="81" spans="1:10" ht="15.75" x14ac:dyDescent="0.25">
      <c r="A81" s="36" t="s">
        <v>5716</v>
      </c>
      <c r="B81" s="36" t="s">
        <v>6284</v>
      </c>
      <c r="C81" s="36">
        <f t="shared" si="2"/>
        <v>2023</v>
      </c>
      <c r="D81" s="36">
        <f>C81-DATA!A81</f>
        <v>3</v>
      </c>
      <c r="E81" s="37" t="s">
        <v>5717</v>
      </c>
      <c r="F81" s="37" t="s">
        <v>5718</v>
      </c>
      <c r="G81" s="36" t="s">
        <v>5719</v>
      </c>
      <c r="I81" s="5">
        <f t="shared" si="3"/>
        <v>80</v>
      </c>
    </row>
    <row r="82" spans="1:10" ht="15.75" x14ac:dyDescent="0.25">
      <c r="A82" s="36" t="s">
        <v>671</v>
      </c>
      <c r="B82" s="36" t="s">
        <v>6283</v>
      </c>
      <c r="C82" s="36">
        <f t="shared" si="2"/>
        <v>2029</v>
      </c>
      <c r="D82" s="36">
        <f>C82-DATA!A82</f>
        <v>9</v>
      </c>
      <c r="E82" s="37" t="s">
        <v>672</v>
      </c>
      <c r="F82" s="37" t="s">
        <v>673</v>
      </c>
      <c r="G82" s="36" t="s">
        <v>674</v>
      </c>
      <c r="H82" s="11">
        <v>86887044</v>
      </c>
      <c r="I82" s="5">
        <f t="shared" si="3"/>
        <v>81</v>
      </c>
    </row>
    <row r="83" spans="1:10" ht="15.75" x14ac:dyDescent="0.25">
      <c r="A83" s="36" t="s">
        <v>675</v>
      </c>
      <c r="B83" s="36" t="s">
        <v>6283</v>
      </c>
      <c r="C83" s="36">
        <f t="shared" si="2"/>
        <v>2029</v>
      </c>
      <c r="D83" s="36">
        <f>C83-DATA!A83</f>
        <v>9</v>
      </c>
      <c r="E83" s="37" t="s">
        <v>672</v>
      </c>
      <c r="F83" s="37" t="s">
        <v>676</v>
      </c>
      <c r="G83" s="36" t="s">
        <v>677</v>
      </c>
      <c r="H83" s="11">
        <v>86887048</v>
      </c>
      <c r="I83" s="5">
        <f t="shared" si="3"/>
        <v>82</v>
      </c>
    </row>
    <row r="84" spans="1:10" ht="15.75" x14ac:dyDescent="0.25">
      <c r="A84" s="36" t="s">
        <v>706</v>
      </c>
      <c r="B84" s="36" t="s">
        <v>6283</v>
      </c>
      <c r="C84" s="36">
        <f t="shared" si="2"/>
        <v>2029</v>
      </c>
      <c r="D84" s="36">
        <f>C84-DATA!A84</f>
        <v>9</v>
      </c>
      <c r="E84" s="37" t="s">
        <v>707</v>
      </c>
      <c r="F84" s="37" t="s">
        <v>708</v>
      </c>
      <c r="G84" s="36" t="s">
        <v>709</v>
      </c>
      <c r="H84" s="11">
        <v>86887046</v>
      </c>
      <c r="I84" s="5">
        <f t="shared" si="3"/>
        <v>83</v>
      </c>
    </row>
    <row r="85" spans="1:10" ht="15.75" x14ac:dyDescent="0.25">
      <c r="A85" s="36" t="s">
        <v>5835</v>
      </c>
      <c r="B85" s="36" t="s">
        <v>6283</v>
      </c>
      <c r="C85" s="36">
        <f t="shared" si="2"/>
        <v>2029</v>
      </c>
      <c r="D85" s="36">
        <f>C85-DATA!A85</f>
        <v>9</v>
      </c>
      <c r="E85" s="37" t="s">
        <v>5836</v>
      </c>
      <c r="F85" s="37" t="s">
        <v>5837</v>
      </c>
      <c r="G85" s="36" t="s">
        <v>5838</v>
      </c>
      <c r="H85" s="11">
        <v>86887043</v>
      </c>
      <c r="I85" s="5">
        <f t="shared" si="3"/>
        <v>84</v>
      </c>
    </row>
    <row r="86" spans="1:10" ht="15.75" x14ac:dyDescent="0.25">
      <c r="A86" s="36" t="s">
        <v>6287</v>
      </c>
      <c r="B86" s="36" t="s">
        <v>6283</v>
      </c>
      <c r="C86" s="36">
        <f t="shared" si="2"/>
        <v>2029</v>
      </c>
      <c r="D86" s="36">
        <f>C86-DATA!A86</f>
        <v>9</v>
      </c>
      <c r="E86" s="37" t="s">
        <v>6288</v>
      </c>
      <c r="F86" s="37" t="s">
        <v>6289</v>
      </c>
      <c r="G86" s="36"/>
      <c r="H86" s="11">
        <v>86120726</v>
      </c>
      <c r="I86" s="5">
        <f t="shared" si="3"/>
        <v>85</v>
      </c>
      <c r="J86" s="46"/>
    </row>
    <row r="87" spans="1:10" ht="15.75" x14ac:dyDescent="0.25">
      <c r="A87" s="36" t="s">
        <v>1296</v>
      </c>
      <c r="B87" s="36" t="s">
        <v>6283</v>
      </c>
      <c r="C87" s="36">
        <f t="shared" si="2"/>
        <v>2029</v>
      </c>
      <c r="D87" s="36">
        <f>C87-DATA!A87</f>
        <v>9</v>
      </c>
      <c r="E87" s="37" t="s">
        <v>1297</v>
      </c>
      <c r="F87" s="37" t="s">
        <v>1298</v>
      </c>
      <c r="G87" s="36" t="s">
        <v>1299</v>
      </c>
      <c r="H87" s="11">
        <v>86120728</v>
      </c>
      <c r="I87" s="5">
        <f t="shared" si="3"/>
        <v>86</v>
      </c>
      <c r="J87" s="46"/>
    </row>
    <row r="88" spans="1:10" ht="15.75" x14ac:dyDescent="0.25">
      <c r="A88" s="36" t="s">
        <v>769</v>
      </c>
      <c r="B88" s="36" t="s">
        <v>6283</v>
      </c>
      <c r="C88" s="36">
        <f t="shared" si="2"/>
        <v>2029</v>
      </c>
      <c r="D88" s="36">
        <f>C88-DATA!A88</f>
        <v>9</v>
      </c>
      <c r="E88" s="37" t="s">
        <v>770</v>
      </c>
      <c r="F88" s="37" t="s">
        <v>771</v>
      </c>
      <c r="G88" s="36" t="s">
        <v>5895</v>
      </c>
      <c r="H88" s="11">
        <v>87031640</v>
      </c>
      <c r="I88" s="5">
        <f t="shared" si="3"/>
        <v>87</v>
      </c>
    </row>
    <row r="89" spans="1:10" ht="15.75" x14ac:dyDescent="0.25">
      <c r="A89" s="36" t="s">
        <v>509</v>
      </c>
      <c r="B89" s="36" t="s">
        <v>6283</v>
      </c>
      <c r="C89" s="36">
        <f t="shared" si="2"/>
        <v>2029</v>
      </c>
      <c r="D89" s="36">
        <f>C89-DATA!A89</f>
        <v>9</v>
      </c>
      <c r="E89" s="37" t="s">
        <v>510</v>
      </c>
      <c r="F89" s="37" t="s">
        <v>511</v>
      </c>
      <c r="G89" s="36" t="s">
        <v>512</v>
      </c>
      <c r="H89" s="11">
        <v>86887047</v>
      </c>
      <c r="I89" s="5">
        <f t="shared" si="3"/>
        <v>88</v>
      </c>
    </row>
    <row r="90" spans="1:10" ht="15.75" x14ac:dyDescent="0.25">
      <c r="A90" s="36" t="s">
        <v>364</v>
      </c>
      <c r="B90" s="36" t="s">
        <v>6283</v>
      </c>
      <c r="C90" s="36">
        <f t="shared" si="2"/>
        <v>2029</v>
      </c>
      <c r="D90" s="36">
        <f>C90-DATA!A90</f>
        <v>9</v>
      </c>
      <c r="E90" s="37" t="s">
        <v>365</v>
      </c>
      <c r="F90" s="37" t="s">
        <v>366</v>
      </c>
      <c r="G90" s="36" t="s">
        <v>367</v>
      </c>
      <c r="H90" s="11">
        <v>86887045</v>
      </c>
      <c r="I90" s="5">
        <f t="shared" si="3"/>
        <v>89</v>
      </c>
    </row>
    <row r="91" spans="1:10" ht="15.75" x14ac:dyDescent="0.25">
      <c r="A91" s="36" t="s">
        <v>1540</v>
      </c>
      <c r="B91" s="36" t="s">
        <v>6283</v>
      </c>
      <c r="C91" s="36">
        <f t="shared" si="2"/>
        <v>2029</v>
      </c>
      <c r="D91" s="36">
        <f>C91-DATA!A91</f>
        <v>9</v>
      </c>
      <c r="E91" s="37" t="s">
        <v>1541</v>
      </c>
      <c r="F91" s="37" t="s">
        <v>1542</v>
      </c>
      <c r="G91" s="36" t="s">
        <v>1543</v>
      </c>
      <c r="H91" s="11">
        <v>87031637</v>
      </c>
      <c r="I91" s="5">
        <f t="shared" si="3"/>
        <v>90</v>
      </c>
    </row>
    <row r="92" spans="1:10" ht="15.75" x14ac:dyDescent="0.25">
      <c r="A92" s="36" t="s">
        <v>5848</v>
      </c>
      <c r="B92" s="36" t="s">
        <v>6285</v>
      </c>
      <c r="C92" s="36">
        <f t="shared" si="2"/>
        <v>2024</v>
      </c>
      <c r="D92" s="36">
        <f>C92-DATA!A92</f>
        <v>4</v>
      </c>
      <c r="E92" s="37" t="s">
        <v>5849</v>
      </c>
      <c r="F92" s="37" t="s">
        <v>5850</v>
      </c>
      <c r="G92" s="36" t="s">
        <v>5851</v>
      </c>
      <c r="I92" s="5">
        <f t="shared" si="3"/>
        <v>91</v>
      </c>
    </row>
    <row r="93" spans="1:10" ht="15.75" x14ac:dyDescent="0.25">
      <c r="A93" s="36" t="s">
        <v>5629</v>
      </c>
      <c r="B93" s="36" t="s">
        <v>6283</v>
      </c>
      <c r="C93" s="36">
        <f t="shared" si="2"/>
        <v>2029</v>
      </c>
      <c r="D93" s="36">
        <f>C93-DATA!A93</f>
        <v>9</v>
      </c>
      <c r="E93" s="37" t="s">
        <v>5630</v>
      </c>
      <c r="F93" s="37" t="s">
        <v>5631</v>
      </c>
      <c r="G93" s="36" t="s">
        <v>5632</v>
      </c>
      <c r="H93" s="11">
        <v>87031638</v>
      </c>
      <c r="I93" s="5">
        <f t="shared" si="3"/>
        <v>92</v>
      </c>
    </row>
    <row r="94" spans="1:10" ht="15.75" x14ac:dyDescent="0.25">
      <c r="A94" s="36" t="s">
        <v>5482</v>
      </c>
      <c r="B94" s="36" t="s">
        <v>6280</v>
      </c>
      <c r="C94" s="36">
        <f t="shared" si="2"/>
        <v>2021</v>
      </c>
      <c r="D94" s="36">
        <f>C94-DATA!A94</f>
        <v>1</v>
      </c>
      <c r="E94" s="37" t="s">
        <v>5483</v>
      </c>
      <c r="F94" s="37" t="s">
        <v>5484</v>
      </c>
      <c r="G94" s="36" t="s">
        <v>5485</v>
      </c>
      <c r="I94" s="5">
        <f t="shared" si="3"/>
        <v>93</v>
      </c>
    </row>
    <row r="95" spans="1:10" ht="15.75" x14ac:dyDescent="0.25">
      <c r="A95" s="36" t="s">
        <v>5520</v>
      </c>
      <c r="B95" s="36" t="s">
        <v>6353</v>
      </c>
      <c r="C95" s="36">
        <f t="shared" si="2"/>
        <v>2030</v>
      </c>
      <c r="D95" s="36">
        <f>C95-DATA!A95</f>
        <v>10</v>
      </c>
      <c r="E95" s="37" t="s">
        <v>5521</v>
      </c>
      <c r="F95" s="37" t="s">
        <v>5522</v>
      </c>
      <c r="G95" s="36" t="s">
        <v>5523</v>
      </c>
      <c r="H95" s="11">
        <v>88898171</v>
      </c>
      <c r="I95" s="5">
        <f t="shared" si="3"/>
        <v>94</v>
      </c>
    </row>
    <row r="96" spans="1:10" ht="15.75" x14ac:dyDescent="0.25">
      <c r="A96" s="36" t="s">
        <v>1332</v>
      </c>
      <c r="B96" s="36" t="s">
        <v>6283</v>
      </c>
      <c r="C96" s="36">
        <f t="shared" si="2"/>
        <v>2029</v>
      </c>
      <c r="D96" s="36">
        <f>C96-DATA!A96</f>
        <v>9</v>
      </c>
      <c r="E96" s="37" t="s">
        <v>1333</v>
      </c>
      <c r="F96" s="37" t="s">
        <v>1334</v>
      </c>
      <c r="G96" s="36" t="s">
        <v>1335</v>
      </c>
      <c r="H96" s="11">
        <v>87031641</v>
      </c>
      <c r="I96" s="5">
        <f t="shared" si="3"/>
        <v>95</v>
      </c>
    </row>
    <row r="97" spans="1:9" ht="15.75" x14ac:dyDescent="0.25">
      <c r="A97" s="36" t="s">
        <v>5727</v>
      </c>
      <c r="B97" s="36" t="s">
        <v>6282</v>
      </c>
      <c r="C97" s="36">
        <f t="shared" si="2"/>
        <v>2027</v>
      </c>
      <c r="D97" s="36">
        <f>C97-DATA!A97</f>
        <v>7</v>
      </c>
      <c r="E97" s="37" t="s">
        <v>5728</v>
      </c>
      <c r="F97" s="37" t="s">
        <v>5729</v>
      </c>
      <c r="G97" s="36" t="s">
        <v>5730</v>
      </c>
      <c r="I97" s="5">
        <f t="shared" si="3"/>
        <v>96</v>
      </c>
    </row>
    <row r="98" spans="1:9" ht="15.75" x14ac:dyDescent="0.25">
      <c r="A98" s="36" t="s">
        <v>5942</v>
      </c>
      <c r="B98" s="36" t="s">
        <v>6277</v>
      </c>
      <c r="C98" s="36">
        <f t="shared" si="2"/>
        <v>2026</v>
      </c>
      <c r="D98" s="36">
        <f>C98-DATA!A98</f>
        <v>6</v>
      </c>
      <c r="E98" s="37" t="s">
        <v>1585</v>
      </c>
      <c r="F98" s="37" t="s">
        <v>1586</v>
      </c>
      <c r="G98" s="36" t="s">
        <v>1587</v>
      </c>
      <c r="I98" s="5">
        <f t="shared" si="3"/>
        <v>97</v>
      </c>
    </row>
    <row r="99" spans="1:9" ht="15.75" x14ac:dyDescent="0.25">
      <c r="A99" s="36" t="s">
        <v>5653</v>
      </c>
      <c r="B99" s="36" t="s">
        <v>6279</v>
      </c>
      <c r="C99" s="36">
        <f t="shared" si="2"/>
        <v>2025</v>
      </c>
      <c r="D99" s="36">
        <f>C99-DATA!A99</f>
        <v>5</v>
      </c>
      <c r="E99" s="37" t="s">
        <v>5654</v>
      </c>
      <c r="F99" s="37" t="s">
        <v>5655</v>
      </c>
      <c r="G99" s="36" t="s">
        <v>5656</v>
      </c>
      <c r="I99" s="5">
        <f t="shared" si="3"/>
        <v>98</v>
      </c>
    </row>
    <row r="100" spans="1:9" ht="15.75" x14ac:dyDescent="0.25">
      <c r="A100" s="36" t="s">
        <v>5731</v>
      </c>
      <c r="B100" s="36" t="s">
        <v>6277</v>
      </c>
      <c r="C100" s="36">
        <f t="shared" si="2"/>
        <v>2026</v>
      </c>
      <c r="D100" s="36">
        <f>C100-DATA!A100</f>
        <v>6</v>
      </c>
      <c r="E100" s="37" t="s">
        <v>5707</v>
      </c>
      <c r="F100" s="37" t="s">
        <v>5732</v>
      </c>
      <c r="G100" s="36" t="s">
        <v>5733</v>
      </c>
      <c r="I100" s="5">
        <f t="shared" si="3"/>
        <v>99</v>
      </c>
    </row>
    <row r="101" spans="1:9" ht="15.75" x14ac:dyDescent="0.25">
      <c r="A101" s="36" t="s">
        <v>5706</v>
      </c>
      <c r="B101" s="36" t="s">
        <v>6281</v>
      </c>
      <c r="C101" s="36">
        <f t="shared" si="2"/>
        <v>2028</v>
      </c>
      <c r="D101" s="36">
        <f>C101-DATA!A101</f>
        <v>8</v>
      </c>
      <c r="E101" s="37" t="s">
        <v>5707</v>
      </c>
      <c r="F101" s="37" t="s">
        <v>5708</v>
      </c>
      <c r="G101" s="36" t="s">
        <v>5709</v>
      </c>
      <c r="I101" s="5">
        <f t="shared" si="3"/>
        <v>100</v>
      </c>
    </row>
    <row r="102" spans="1:9" ht="15.75" x14ac:dyDescent="0.25">
      <c r="A102" s="36" t="s">
        <v>5883</v>
      </c>
      <c r="B102" s="36" t="s">
        <v>6278</v>
      </c>
      <c r="C102" s="36">
        <f t="shared" si="2"/>
        <v>2022</v>
      </c>
      <c r="D102" s="36">
        <f>C102-DATA!A102</f>
        <v>2</v>
      </c>
      <c r="E102" s="37" t="s">
        <v>5884</v>
      </c>
      <c r="F102" s="37" t="s">
        <v>5885</v>
      </c>
      <c r="G102" s="36" t="s">
        <v>5886</v>
      </c>
      <c r="I102" s="5">
        <f t="shared" si="3"/>
        <v>101</v>
      </c>
    </row>
    <row r="103" spans="1:9" ht="15.75" x14ac:dyDescent="0.25">
      <c r="A103" s="36" t="s">
        <v>5710</v>
      </c>
      <c r="B103" s="36" t="s">
        <v>6353</v>
      </c>
      <c r="C103" s="36">
        <f t="shared" si="2"/>
        <v>2030</v>
      </c>
      <c r="D103" s="36">
        <f>C103-DATA!A103</f>
        <v>10</v>
      </c>
      <c r="E103" s="37" t="s">
        <v>5711</v>
      </c>
      <c r="F103" s="37" t="s">
        <v>5712</v>
      </c>
      <c r="G103" s="36" t="s">
        <v>5713</v>
      </c>
      <c r="H103" s="11">
        <v>88898170</v>
      </c>
      <c r="I103" s="5">
        <f t="shared" si="3"/>
        <v>102</v>
      </c>
    </row>
    <row r="104" spans="1:9" ht="15.75" x14ac:dyDescent="0.25">
      <c r="A104" s="36" t="s">
        <v>5943</v>
      </c>
      <c r="B104" s="36" t="s">
        <v>6283</v>
      </c>
      <c r="C104" s="36">
        <f t="shared" si="2"/>
        <v>2029</v>
      </c>
      <c r="D104" s="36">
        <f>C104-DATA!A104</f>
        <v>9</v>
      </c>
      <c r="E104" s="37" t="s">
        <v>5944</v>
      </c>
      <c r="F104" s="37" t="s">
        <v>5945</v>
      </c>
      <c r="G104" s="36" t="s">
        <v>5946</v>
      </c>
      <c r="H104" s="11">
        <v>87031642</v>
      </c>
      <c r="I104" s="5">
        <f t="shared" si="3"/>
        <v>103</v>
      </c>
    </row>
    <row r="105" spans="1:9" ht="15.75" x14ac:dyDescent="0.25">
      <c r="A105" s="38">
        <v>52211809</v>
      </c>
      <c r="B105" s="38">
        <v>2019</v>
      </c>
      <c r="C105" s="36">
        <f t="shared" si="2"/>
        <v>2029</v>
      </c>
      <c r="D105" s="36">
        <f>C105-DATA!A105</f>
        <v>9</v>
      </c>
      <c r="E105" s="38" t="s">
        <v>6122</v>
      </c>
      <c r="F105" s="38" t="s">
        <v>6121</v>
      </c>
      <c r="G105" s="38" t="s">
        <v>6120</v>
      </c>
      <c r="I105" s="5">
        <f t="shared" si="3"/>
        <v>104</v>
      </c>
    </row>
    <row r="106" spans="1:9" ht="15.75" x14ac:dyDescent="0.25">
      <c r="A106" s="36" t="s">
        <v>1544</v>
      </c>
      <c r="B106" s="36" t="s">
        <v>6283</v>
      </c>
      <c r="C106" s="36">
        <f t="shared" si="2"/>
        <v>2029</v>
      </c>
      <c r="D106" s="36">
        <f>C106-DATA!A106</f>
        <v>9</v>
      </c>
      <c r="E106" s="37" t="s">
        <v>1545</v>
      </c>
      <c r="F106" s="37" t="s">
        <v>1546</v>
      </c>
      <c r="G106" s="36" t="s">
        <v>1547</v>
      </c>
      <c r="H106" s="11">
        <v>87031639</v>
      </c>
      <c r="I106" s="5">
        <f t="shared" si="3"/>
        <v>105</v>
      </c>
    </row>
    <row r="107" spans="1:9" ht="15.75" x14ac:dyDescent="0.25">
      <c r="A107" s="36" t="s">
        <v>5971</v>
      </c>
      <c r="B107" s="36" t="s">
        <v>6284</v>
      </c>
      <c r="C107" s="36">
        <f t="shared" si="2"/>
        <v>2023</v>
      </c>
      <c r="D107" s="36">
        <f>C107-DATA!A107</f>
        <v>3</v>
      </c>
      <c r="E107" s="37" t="s">
        <v>5972</v>
      </c>
      <c r="F107" s="37" t="s">
        <v>5973</v>
      </c>
      <c r="G107" s="36" t="s">
        <v>5974</v>
      </c>
      <c r="I107" s="5">
        <f t="shared" si="3"/>
        <v>106</v>
      </c>
    </row>
    <row r="108" spans="1:9" ht="15.75" x14ac:dyDescent="0.25">
      <c r="A108" s="36" t="s">
        <v>809</v>
      </c>
      <c r="B108" s="36" t="s">
        <v>6283</v>
      </c>
      <c r="C108" s="36">
        <f t="shared" si="2"/>
        <v>2029</v>
      </c>
      <c r="D108" s="36">
        <f>C108-DATA!A108</f>
        <v>9</v>
      </c>
      <c r="E108" s="37" t="s">
        <v>810</v>
      </c>
      <c r="F108" s="37" t="s">
        <v>811</v>
      </c>
      <c r="G108" s="36" t="s">
        <v>812</v>
      </c>
      <c r="H108" s="11">
        <v>87031672</v>
      </c>
      <c r="I108" s="5">
        <f t="shared" si="3"/>
        <v>107</v>
      </c>
    </row>
    <row r="109" spans="1:9" ht="15.75" x14ac:dyDescent="0.25">
      <c r="A109" s="36" t="s">
        <v>5288</v>
      </c>
      <c r="B109" s="36" t="s">
        <v>6278</v>
      </c>
      <c r="C109" s="36">
        <f t="shared" si="2"/>
        <v>2022</v>
      </c>
      <c r="D109" s="36">
        <f>C109-DATA!A109</f>
        <v>2</v>
      </c>
      <c r="E109" s="37" t="s">
        <v>5289</v>
      </c>
      <c r="F109" s="37" t="s">
        <v>5290</v>
      </c>
      <c r="G109" s="36" t="s">
        <v>5291</v>
      </c>
      <c r="I109" s="5">
        <f t="shared" si="3"/>
        <v>108</v>
      </c>
    </row>
    <row r="110" spans="1:9" ht="15.75" x14ac:dyDescent="0.25">
      <c r="A110" s="38">
        <v>83047401</v>
      </c>
      <c r="B110" s="38">
        <v>2018</v>
      </c>
      <c r="C110" s="36">
        <f t="shared" si="2"/>
        <v>2028</v>
      </c>
      <c r="D110" s="36">
        <f>C110-DATA!A110</f>
        <v>8</v>
      </c>
      <c r="E110" s="38" t="s">
        <v>6125</v>
      </c>
      <c r="F110" s="38" t="s">
        <v>6124</v>
      </c>
      <c r="G110" s="38" t="s">
        <v>6123</v>
      </c>
      <c r="I110" s="5">
        <f t="shared" si="3"/>
        <v>109</v>
      </c>
    </row>
    <row r="111" spans="1:9" ht="15.75" x14ac:dyDescent="0.25">
      <c r="A111" s="58">
        <v>71499274</v>
      </c>
      <c r="B111" s="58">
        <v>2017</v>
      </c>
      <c r="C111" s="36">
        <f t="shared" si="2"/>
        <v>2027</v>
      </c>
      <c r="D111" s="36">
        <f>C111-DATA!A111</f>
        <v>7</v>
      </c>
      <c r="E111" s="58" t="s">
        <v>5947</v>
      </c>
      <c r="F111" s="58" t="s">
        <v>5948</v>
      </c>
      <c r="G111" s="59" t="s">
        <v>5949</v>
      </c>
      <c r="I111" s="5">
        <f t="shared" si="3"/>
        <v>110</v>
      </c>
    </row>
    <row r="112" spans="1:9" ht="15.75" x14ac:dyDescent="0.25">
      <c r="A112" s="36" t="s">
        <v>1548</v>
      </c>
      <c r="B112" s="36" t="s">
        <v>6283</v>
      </c>
      <c r="C112" s="36">
        <f t="shared" si="2"/>
        <v>2029</v>
      </c>
      <c r="D112" s="36">
        <f>C112-DATA!A112</f>
        <v>9</v>
      </c>
      <c r="E112" s="37" t="s">
        <v>1549</v>
      </c>
      <c r="F112" s="37" t="s">
        <v>1550</v>
      </c>
      <c r="G112" s="36" t="s">
        <v>1551</v>
      </c>
      <c r="H112" s="11">
        <v>87031668</v>
      </c>
      <c r="I112" s="5">
        <f t="shared" si="3"/>
        <v>111</v>
      </c>
    </row>
    <row r="113" spans="1:9" ht="15.75" x14ac:dyDescent="0.25">
      <c r="A113" s="36" t="s">
        <v>5801</v>
      </c>
      <c r="B113" s="36" t="s">
        <v>6277</v>
      </c>
      <c r="C113" s="36">
        <f t="shared" si="2"/>
        <v>2026</v>
      </c>
      <c r="D113" s="36">
        <f>C113-DATA!A113</f>
        <v>6</v>
      </c>
      <c r="E113" s="37" t="s">
        <v>6126</v>
      </c>
      <c r="F113" s="37" t="s">
        <v>5802</v>
      </c>
      <c r="G113" s="36" t="s">
        <v>6127</v>
      </c>
      <c r="I113" s="5">
        <f t="shared" si="3"/>
        <v>112</v>
      </c>
    </row>
    <row r="114" spans="1:9" ht="15.75" x14ac:dyDescent="0.25">
      <c r="A114" s="36" t="s">
        <v>5507</v>
      </c>
      <c r="B114" s="36" t="s">
        <v>6284</v>
      </c>
      <c r="C114" s="36">
        <f t="shared" si="2"/>
        <v>2023</v>
      </c>
      <c r="D114" s="36">
        <f>C114-DATA!A114</f>
        <v>3</v>
      </c>
      <c r="E114" s="37" t="s">
        <v>5508</v>
      </c>
      <c r="F114" s="37" t="s">
        <v>5509</v>
      </c>
      <c r="G114" s="36" t="s">
        <v>5510</v>
      </c>
      <c r="I114" s="5">
        <f t="shared" si="3"/>
        <v>113</v>
      </c>
    </row>
    <row r="115" spans="1:9" ht="15.75" x14ac:dyDescent="0.25">
      <c r="A115" s="36" t="s">
        <v>5911</v>
      </c>
      <c r="B115" s="36" t="s">
        <v>6279</v>
      </c>
      <c r="C115" s="36">
        <f t="shared" si="2"/>
        <v>2025</v>
      </c>
      <c r="D115" s="36">
        <f>C115-DATA!A115</f>
        <v>5</v>
      </c>
      <c r="E115" s="37" t="s">
        <v>5912</v>
      </c>
      <c r="F115" s="37" t="s">
        <v>5913</v>
      </c>
      <c r="G115" s="36" t="s">
        <v>5914</v>
      </c>
      <c r="I115" s="5">
        <f t="shared" si="3"/>
        <v>114</v>
      </c>
    </row>
    <row r="116" spans="1:9" ht="15.75" x14ac:dyDescent="0.25">
      <c r="A116" s="36" t="s">
        <v>5891</v>
      </c>
      <c r="B116" s="36" t="s">
        <v>6285</v>
      </c>
      <c r="C116" s="36">
        <f t="shared" si="2"/>
        <v>2024</v>
      </c>
      <c r="D116" s="36">
        <f>C116-DATA!A116</f>
        <v>4</v>
      </c>
      <c r="E116" s="37" t="s">
        <v>5892</v>
      </c>
      <c r="F116" s="37" t="s">
        <v>5893</v>
      </c>
      <c r="G116" s="36" t="s">
        <v>5894</v>
      </c>
      <c r="I116" s="5">
        <f t="shared" si="3"/>
        <v>115</v>
      </c>
    </row>
    <row r="117" spans="1:9" ht="15.75" x14ac:dyDescent="0.25">
      <c r="A117" s="38">
        <v>35843351</v>
      </c>
      <c r="B117" s="38">
        <v>2020</v>
      </c>
      <c r="C117" s="36">
        <f t="shared" si="2"/>
        <v>2030</v>
      </c>
      <c r="D117" s="36">
        <f>C117-DATA!A117</f>
        <v>10</v>
      </c>
      <c r="E117" s="38" t="s">
        <v>6128</v>
      </c>
      <c r="F117" s="38" t="s">
        <v>6129</v>
      </c>
      <c r="G117" s="38" t="s">
        <v>6130</v>
      </c>
      <c r="H117" s="11">
        <v>88898174</v>
      </c>
      <c r="I117" s="5">
        <f t="shared" si="3"/>
        <v>116</v>
      </c>
    </row>
    <row r="118" spans="1:9" ht="15.75" x14ac:dyDescent="0.25">
      <c r="A118" s="36" t="s">
        <v>5987</v>
      </c>
      <c r="B118" s="36" t="s">
        <v>6283</v>
      </c>
      <c r="C118" s="36">
        <f t="shared" si="2"/>
        <v>2029</v>
      </c>
      <c r="D118" s="36">
        <f>C118-DATA!A118</f>
        <v>9</v>
      </c>
      <c r="E118" s="37" t="s">
        <v>5988</v>
      </c>
      <c r="F118" s="37" t="s">
        <v>5989</v>
      </c>
      <c r="G118" s="36" t="s">
        <v>5990</v>
      </c>
      <c r="H118" s="11">
        <v>87031670</v>
      </c>
      <c r="I118" s="5">
        <f t="shared" si="3"/>
        <v>117</v>
      </c>
    </row>
    <row r="119" spans="1:9" ht="15.75" x14ac:dyDescent="0.25">
      <c r="A119" s="36" t="s">
        <v>5991</v>
      </c>
      <c r="B119" s="36" t="s">
        <v>6285</v>
      </c>
      <c r="C119" s="36">
        <f t="shared" si="2"/>
        <v>2024</v>
      </c>
      <c r="D119" s="36">
        <f>C119-DATA!A119</f>
        <v>4</v>
      </c>
      <c r="E119" s="37" t="s">
        <v>5992</v>
      </c>
      <c r="F119" s="37" t="s">
        <v>5993</v>
      </c>
      <c r="G119" s="36" t="s">
        <v>5994</v>
      </c>
      <c r="I119" s="5">
        <f t="shared" si="3"/>
        <v>118</v>
      </c>
    </row>
    <row r="120" spans="1:9" ht="15.75" x14ac:dyDescent="0.25">
      <c r="A120" s="36" t="s">
        <v>5601</v>
      </c>
      <c r="B120" s="36" t="s">
        <v>6277</v>
      </c>
      <c r="C120" s="36">
        <f t="shared" si="2"/>
        <v>2026</v>
      </c>
      <c r="D120" s="36">
        <f>C120-DATA!A120</f>
        <v>6</v>
      </c>
      <c r="E120" s="37" t="s">
        <v>5602</v>
      </c>
      <c r="F120" s="37" t="s">
        <v>5603</v>
      </c>
      <c r="G120" s="36" t="s">
        <v>5604</v>
      </c>
      <c r="I120" s="5">
        <f t="shared" si="3"/>
        <v>119</v>
      </c>
    </row>
    <row r="121" spans="1:9" ht="15.75" x14ac:dyDescent="0.25">
      <c r="A121" s="36" t="s">
        <v>5852</v>
      </c>
      <c r="B121" s="36" t="s">
        <v>6278</v>
      </c>
      <c r="C121" s="36">
        <f t="shared" si="2"/>
        <v>2022</v>
      </c>
      <c r="D121" s="36">
        <f>C121-DATA!A121</f>
        <v>2</v>
      </c>
      <c r="E121" s="37" t="s">
        <v>5853</v>
      </c>
      <c r="F121" s="37" t="s">
        <v>5854</v>
      </c>
      <c r="G121" s="36" t="s">
        <v>5855</v>
      </c>
      <c r="I121" s="5">
        <f t="shared" si="3"/>
        <v>120</v>
      </c>
    </row>
    <row r="122" spans="1:9" ht="15.75" x14ac:dyDescent="0.25">
      <c r="A122" s="36" t="s">
        <v>5742</v>
      </c>
      <c r="B122" s="36" t="s">
        <v>6353</v>
      </c>
      <c r="C122" s="36">
        <f t="shared" si="2"/>
        <v>2030</v>
      </c>
      <c r="D122" s="36">
        <f>C122-DATA!A122</f>
        <v>10</v>
      </c>
      <c r="E122" s="37" t="s">
        <v>5743</v>
      </c>
      <c r="F122" s="37" t="s">
        <v>5744</v>
      </c>
      <c r="G122" s="36" t="s">
        <v>5745</v>
      </c>
      <c r="H122" s="11">
        <v>88898173</v>
      </c>
      <c r="I122" s="5">
        <f t="shared" si="3"/>
        <v>121</v>
      </c>
    </row>
    <row r="123" spans="1:9" ht="15.75" x14ac:dyDescent="0.25">
      <c r="A123" s="36" t="s">
        <v>5790</v>
      </c>
      <c r="B123" s="36" t="s">
        <v>6285</v>
      </c>
      <c r="C123" s="36">
        <f t="shared" si="2"/>
        <v>2024</v>
      </c>
      <c r="D123" s="36">
        <f>C123-DATA!A123</f>
        <v>4</v>
      </c>
      <c r="E123" s="37" t="s">
        <v>5791</v>
      </c>
      <c r="F123" s="37" t="s">
        <v>5792</v>
      </c>
      <c r="G123" s="36" t="s">
        <v>5793</v>
      </c>
      <c r="I123" s="5">
        <f t="shared" si="3"/>
        <v>122</v>
      </c>
    </row>
    <row r="124" spans="1:9" ht="15.75" x14ac:dyDescent="0.25">
      <c r="A124" s="36" t="s">
        <v>5640</v>
      </c>
      <c r="B124" s="36" t="s">
        <v>6284</v>
      </c>
      <c r="C124" s="36">
        <f t="shared" si="2"/>
        <v>2023</v>
      </c>
      <c r="D124" s="36">
        <f>C124-DATA!A124</f>
        <v>3</v>
      </c>
      <c r="E124" s="37" t="s">
        <v>2201</v>
      </c>
      <c r="F124" s="37" t="s">
        <v>5641</v>
      </c>
      <c r="G124" s="36" t="s">
        <v>6131</v>
      </c>
      <c r="I124" s="5">
        <f t="shared" si="3"/>
        <v>123</v>
      </c>
    </row>
    <row r="125" spans="1:9" ht="15.75" x14ac:dyDescent="0.25">
      <c r="A125" s="36" t="s">
        <v>5803</v>
      </c>
      <c r="B125" s="36" t="s">
        <v>6277</v>
      </c>
      <c r="C125" s="36">
        <f t="shared" si="2"/>
        <v>2026</v>
      </c>
      <c r="D125" s="36">
        <f>C125-DATA!A125</f>
        <v>6</v>
      </c>
      <c r="E125" s="37" t="s">
        <v>6132</v>
      </c>
      <c r="F125" s="37" t="s">
        <v>5804</v>
      </c>
      <c r="G125" s="36" t="s">
        <v>6133</v>
      </c>
      <c r="I125" s="5">
        <f t="shared" si="3"/>
        <v>124</v>
      </c>
    </row>
    <row r="126" spans="1:9" ht="15.75" x14ac:dyDescent="0.25">
      <c r="A126" s="36" t="s">
        <v>5723</v>
      </c>
      <c r="B126" s="36" t="s">
        <v>6277</v>
      </c>
      <c r="C126" s="36">
        <f t="shared" si="2"/>
        <v>2026</v>
      </c>
      <c r="D126" s="36">
        <f>C126-DATA!A126</f>
        <v>6</v>
      </c>
      <c r="E126" s="37" t="s">
        <v>5724</v>
      </c>
      <c r="F126" s="37" t="s">
        <v>5725</v>
      </c>
      <c r="G126" s="36" t="s">
        <v>5726</v>
      </c>
      <c r="I126" s="5">
        <f t="shared" si="3"/>
        <v>125</v>
      </c>
    </row>
    <row r="127" spans="1:9" ht="15.75" x14ac:dyDescent="0.25">
      <c r="A127" s="36" t="s">
        <v>5817</v>
      </c>
      <c r="B127" s="36" t="s">
        <v>6277</v>
      </c>
      <c r="C127" s="36">
        <f t="shared" si="2"/>
        <v>2026</v>
      </c>
      <c r="D127" s="36">
        <f>C127-DATA!A127</f>
        <v>6</v>
      </c>
      <c r="E127" s="37" t="s">
        <v>5818</v>
      </c>
      <c r="F127" s="37" t="s">
        <v>5819</v>
      </c>
      <c r="G127" s="36" t="s">
        <v>5820</v>
      </c>
      <c r="I127" s="5">
        <f t="shared" si="3"/>
        <v>126</v>
      </c>
    </row>
    <row r="128" spans="1:9" ht="15.75" x14ac:dyDescent="0.25">
      <c r="A128" s="36" t="s">
        <v>5778</v>
      </c>
      <c r="B128" s="36" t="s">
        <v>6281</v>
      </c>
      <c r="C128" s="36">
        <f t="shared" si="2"/>
        <v>2028</v>
      </c>
      <c r="D128" s="36">
        <f>C128-DATA!A128</f>
        <v>8</v>
      </c>
      <c r="E128" s="37" t="s">
        <v>5779</v>
      </c>
      <c r="F128" s="37" t="s">
        <v>5780</v>
      </c>
      <c r="G128" s="36" t="s">
        <v>5781</v>
      </c>
      <c r="I128" s="5">
        <f t="shared" si="3"/>
        <v>127</v>
      </c>
    </row>
    <row r="129" spans="1:9" ht="15.75" x14ac:dyDescent="0.25">
      <c r="A129" s="36" t="s">
        <v>5873</v>
      </c>
      <c r="B129" s="36" t="s">
        <v>6277</v>
      </c>
      <c r="C129" s="36">
        <f t="shared" si="2"/>
        <v>2026</v>
      </c>
      <c r="D129" s="36">
        <f>C129-DATA!A129</f>
        <v>6</v>
      </c>
      <c r="E129" s="37" t="s">
        <v>6135</v>
      </c>
      <c r="F129" s="37" t="s">
        <v>5874</v>
      </c>
      <c r="G129" s="36" t="s">
        <v>6134</v>
      </c>
      <c r="I129" s="5">
        <f t="shared" si="3"/>
        <v>128</v>
      </c>
    </row>
    <row r="130" spans="1:9" ht="15.75" x14ac:dyDescent="0.25">
      <c r="A130" s="36" t="s">
        <v>5585</v>
      </c>
      <c r="B130" s="36" t="s">
        <v>6285</v>
      </c>
      <c r="C130" s="36">
        <f t="shared" si="2"/>
        <v>2024</v>
      </c>
      <c r="D130" s="36">
        <f>C130-DATA!A130</f>
        <v>4</v>
      </c>
      <c r="E130" s="37" t="s">
        <v>5586</v>
      </c>
      <c r="F130" s="37" t="s">
        <v>5587</v>
      </c>
      <c r="G130" s="36" t="s">
        <v>5588</v>
      </c>
      <c r="I130" s="5">
        <f t="shared" si="3"/>
        <v>129</v>
      </c>
    </row>
    <row r="131" spans="1:9" ht="15.75" x14ac:dyDescent="0.25">
      <c r="A131" s="36" t="s">
        <v>5665</v>
      </c>
      <c r="B131" s="36" t="s">
        <v>6278</v>
      </c>
      <c r="C131" s="36">
        <f t="shared" ref="C131:C194" si="4">B131+10</f>
        <v>2022</v>
      </c>
      <c r="D131" s="36">
        <f>C131-DATA!A131</f>
        <v>2</v>
      </c>
      <c r="E131" s="37" t="s">
        <v>6136</v>
      </c>
      <c r="F131" s="37" t="s">
        <v>5666</v>
      </c>
      <c r="G131" s="36" t="s">
        <v>6137</v>
      </c>
      <c r="I131" s="5">
        <f t="shared" si="3"/>
        <v>130</v>
      </c>
    </row>
    <row r="132" spans="1:9" ht="15.75" x14ac:dyDescent="0.25">
      <c r="A132" s="36" t="s">
        <v>5597</v>
      </c>
      <c r="B132" s="36" t="s">
        <v>6279</v>
      </c>
      <c r="C132" s="36">
        <f t="shared" si="4"/>
        <v>2025</v>
      </c>
      <c r="D132" s="36">
        <f>C132-DATA!A132</f>
        <v>5</v>
      </c>
      <c r="E132" s="37" t="s">
        <v>5598</v>
      </c>
      <c r="F132" s="37" t="s">
        <v>5599</v>
      </c>
      <c r="G132" s="36" t="s">
        <v>5600</v>
      </c>
      <c r="I132" s="5">
        <f t="shared" ref="I132:I195" si="5">I131+1</f>
        <v>131</v>
      </c>
    </row>
    <row r="133" spans="1:9" ht="15.75" x14ac:dyDescent="0.25">
      <c r="A133" s="36" t="s">
        <v>5571</v>
      </c>
      <c r="B133" s="36" t="s">
        <v>6279</v>
      </c>
      <c r="C133" s="36">
        <f t="shared" si="4"/>
        <v>2025</v>
      </c>
      <c r="D133" s="36">
        <f>C133-DATA!A133</f>
        <v>5</v>
      </c>
      <c r="E133" s="37" t="s">
        <v>6139</v>
      </c>
      <c r="F133" s="37" t="s">
        <v>5572</v>
      </c>
      <c r="G133" s="36" t="s">
        <v>6138</v>
      </c>
      <c r="I133" s="5">
        <f t="shared" si="5"/>
        <v>132</v>
      </c>
    </row>
    <row r="134" spans="1:9" ht="15.75" x14ac:dyDescent="0.25">
      <c r="A134" s="36" t="s">
        <v>314</v>
      </c>
      <c r="B134" s="36" t="s">
        <v>6283</v>
      </c>
      <c r="C134" s="36">
        <f t="shared" si="4"/>
        <v>2029</v>
      </c>
      <c r="D134" s="36">
        <f>C134-DATA!A134</f>
        <v>9</v>
      </c>
      <c r="E134" s="37" t="s">
        <v>315</v>
      </c>
      <c r="F134" s="37" t="s">
        <v>316</v>
      </c>
      <c r="G134" s="36" t="s">
        <v>317</v>
      </c>
      <c r="H134" s="11">
        <v>87031667</v>
      </c>
      <c r="I134" s="5">
        <f t="shared" si="5"/>
        <v>133</v>
      </c>
    </row>
    <row r="135" spans="1:9" ht="15.75" x14ac:dyDescent="0.25">
      <c r="A135" s="36" t="s">
        <v>5524</v>
      </c>
      <c r="B135" s="36" t="s">
        <v>6284</v>
      </c>
      <c r="C135" s="36">
        <f t="shared" si="4"/>
        <v>2023</v>
      </c>
      <c r="D135" s="36">
        <f>C135-DATA!A135</f>
        <v>3</v>
      </c>
      <c r="E135" s="37" t="s">
        <v>5525</v>
      </c>
      <c r="F135" s="37" t="s">
        <v>5526</v>
      </c>
      <c r="G135" s="36" t="s">
        <v>5527</v>
      </c>
      <c r="I135" s="5">
        <f t="shared" si="5"/>
        <v>134</v>
      </c>
    </row>
    <row r="136" spans="1:9" ht="15.75" x14ac:dyDescent="0.25">
      <c r="A136" s="36" t="s">
        <v>6019</v>
      </c>
      <c r="B136" s="36" t="s">
        <v>6285</v>
      </c>
      <c r="C136" s="36">
        <f t="shared" si="4"/>
        <v>2024</v>
      </c>
      <c r="D136" s="36">
        <f>C136-DATA!A136</f>
        <v>4</v>
      </c>
      <c r="E136" s="37" t="s">
        <v>6020</v>
      </c>
      <c r="F136" s="37" t="s">
        <v>6021</v>
      </c>
      <c r="G136" s="36" t="s">
        <v>6022</v>
      </c>
      <c r="I136" s="5">
        <f t="shared" si="5"/>
        <v>135</v>
      </c>
    </row>
    <row r="137" spans="1:9" ht="15.75" x14ac:dyDescent="0.25">
      <c r="A137" s="36" t="s">
        <v>6023</v>
      </c>
      <c r="B137" s="36" t="s">
        <v>6281</v>
      </c>
      <c r="C137" s="36">
        <f t="shared" si="4"/>
        <v>2028</v>
      </c>
      <c r="D137" s="36">
        <f>C137-DATA!A137</f>
        <v>8</v>
      </c>
      <c r="E137" s="37" t="s">
        <v>6024</v>
      </c>
      <c r="F137" s="37" t="s">
        <v>6025</v>
      </c>
      <c r="G137" s="36" t="s">
        <v>6026</v>
      </c>
      <c r="I137" s="5">
        <f t="shared" si="5"/>
        <v>136</v>
      </c>
    </row>
    <row r="138" spans="1:9" ht="15.75" x14ac:dyDescent="0.25">
      <c r="A138" s="36" t="s">
        <v>6027</v>
      </c>
      <c r="B138" s="36" t="s">
        <v>6281</v>
      </c>
      <c r="C138" s="36">
        <f t="shared" si="4"/>
        <v>2028</v>
      </c>
      <c r="D138" s="36">
        <f>C138-DATA!A138</f>
        <v>8</v>
      </c>
      <c r="E138" s="37" t="s">
        <v>6028</v>
      </c>
      <c r="F138" s="37" t="s">
        <v>6029</v>
      </c>
      <c r="G138" s="36" t="s">
        <v>6030</v>
      </c>
      <c r="I138" s="5">
        <f t="shared" si="5"/>
        <v>137</v>
      </c>
    </row>
    <row r="139" spans="1:9" ht="15.75" x14ac:dyDescent="0.25">
      <c r="A139" s="36" t="s">
        <v>6031</v>
      </c>
      <c r="B139" s="36" t="s">
        <v>6278</v>
      </c>
      <c r="C139" s="36">
        <f t="shared" si="4"/>
        <v>2022</v>
      </c>
      <c r="D139" s="36">
        <f>C139-DATA!A139</f>
        <v>2</v>
      </c>
      <c r="E139" s="37" t="s">
        <v>6032</v>
      </c>
      <c r="F139" s="37" t="s">
        <v>6033</v>
      </c>
      <c r="G139" s="36" t="s">
        <v>6034</v>
      </c>
      <c r="I139" s="5">
        <f t="shared" si="5"/>
        <v>138</v>
      </c>
    </row>
    <row r="140" spans="1:9" ht="15.75" x14ac:dyDescent="0.25">
      <c r="A140" s="36" t="s">
        <v>6035</v>
      </c>
      <c r="B140" s="36" t="s">
        <v>6281</v>
      </c>
      <c r="C140" s="36">
        <f t="shared" si="4"/>
        <v>2028</v>
      </c>
      <c r="D140" s="36">
        <f>C140-DATA!A140</f>
        <v>8</v>
      </c>
      <c r="E140" s="37" t="s">
        <v>6036</v>
      </c>
      <c r="F140" s="37" t="s">
        <v>5534</v>
      </c>
      <c r="G140" s="36" t="s">
        <v>6037</v>
      </c>
      <c r="I140" s="5">
        <f t="shared" si="5"/>
        <v>139</v>
      </c>
    </row>
    <row r="141" spans="1:9" ht="15.75" x14ac:dyDescent="0.25">
      <c r="A141" s="36" t="s">
        <v>6038</v>
      </c>
      <c r="B141" s="36" t="s">
        <v>6281</v>
      </c>
      <c r="C141" s="36">
        <f t="shared" si="4"/>
        <v>2028</v>
      </c>
      <c r="D141" s="36">
        <f>C141-DATA!A141</f>
        <v>8</v>
      </c>
      <c r="E141" s="37" t="s">
        <v>6039</v>
      </c>
      <c r="F141" s="37" t="s">
        <v>6040</v>
      </c>
      <c r="G141" s="36" t="s">
        <v>6041</v>
      </c>
      <c r="I141" s="5">
        <f t="shared" si="5"/>
        <v>140</v>
      </c>
    </row>
    <row r="142" spans="1:9" ht="15.75" x14ac:dyDescent="0.25">
      <c r="A142" s="36" t="s">
        <v>5532</v>
      </c>
      <c r="B142" s="36" t="s">
        <v>6280</v>
      </c>
      <c r="C142" s="36">
        <f t="shared" si="4"/>
        <v>2021</v>
      </c>
      <c r="D142" s="36">
        <f>C142-DATA!A142</f>
        <v>1</v>
      </c>
      <c r="E142" s="37" t="s">
        <v>5533</v>
      </c>
      <c r="F142" s="37" t="s">
        <v>5534</v>
      </c>
      <c r="G142" s="36" t="s">
        <v>5535</v>
      </c>
      <c r="I142" s="5">
        <f t="shared" si="5"/>
        <v>141</v>
      </c>
    </row>
    <row r="143" spans="1:9" ht="15.75" x14ac:dyDescent="0.25">
      <c r="A143" s="36" t="s">
        <v>5759</v>
      </c>
      <c r="B143" s="36" t="s">
        <v>6280</v>
      </c>
      <c r="C143" s="36">
        <f t="shared" si="4"/>
        <v>2021</v>
      </c>
      <c r="D143" s="36">
        <f>C143-DATA!A143</f>
        <v>1</v>
      </c>
      <c r="E143" s="58" t="s">
        <v>5760</v>
      </c>
      <c r="F143" s="58" t="s">
        <v>5761</v>
      </c>
      <c r="G143" s="59" t="s">
        <v>5762</v>
      </c>
      <c r="I143" s="5">
        <f t="shared" si="5"/>
        <v>142</v>
      </c>
    </row>
    <row r="144" spans="1:9" ht="15.75" x14ac:dyDescent="0.25">
      <c r="A144" s="36" t="s">
        <v>5379</v>
      </c>
      <c r="B144" s="36" t="s">
        <v>6278</v>
      </c>
      <c r="C144" s="36">
        <f t="shared" si="4"/>
        <v>2022</v>
      </c>
      <c r="D144" s="36">
        <f>C144-DATA!A144</f>
        <v>2</v>
      </c>
      <c r="E144" s="37" t="s">
        <v>5380</v>
      </c>
      <c r="F144" s="37" t="s">
        <v>5381</v>
      </c>
      <c r="G144" s="36" t="s">
        <v>5382</v>
      </c>
      <c r="I144" s="5">
        <f t="shared" si="5"/>
        <v>143</v>
      </c>
    </row>
    <row r="145" spans="1:9" ht="15.75" x14ac:dyDescent="0.25">
      <c r="A145" s="36" t="s">
        <v>609</v>
      </c>
      <c r="B145" s="36" t="s">
        <v>6353</v>
      </c>
      <c r="C145" s="36">
        <f t="shared" si="4"/>
        <v>2030</v>
      </c>
      <c r="D145" s="36">
        <f>C145-DATA!A145</f>
        <v>10</v>
      </c>
      <c r="E145" s="37" t="s">
        <v>610</v>
      </c>
      <c r="F145" s="37" t="s">
        <v>611</v>
      </c>
      <c r="G145" s="36" t="s">
        <v>612</v>
      </c>
      <c r="H145" s="11">
        <v>87031669</v>
      </c>
      <c r="I145" s="5">
        <f t="shared" si="5"/>
        <v>144</v>
      </c>
    </row>
    <row r="146" spans="1:9" ht="15.75" x14ac:dyDescent="0.25">
      <c r="A146" s="38">
        <v>52211796</v>
      </c>
      <c r="B146" s="38">
        <v>2019</v>
      </c>
      <c r="C146" s="36">
        <f t="shared" si="4"/>
        <v>2029</v>
      </c>
      <c r="D146" s="36">
        <f>C146-DATA!A146</f>
        <v>9</v>
      </c>
      <c r="E146" s="38" t="s">
        <v>6140</v>
      </c>
      <c r="F146" s="38" t="s">
        <v>6141</v>
      </c>
      <c r="G146" s="38" t="s">
        <v>6142</v>
      </c>
      <c r="I146" s="5">
        <f t="shared" si="5"/>
        <v>145</v>
      </c>
    </row>
    <row r="147" spans="1:9" ht="15.75" x14ac:dyDescent="0.25">
      <c r="A147" s="36" t="s">
        <v>5975</v>
      </c>
      <c r="B147" s="36" t="s">
        <v>6353</v>
      </c>
      <c r="C147" s="36">
        <f t="shared" si="4"/>
        <v>2030</v>
      </c>
      <c r="D147" s="36">
        <f>C147-DATA!A147</f>
        <v>10</v>
      </c>
      <c r="E147" s="37" t="s">
        <v>5976</v>
      </c>
      <c r="F147" s="37" t="s">
        <v>5977</v>
      </c>
      <c r="G147" s="36" t="s">
        <v>5978</v>
      </c>
      <c r="H147" s="11">
        <v>88898172</v>
      </c>
      <c r="I147" s="5">
        <f t="shared" si="5"/>
        <v>146</v>
      </c>
    </row>
    <row r="148" spans="1:9" ht="15.75" x14ac:dyDescent="0.25">
      <c r="A148" s="36" t="s">
        <v>5671</v>
      </c>
      <c r="B148" s="36" t="s">
        <v>6353</v>
      </c>
      <c r="C148" s="36">
        <f t="shared" si="4"/>
        <v>2030</v>
      </c>
      <c r="D148" s="36">
        <f>C148-DATA!A148</f>
        <v>10</v>
      </c>
      <c r="E148" s="37" t="s">
        <v>5672</v>
      </c>
      <c r="F148" s="37" t="s">
        <v>5673</v>
      </c>
      <c r="G148" s="36" t="s">
        <v>5674</v>
      </c>
      <c r="H148" s="11">
        <v>88898187</v>
      </c>
      <c r="I148" s="5">
        <f t="shared" si="5"/>
        <v>147</v>
      </c>
    </row>
    <row r="149" spans="1:9" ht="15.75" x14ac:dyDescent="0.25">
      <c r="A149" s="36" t="s">
        <v>796</v>
      </c>
      <c r="B149" s="36" t="s">
        <v>6283</v>
      </c>
      <c r="C149" s="36">
        <f t="shared" si="4"/>
        <v>2029</v>
      </c>
      <c r="D149" s="36">
        <f>C149-DATA!A149</f>
        <v>9</v>
      </c>
      <c r="E149" s="37" t="s">
        <v>797</v>
      </c>
      <c r="F149" s="37" t="s">
        <v>798</v>
      </c>
      <c r="G149" s="36" t="s">
        <v>799</v>
      </c>
      <c r="H149" s="11">
        <v>86887085</v>
      </c>
      <c r="I149" s="5">
        <f t="shared" si="5"/>
        <v>148</v>
      </c>
    </row>
    <row r="150" spans="1:9" ht="15.75" x14ac:dyDescent="0.25">
      <c r="A150" s="36" t="s">
        <v>5695</v>
      </c>
      <c r="B150" s="36" t="s">
        <v>6280</v>
      </c>
      <c r="C150" s="36">
        <f t="shared" si="4"/>
        <v>2021</v>
      </c>
      <c r="D150" s="36">
        <f>C150-DATA!A150</f>
        <v>1</v>
      </c>
      <c r="E150" s="37" t="s">
        <v>5696</v>
      </c>
      <c r="F150" s="37" t="s">
        <v>5697</v>
      </c>
      <c r="G150" s="36" t="s">
        <v>5698</v>
      </c>
      <c r="I150" s="5">
        <f t="shared" si="5"/>
        <v>149</v>
      </c>
    </row>
    <row r="151" spans="1:9" ht="15.75" x14ac:dyDescent="0.25">
      <c r="A151" s="36" t="s">
        <v>598</v>
      </c>
      <c r="B151" s="36" t="s">
        <v>6283</v>
      </c>
      <c r="C151" s="36">
        <f t="shared" si="4"/>
        <v>2029</v>
      </c>
      <c r="D151" s="36">
        <f>C151-DATA!A151</f>
        <v>9</v>
      </c>
      <c r="E151" s="37" t="s">
        <v>599</v>
      </c>
      <c r="F151" s="37" t="s">
        <v>600</v>
      </c>
      <c r="G151" s="36" t="s">
        <v>601</v>
      </c>
      <c r="H151" s="11">
        <v>86887086</v>
      </c>
      <c r="I151" s="5">
        <f t="shared" si="5"/>
        <v>150</v>
      </c>
    </row>
    <row r="152" spans="1:9" ht="15.75" x14ac:dyDescent="0.25">
      <c r="A152" s="38">
        <v>34635317</v>
      </c>
      <c r="B152" s="38">
        <v>2020</v>
      </c>
      <c r="C152" s="36">
        <f t="shared" si="4"/>
        <v>2030</v>
      </c>
      <c r="D152" s="36">
        <f>C152-DATA!A152</f>
        <v>10</v>
      </c>
      <c r="E152" s="38" t="s">
        <v>513</v>
      </c>
      <c r="F152" s="38" t="s">
        <v>6143</v>
      </c>
      <c r="G152" s="38" t="s">
        <v>6354</v>
      </c>
      <c r="H152" s="11">
        <v>88898186</v>
      </c>
      <c r="I152" s="5">
        <f t="shared" si="5"/>
        <v>151</v>
      </c>
    </row>
    <row r="153" spans="1:9" ht="15.75" x14ac:dyDescent="0.25">
      <c r="A153" s="36" t="s">
        <v>6011</v>
      </c>
      <c r="B153" s="36" t="s">
        <v>6284</v>
      </c>
      <c r="C153" s="36">
        <f t="shared" si="4"/>
        <v>2023</v>
      </c>
      <c r="D153" s="36">
        <f>C153-DATA!A153</f>
        <v>3</v>
      </c>
      <c r="E153" s="37" t="s">
        <v>6012</v>
      </c>
      <c r="F153" s="37" t="s">
        <v>6013</v>
      </c>
      <c r="G153" s="36" t="s">
        <v>6014</v>
      </c>
      <c r="I153" s="5">
        <f t="shared" si="5"/>
        <v>152</v>
      </c>
    </row>
    <row r="154" spans="1:9" ht="15.75" x14ac:dyDescent="0.25">
      <c r="A154" s="36" t="s">
        <v>910</v>
      </c>
      <c r="B154" s="36" t="s">
        <v>6281</v>
      </c>
      <c r="C154" s="36">
        <f t="shared" si="4"/>
        <v>2028</v>
      </c>
      <c r="D154" s="36">
        <f>C154-DATA!A154</f>
        <v>8</v>
      </c>
      <c r="E154" s="37" t="s">
        <v>911</v>
      </c>
      <c r="F154" s="37" t="s">
        <v>912</v>
      </c>
      <c r="G154" s="36" t="s">
        <v>913</v>
      </c>
      <c r="H154" s="11">
        <v>52208924</v>
      </c>
      <c r="I154" s="5">
        <f t="shared" si="5"/>
        <v>153</v>
      </c>
    </row>
    <row r="155" spans="1:9" ht="15.75" x14ac:dyDescent="0.25">
      <c r="A155" s="36" t="s">
        <v>1401</v>
      </c>
      <c r="B155" s="36" t="s">
        <v>6281</v>
      </c>
      <c r="C155" s="36">
        <f t="shared" si="4"/>
        <v>2028</v>
      </c>
      <c r="D155" s="36">
        <f>C155-DATA!A155</f>
        <v>8</v>
      </c>
      <c r="E155" s="37" t="s">
        <v>1402</v>
      </c>
      <c r="F155" s="37" t="s">
        <v>1403</v>
      </c>
      <c r="G155" s="36" t="s">
        <v>1404</v>
      </c>
      <c r="H155" s="11">
        <v>86887088</v>
      </c>
      <c r="I155" s="5">
        <f t="shared" si="5"/>
        <v>154</v>
      </c>
    </row>
    <row r="156" spans="1:9" ht="15.75" x14ac:dyDescent="0.25">
      <c r="A156" s="38">
        <v>83047403</v>
      </c>
      <c r="B156" s="38">
        <v>2018</v>
      </c>
      <c r="C156" s="36">
        <f t="shared" si="4"/>
        <v>2028</v>
      </c>
      <c r="D156" s="36">
        <f>C156-DATA!A156</f>
        <v>8</v>
      </c>
      <c r="E156" s="38" t="s">
        <v>6144</v>
      </c>
      <c r="F156" s="38" t="s">
        <v>6145</v>
      </c>
      <c r="G156" s="38" t="s">
        <v>6146</v>
      </c>
      <c r="I156" s="5">
        <f t="shared" si="5"/>
        <v>155</v>
      </c>
    </row>
    <row r="157" spans="1:9" ht="15.75" x14ac:dyDescent="0.25">
      <c r="A157" s="36" t="s">
        <v>710</v>
      </c>
      <c r="B157" s="36" t="s">
        <v>6283</v>
      </c>
      <c r="C157" s="36">
        <f t="shared" si="4"/>
        <v>2029</v>
      </c>
      <c r="D157" s="36">
        <f>C157-DATA!A157</f>
        <v>9</v>
      </c>
      <c r="E157" s="37" t="s">
        <v>711</v>
      </c>
      <c r="F157" s="37" t="s">
        <v>712</v>
      </c>
      <c r="G157" s="36" t="s">
        <v>713</v>
      </c>
      <c r="H157" s="11">
        <v>86887087</v>
      </c>
      <c r="I157" s="5">
        <f t="shared" si="5"/>
        <v>156</v>
      </c>
    </row>
    <row r="158" spans="1:9" ht="15.75" x14ac:dyDescent="0.25">
      <c r="A158" s="36" t="s">
        <v>749</v>
      </c>
      <c r="B158" s="36" t="s">
        <v>6283</v>
      </c>
      <c r="C158" s="36">
        <f t="shared" si="4"/>
        <v>2029</v>
      </c>
      <c r="D158" s="36">
        <f>C158-DATA!A158</f>
        <v>9</v>
      </c>
      <c r="E158" s="37" t="s">
        <v>750</v>
      </c>
      <c r="F158" s="37" t="s">
        <v>751</v>
      </c>
      <c r="G158" s="36" t="s">
        <v>752</v>
      </c>
      <c r="H158" s="11">
        <v>86887089</v>
      </c>
      <c r="I158" s="5">
        <f t="shared" si="5"/>
        <v>157</v>
      </c>
    </row>
    <row r="159" spans="1:9" ht="15.75" x14ac:dyDescent="0.25">
      <c r="A159" s="36" t="s">
        <v>636</v>
      </c>
      <c r="B159" s="36" t="s">
        <v>6283</v>
      </c>
      <c r="C159" s="36">
        <f t="shared" si="4"/>
        <v>2029</v>
      </c>
      <c r="D159" s="36">
        <f>C159-DATA!A159</f>
        <v>9</v>
      </c>
      <c r="E159" s="37" t="s">
        <v>637</v>
      </c>
      <c r="F159" s="37" t="s">
        <v>638</v>
      </c>
      <c r="G159" s="36" t="s">
        <v>639</v>
      </c>
      <c r="H159" s="11">
        <v>86887090</v>
      </c>
      <c r="I159" s="5">
        <f t="shared" si="5"/>
        <v>158</v>
      </c>
    </row>
    <row r="160" spans="1:9" ht="15.75" x14ac:dyDescent="0.25">
      <c r="A160" s="36" t="s">
        <v>5494</v>
      </c>
      <c r="B160" s="36" t="s">
        <v>6279</v>
      </c>
      <c r="C160" s="36">
        <f t="shared" si="4"/>
        <v>2025</v>
      </c>
      <c r="D160" s="36">
        <f>C160-DATA!A160</f>
        <v>5</v>
      </c>
      <c r="E160" s="37" t="s">
        <v>6147</v>
      </c>
      <c r="F160" s="37" t="s">
        <v>5495</v>
      </c>
      <c r="G160" s="36" t="s">
        <v>6148</v>
      </c>
      <c r="I160" s="5">
        <f t="shared" si="5"/>
        <v>159</v>
      </c>
    </row>
    <row r="161" spans="1:9" ht="15.75" x14ac:dyDescent="0.25">
      <c r="A161" s="36" t="s">
        <v>5809</v>
      </c>
      <c r="B161" s="36" t="s">
        <v>6281</v>
      </c>
      <c r="C161" s="36">
        <f t="shared" si="4"/>
        <v>2028</v>
      </c>
      <c r="D161" s="36">
        <f>C161-DATA!A161</f>
        <v>8</v>
      </c>
      <c r="E161" s="37" t="s">
        <v>5810</v>
      </c>
      <c r="F161" s="37" t="s">
        <v>5811</v>
      </c>
      <c r="G161" s="36" t="s">
        <v>5812</v>
      </c>
      <c r="I161" s="5">
        <f t="shared" si="5"/>
        <v>160</v>
      </c>
    </row>
    <row r="162" spans="1:9" ht="15.75" x14ac:dyDescent="0.25">
      <c r="A162" s="38">
        <v>34586259</v>
      </c>
      <c r="B162" s="38">
        <v>2019</v>
      </c>
      <c r="C162" s="36">
        <f t="shared" si="4"/>
        <v>2029</v>
      </c>
      <c r="D162" s="36">
        <f>C162-DATA!A162</f>
        <v>9</v>
      </c>
      <c r="E162" s="38" t="s">
        <v>6149</v>
      </c>
      <c r="F162" s="38" t="s">
        <v>1025</v>
      </c>
      <c r="G162" s="38" t="s">
        <v>6150</v>
      </c>
      <c r="I162" s="5">
        <f t="shared" si="5"/>
        <v>161</v>
      </c>
    </row>
    <row r="163" spans="1:9" ht="15.75" x14ac:dyDescent="0.25">
      <c r="A163" s="36" t="s">
        <v>678</v>
      </c>
      <c r="B163" s="36" t="s">
        <v>6283</v>
      </c>
      <c r="C163" s="36">
        <f t="shared" si="4"/>
        <v>2029</v>
      </c>
      <c r="D163" s="36">
        <f>C163-DATA!A163</f>
        <v>9</v>
      </c>
      <c r="E163" s="37" t="s">
        <v>679</v>
      </c>
      <c r="F163" s="37" t="s">
        <v>680</v>
      </c>
      <c r="G163" s="36" t="s">
        <v>681</v>
      </c>
      <c r="H163" s="11">
        <v>86887098</v>
      </c>
      <c r="I163" s="5">
        <f t="shared" si="5"/>
        <v>162</v>
      </c>
    </row>
    <row r="164" spans="1:9" ht="15.75" x14ac:dyDescent="0.25">
      <c r="A164" s="36" t="s">
        <v>628</v>
      </c>
      <c r="B164" s="36" t="s">
        <v>6283</v>
      </c>
      <c r="C164" s="36">
        <f t="shared" si="4"/>
        <v>2029</v>
      </c>
      <c r="D164" s="36">
        <f>C164-DATA!A164</f>
        <v>9</v>
      </c>
      <c r="E164" s="37" t="s">
        <v>629</v>
      </c>
      <c r="F164" s="37" t="s">
        <v>630</v>
      </c>
      <c r="G164" s="36" t="s">
        <v>631</v>
      </c>
      <c r="H164" s="11">
        <v>86887097</v>
      </c>
      <c r="I164" s="5">
        <f t="shared" si="5"/>
        <v>163</v>
      </c>
    </row>
    <row r="165" spans="1:9" ht="15.75" x14ac:dyDescent="0.25">
      <c r="A165" s="38">
        <v>52208963</v>
      </c>
      <c r="B165" s="38">
        <v>2018</v>
      </c>
      <c r="C165" s="36">
        <f t="shared" si="4"/>
        <v>2028</v>
      </c>
      <c r="D165" s="36">
        <f>C165-DATA!A165</f>
        <v>8</v>
      </c>
      <c r="E165" s="38" t="s">
        <v>6151</v>
      </c>
      <c r="F165" s="38" t="s">
        <v>6152</v>
      </c>
      <c r="G165" s="38" t="s">
        <v>6153</v>
      </c>
      <c r="I165" s="5">
        <f t="shared" si="5"/>
        <v>164</v>
      </c>
    </row>
    <row r="166" spans="1:9" ht="15.75" x14ac:dyDescent="0.25">
      <c r="A166" s="58">
        <v>35843336</v>
      </c>
      <c r="B166" s="58">
        <v>2016</v>
      </c>
      <c r="C166" s="36">
        <f t="shared" si="4"/>
        <v>2026</v>
      </c>
      <c r="D166" s="36">
        <f>C166-DATA!A166</f>
        <v>6</v>
      </c>
      <c r="E166" s="37" t="s">
        <v>5763</v>
      </c>
      <c r="F166" s="37" t="s">
        <v>5764</v>
      </c>
      <c r="G166" s="36" t="s">
        <v>5765</v>
      </c>
      <c r="I166" s="5">
        <f t="shared" si="5"/>
        <v>165</v>
      </c>
    </row>
    <row r="167" spans="1:9" ht="15.75" x14ac:dyDescent="0.25">
      <c r="A167" s="36" t="s">
        <v>6015</v>
      </c>
      <c r="B167" s="36" t="s">
        <v>6277</v>
      </c>
      <c r="C167" s="36">
        <f t="shared" si="4"/>
        <v>2026</v>
      </c>
      <c r="D167" s="36">
        <f>C167-DATA!A167</f>
        <v>6</v>
      </c>
      <c r="E167" s="37" t="s">
        <v>6016</v>
      </c>
      <c r="F167" s="37" t="s">
        <v>6017</v>
      </c>
      <c r="G167" s="36" t="s">
        <v>6018</v>
      </c>
      <c r="I167" s="5">
        <f t="shared" si="5"/>
        <v>166</v>
      </c>
    </row>
    <row r="168" spans="1:9" ht="15.75" x14ac:dyDescent="0.25">
      <c r="A168" s="36" t="s">
        <v>624</v>
      </c>
      <c r="B168" s="36" t="s">
        <v>6283</v>
      </c>
      <c r="C168" s="36">
        <f t="shared" si="4"/>
        <v>2029</v>
      </c>
      <c r="D168" s="36">
        <f>C168-DATA!A168</f>
        <v>9</v>
      </c>
      <c r="E168" s="37" t="s">
        <v>625</v>
      </c>
      <c r="F168" s="37" t="s">
        <v>626</v>
      </c>
      <c r="G168" s="36" t="s">
        <v>627</v>
      </c>
      <c r="H168" s="11">
        <v>86887100</v>
      </c>
      <c r="I168" s="5">
        <f t="shared" si="5"/>
        <v>167</v>
      </c>
    </row>
    <row r="169" spans="1:9" ht="15.75" x14ac:dyDescent="0.25">
      <c r="A169" s="36" t="s">
        <v>5934</v>
      </c>
      <c r="B169" s="36" t="s">
        <v>6285</v>
      </c>
      <c r="C169" s="36">
        <f t="shared" si="4"/>
        <v>2024</v>
      </c>
      <c r="D169" s="36">
        <f>C169-DATA!A169</f>
        <v>4</v>
      </c>
      <c r="E169" s="37" t="s">
        <v>5935</v>
      </c>
      <c r="F169" s="37" t="s">
        <v>5936</v>
      </c>
      <c r="G169" s="36" t="s">
        <v>5937</v>
      </c>
      <c r="I169" s="5">
        <f t="shared" si="5"/>
        <v>168</v>
      </c>
    </row>
    <row r="170" spans="1:9" ht="15.75" x14ac:dyDescent="0.25">
      <c r="A170" s="36" t="s">
        <v>5528</v>
      </c>
      <c r="B170" s="36" t="s">
        <v>6353</v>
      </c>
      <c r="C170" s="36">
        <f t="shared" si="4"/>
        <v>2030</v>
      </c>
      <c r="D170" s="36">
        <f>C170-DATA!A170</f>
        <v>10</v>
      </c>
      <c r="E170" s="37" t="s">
        <v>5529</v>
      </c>
      <c r="F170" s="37" t="s">
        <v>5530</v>
      </c>
      <c r="G170" s="36" t="s">
        <v>5531</v>
      </c>
      <c r="H170" s="11">
        <v>88898184</v>
      </c>
      <c r="I170" s="5">
        <f t="shared" si="5"/>
        <v>169</v>
      </c>
    </row>
    <row r="171" spans="1:9" ht="15.75" x14ac:dyDescent="0.25">
      <c r="A171" s="36" t="s">
        <v>5938</v>
      </c>
      <c r="B171" s="36" t="s">
        <v>6353</v>
      </c>
      <c r="C171" s="36">
        <f t="shared" si="4"/>
        <v>2030</v>
      </c>
      <c r="D171" s="36">
        <f>C171-DATA!A171</f>
        <v>10</v>
      </c>
      <c r="E171" s="37" t="s">
        <v>5939</v>
      </c>
      <c r="F171" s="37" t="s">
        <v>5940</v>
      </c>
      <c r="G171" s="36" t="s">
        <v>5941</v>
      </c>
      <c r="H171" s="11">
        <v>88898185</v>
      </c>
      <c r="I171" s="5">
        <f t="shared" si="5"/>
        <v>170</v>
      </c>
    </row>
    <row r="172" spans="1:9" ht="15.75" x14ac:dyDescent="0.25">
      <c r="A172" s="36" t="s">
        <v>5613</v>
      </c>
      <c r="B172" s="36" t="s">
        <v>6283</v>
      </c>
      <c r="C172" s="36">
        <f t="shared" si="4"/>
        <v>2029</v>
      </c>
      <c r="D172" s="36">
        <f>C172-DATA!A172</f>
        <v>9</v>
      </c>
      <c r="E172" s="37" t="s">
        <v>5614</v>
      </c>
      <c r="F172" s="37" t="s">
        <v>5615</v>
      </c>
      <c r="G172" s="36" t="s">
        <v>5616</v>
      </c>
      <c r="H172" s="11">
        <v>86887099</v>
      </c>
      <c r="I172" s="5">
        <f t="shared" si="5"/>
        <v>171</v>
      </c>
    </row>
    <row r="173" spans="1:9" ht="15.75" x14ac:dyDescent="0.25">
      <c r="A173" s="36" t="s">
        <v>5999</v>
      </c>
      <c r="B173" s="36" t="s">
        <v>6285</v>
      </c>
      <c r="C173" s="36">
        <f t="shared" si="4"/>
        <v>2024</v>
      </c>
      <c r="D173" s="36">
        <f>C173-DATA!A173</f>
        <v>4</v>
      </c>
      <c r="E173" s="37" t="s">
        <v>6000</v>
      </c>
      <c r="F173" s="37" t="s">
        <v>6001</v>
      </c>
      <c r="G173" s="36" t="s">
        <v>6002</v>
      </c>
      <c r="I173" s="5">
        <f t="shared" si="5"/>
        <v>172</v>
      </c>
    </row>
    <row r="174" spans="1:9" ht="15.75" x14ac:dyDescent="0.25">
      <c r="A174" s="38">
        <v>52195855</v>
      </c>
      <c r="B174" s="38">
        <v>2018</v>
      </c>
      <c r="C174" s="36">
        <f t="shared" si="4"/>
        <v>2028</v>
      </c>
      <c r="D174" s="36">
        <f>C174-DATA!A174</f>
        <v>8</v>
      </c>
      <c r="E174" s="38" t="s">
        <v>6156</v>
      </c>
      <c r="F174" s="38" t="s">
        <v>6155</v>
      </c>
      <c r="G174" s="38" t="s">
        <v>6154</v>
      </c>
      <c r="I174" s="5">
        <f t="shared" si="5"/>
        <v>173</v>
      </c>
    </row>
    <row r="175" spans="1:9" ht="15.75" x14ac:dyDescent="0.25">
      <c r="A175" s="36" t="s">
        <v>1142</v>
      </c>
      <c r="B175" s="36" t="s">
        <v>6283</v>
      </c>
      <c r="C175" s="36">
        <f t="shared" si="4"/>
        <v>2029</v>
      </c>
      <c r="D175" s="36">
        <f>C175-DATA!A175</f>
        <v>9</v>
      </c>
      <c r="E175" s="37" t="s">
        <v>1143</v>
      </c>
      <c r="F175" s="37" t="s">
        <v>1144</v>
      </c>
      <c r="G175" s="36" t="s">
        <v>1145</v>
      </c>
      <c r="H175" s="11">
        <v>86887102</v>
      </c>
      <c r="I175" s="5">
        <f t="shared" si="5"/>
        <v>174</v>
      </c>
    </row>
    <row r="176" spans="1:9" ht="15.75" x14ac:dyDescent="0.25">
      <c r="A176" s="36" t="s">
        <v>5292</v>
      </c>
      <c r="B176" s="36" t="s">
        <v>6279</v>
      </c>
      <c r="C176" s="36">
        <f t="shared" si="4"/>
        <v>2025</v>
      </c>
      <c r="D176" s="36">
        <f>C176-DATA!A176</f>
        <v>5</v>
      </c>
      <c r="E176" s="37" t="s">
        <v>5293</v>
      </c>
      <c r="F176" s="37" t="s">
        <v>5294</v>
      </c>
      <c r="G176" s="36" t="s">
        <v>5295</v>
      </c>
      <c r="I176" s="5">
        <f t="shared" si="5"/>
        <v>175</v>
      </c>
    </row>
    <row r="177" spans="1:9" ht="15.75" x14ac:dyDescent="0.25">
      <c r="A177" s="36" t="s">
        <v>5687</v>
      </c>
      <c r="B177" s="36" t="s">
        <v>6279</v>
      </c>
      <c r="C177" s="36">
        <f t="shared" si="4"/>
        <v>2025</v>
      </c>
      <c r="D177" s="36">
        <f>C177-DATA!A177</f>
        <v>5</v>
      </c>
      <c r="E177" s="37" t="s">
        <v>5688</v>
      </c>
      <c r="F177" s="37" t="s">
        <v>5689</v>
      </c>
      <c r="G177" s="36" t="s">
        <v>5690</v>
      </c>
      <c r="I177" s="5">
        <f t="shared" si="5"/>
        <v>176</v>
      </c>
    </row>
    <row r="178" spans="1:9" ht="15.75" x14ac:dyDescent="0.25">
      <c r="A178" s="36" t="s">
        <v>5296</v>
      </c>
      <c r="B178" s="36" t="s">
        <v>6282</v>
      </c>
      <c r="C178" s="36">
        <f t="shared" si="4"/>
        <v>2027</v>
      </c>
      <c r="D178" s="36">
        <f>C178-DATA!A178</f>
        <v>7</v>
      </c>
      <c r="E178" s="37" t="s">
        <v>5297</v>
      </c>
      <c r="F178" s="37" t="s">
        <v>5298</v>
      </c>
      <c r="G178" s="36" t="s">
        <v>5299</v>
      </c>
      <c r="I178" s="5">
        <f t="shared" si="5"/>
        <v>177</v>
      </c>
    </row>
    <row r="179" spans="1:9" ht="15.75" x14ac:dyDescent="0.25">
      <c r="A179" s="36" t="s">
        <v>5879</v>
      </c>
      <c r="B179" s="36" t="s">
        <v>6284</v>
      </c>
      <c r="C179" s="36">
        <f t="shared" si="4"/>
        <v>2023</v>
      </c>
      <c r="D179" s="36">
        <f>C179-DATA!A179</f>
        <v>3</v>
      </c>
      <c r="E179" s="37" t="s">
        <v>5880</v>
      </c>
      <c r="F179" s="37" t="s">
        <v>5881</v>
      </c>
      <c r="G179" s="36" t="s">
        <v>5882</v>
      </c>
      <c r="I179" s="5">
        <f t="shared" si="5"/>
        <v>178</v>
      </c>
    </row>
    <row r="180" spans="1:9" ht="15.75" x14ac:dyDescent="0.25">
      <c r="A180" s="36" t="s">
        <v>825</v>
      </c>
      <c r="B180" s="36" t="s">
        <v>6283</v>
      </c>
      <c r="C180" s="36">
        <f t="shared" si="4"/>
        <v>2029</v>
      </c>
      <c r="D180" s="36">
        <f>C180-DATA!A180</f>
        <v>9</v>
      </c>
      <c r="E180" s="37" t="s">
        <v>826</v>
      </c>
      <c r="F180" s="37" t="s">
        <v>827</v>
      </c>
      <c r="G180" s="36" t="s">
        <v>828</v>
      </c>
      <c r="H180" s="11">
        <v>86887101</v>
      </c>
      <c r="I180" s="5">
        <f t="shared" si="5"/>
        <v>179</v>
      </c>
    </row>
    <row r="181" spans="1:9" ht="15.75" x14ac:dyDescent="0.25">
      <c r="A181" s="36" t="s">
        <v>1034</v>
      </c>
      <c r="B181" s="36" t="s">
        <v>6280</v>
      </c>
      <c r="C181" s="36">
        <f t="shared" si="4"/>
        <v>2021</v>
      </c>
      <c r="D181" s="36">
        <f>C181-DATA!A181</f>
        <v>1</v>
      </c>
      <c r="E181" s="37" t="s">
        <v>1035</v>
      </c>
      <c r="F181" s="37" t="s">
        <v>1036</v>
      </c>
      <c r="G181" s="36" t="s">
        <v>1037</v>
      </c>
      <c r="I181" s="5">
        <f t="shared" si="5"/>
        <v>180</v>
      </c>
    </row>
    <row r="182" spans="1:9" ht="15.75" x14ac:dyDescent="0.25">
      <c r="A182" s="36" t="s">
        <v>5300</v>
      </c>
      <c r="B182" s="36" t="s">
        <v>6279</v>
      </c>
      <c r="C182" s="36">
        <f t="shared" si="4"/>
        <v>2025</v>
      </c>
      <c r="D182" s="36">
        <f>C182-DATA!A182</f>
        <v>5</v>
      </c>
      <c r="E182" s="37" t="s">
        <v>5301</v>
      </c>
      <c r="F182" s="37" t="s">
        <v>5302</v>
      </c>
      <c r="G182" s="36" t="s">
        <v>5303</v>
      </c>
      <c r="I182" s="5">
        <f t="shared" si="5"/>
        <v>181</v>
      </c>
    </row>
    <row r="183" spans="1:9" ht="15.75" x14ac:dyDescent="0.25">
      <c r="A183" s="36" t="s">
        <v>494</v>
      </c>
      <c r="B183" s="36" t="s">
        <v>6283</v>
      </c>
      <c r="C183" s="36">
        <f t="shared" si="4"/>
        <v>2029</v>
      </c>
      <c r="D183" s="36">
        <f>C183-DATA!A183</f>
        <v>9</v>
      </c>
      <c r="E183" s="37" t="s">
        <v>495</v>
      </c>
      <c r="F183" s="37" t="s">
        <v>496</v>
      </c>
      <c r="G183" s="36" t="s">
        <v>497</v>
      </c>
      <c r="H183" s="11">
        <v>86770218</v>
      </c>
      <c r="I183" s="5">
        <f t="shared" si="5"/>
        <v>182</v>
      </c>
    </row>
    <row r="184" spans="1:9" ht="15.75" x14ac:dyDescent="0.25">
      <c r="A184" s="36" t="s">
        <v>606</v>
      </c>
      <c r="B184" s="36" t="s">
        <v>6283</v>
      </c>
      <c r="C184" s="36">
        <f t="shared" si="4"/>
        <v>2029</v>
      </c>
      <c r="D184" s="36">
        <f>C184-DATA!A184</f>
        <v>9</v>
      </c>
      <c r="E184" s="37" t="s">
        <v>607</v>
      </c>
      <c r="F184" s="37" t="s">
        <v>496</v>
      </c>
      <c r="G184" s="36" t="s">
        <v>608</v>
      </c>
      <c r="H184" s="11">
        <v>86770217</v>
      </c>
      <c r="I184" s="5">
        <f t="shared" si="5"/>
        <v>183</v>
      </c>
    </row>
    <row r="185" spans="1:9" ht="15.75" x14ac:dyDescent="0.25">
      <c r="A185" s="38">
        <v>35843312</v>
      </c>
      <c r="B185" s="38">
        <v>2020</v>
      </c>
      <c r="C185" s="36">
        <f t="shared" si="4"/>
        <v>2030</v>
      </c>
      <c r="D185" s="36">
        <f>C185-DATA!A185</f>
        <v>10</v>
      </c>
      <c r="E185" s="38" t="s">
        <v>6158</v>
      </c>
      <c r="F185" s="38" t="s">
        <v>5860</v>
      </c>
      <c r="G185" s="38" t="s">
        <v>6157</v>
      </c>
      <c r="H185" s="11">
        <v>88898183</v>
      </c>
      <c r="I185" s="5">
        <f t="shared" si="5"/>
        <v>184</v>
      </c>
    </row>
    <row r="186" spans="1:9" ht="15.75" x14ac:dyDescent="0.25">
      <c r="A186" s="36" t="s">
        <v>5304</v>
      </c>
      <c r="B186" s="36" t="s">
        <v>6278</v>
      </c>
      <c r="C186" s="36">
        <f t="shared" si="4"/>
        <v>2022</v>
      </c>
      <c r="D186" s="36">
        <f>C186-DATA!A186</f>
        <v>2</v>
      </c>
      <c r="E186" s="37" t="s">
        <v>5305</v>
      </c>
      <c r="F186" s="37" t="s">
        <v>5306</v>
      </c>
      <c r="G186" s="36" t="s">
        <v>5307</v>
      </c>
      <c r="H186" s="40" t="s">
        <v>6276</v>
      </c>
      <c r="I186" s="5">
        <f t="shared" si="5"/>
        <v>185</v>
      </c>
    </row>
    <row r="187" spans="1:9" ht="15.75" x14ac:dyDescent="0.25">
      <c r="A187" s="36" t="s">
        <v>5683</v>
      </c>
      <c r="B187" s="36" t="s">
        <v>6277</v>
      </c>
      <c r="C187" s="36">
        <f t="shared" si="4"/>
        <v>2026</v>
      </c>
      <c r="D187" s="36">
        <f>C187-DATA!A187</f>
        <v>6</v>
      </c>
      <c r="E187" s="37" t="s">
        <v>5684</v>
      </c>
      <c r="F187" s="37" t="s">
        <v>5685</v>
      </c>
      <c r="G187" s="36" t="s">
        <v>5686</v>
      </c>
      <c r="I187" s="5">
        <f t="shared" si="5"/>
        <v>186</v>
      </c>
    </row>
    <row r="188" spans="1:9" ht="15.75" x14ac:dyDescent="0.25">
      <c r="A188" s="36" t="s">
        <v>5751</v>
      </c>
      <c r="B188" s="36" t="s">
        <v>6277</v>
      </c>
      <c r="C188" s="36">
        <f t="shared" si="4"/>
        <v>2026</v>
      </c>
      <c r="D188" s="36">
        <f>C188-DATA!A188</f>
        <v>6</v>
      </c>
      <c r="E188" s="37" t="s">
        <v>5752</v>
      </c>
      <c r="F188" s="37" t="s">
        <v>5753</v>
      </c>
      <c r="G188" s="36" t="s">
        <v>5754</v>
      </c>
      <c r="I188" s="5">
        <f t="shared" si="5"/>
        <v>187</v>
      </c>
    </row>
    <row r="189" spans="1:9" ht="15.75" x14ac:dyDescent="0.25">
      <c r="A189" s="38">
        <v>492142896</v>
      </c>
      <c r="B189" s="38">
        <v>2018</v>
      </c>
      <c r="C189" s="36">
        <f t="shared" si="4"/>
        <v>2028</v>
      </c>
      <c r="D189" s="36">
        <f>C189-DATA!A189</f>
        <v>8</v>
      </c>
      <c r="E189" s="38" t="s">
        <v>6161</v>
      </c>
      <c r="F189" s="38" t="s">
        <v>6160</v>
      </c>
      <c r="G189" s="38" t="s">
        <v>6159</v>
      </c>
      <c r="I189" s="5">
        <f t="shared" si="5"/>
        <v>188</v>
      </c>
    </row>
    <row r="190" spans="1:9" ht="15.75" x14ac:dyDescent="0.25">
      <c r="A190" s="38">
        <v>47145933</v>
      </c>
      <c r="B190" s="38">
        <v>2019</v>
      </c>
      <c r="C190" s="36">
        <f t="shared" si="4"/>
        <v>2029</v>
      </c>
      <c r="D190" s="36">
        <f>C190-DATA!A190</f>
        <v>9</v>
      </c>
      <c r="E190" s="38" t="s">
        <v>5231</v>
      </c>
      <c r="F190" s="38" t="s">
        <v>6162</v>
      </c>
      <c r="G190" s="38" t="s">
        <v>6163</v>
      </c>
      <c r="I190" s="5">
        <f t="shared" si="5"/>
        <v>189</v>
      </c>
    </row>
    <row r="191" spans="1:9" ht="15.75" x14ac:dyDescent="0.25">
      <c r="A191" s="36" t="s">
        <v>5738</v>
      </c>
      <c r="B191" s="36" t="s">
        <v>6284</v>
      </c>
      <c r="C191" s="36">
        <f t="shared" si="4"/>
        <v>2023</v>
      </c>
      <c r="D191" s="36">
        <f>C191-DATA!A191</f>
        <v>3</v>
      </c>
      <c r="E191" s="37" t="s">
        <v>5739</v>
      </c>
      <c r="F191" s="37" t="s">
        <v>5740</v>
      </c>
      <c r="G191" s="36" t="s">
        <v>5741</v>
      </c>
      <c r="I191" s="5">
        <f t="shared" si="5"/>
        <v>190</v>
      </c>
    </row>
    <row r="192" spans="1:9" ht="15.75" x14ac:dyDescent="0.25">
      <c r="A192" s="36" t="s">
        <v>868</v>
      </c>
      <c r="B192" s="36" t="s">
        <v>6283</v>
      </c>
      <c r="C192" s="36">
        <f t="shared" si="4"/>
        <v>2029</v>
      </c>
      <c r="D192" s="36">
        <f>C192-DATA!A192</f>
        <v>9</v>
      </c>
      <c r="E192" s="37" t="s">
        <v>869</v>
      </c>
      <c r="F192" s="37" t="s">
        <v>870</v>
      </c>
      <c r="G192" s="36" t="s">
        <v>871</v>
      </c>
      <c r="H192" s="11">
        <v>86770220</v>
      </c>
      <c r="I192" s="5">
        <f t="shared" si="5"/>
        <v>191</v>
      </c>
    </row>
    <row r="193" spans="1:9" ht="15.75" x14ac:dyDescent="0.25">
      <c r="A193" s="36" t="s">
        <v>805</v>
      </c>
      <c r="B193" s="36" t="s">
        <v>6283</v>
      </c>
      <c r="C193" s="36">
        <f t="shared" si="4"/>
        <v>2029</v>
      </c>
      <c r="D193" s="36">
        <f>C193-DATA!A193</f>
        <v>9</v>
      </c>
      <c r="E193" s="37" t="s">
        <v>806</v>
      </c>
      <c r="F193" s="37" t="s">
        <v>807</v>
      </c>
      <c r="G193" s="36" t="s">
        <v>808</v>
      </c>
      <c r="H193" s="11">
        <v>86770219</v>
      </c>
      <c r="I193" s="5">
        <f t="shared" si="5"/>
        <v>192</v>
      </c>
    </row>
    <row r="194" spans="1:9" ht="15.75" x14ac:dyDescent="0.25">
      <c r="A194" s="36" t="s">
        <v>1393</v>
      </c>
      <c r="B194" s="36" t="s">
        <v>6283</v>
      </c>
      <c r="C194" s="36">
        <f t="shared" si="4"/>
        <v>2029</v>
      </c>
      <c r="D194" s="36">
        <f>C194-DATA!A194</f>
        <v>9</v>
      </c>
      <c r="E194" s="37" t="s">
        <v>1394</v>
      </c>
      <c r="F194" s="37" t="s">
        <v>1395</v>
      </c>
      <c r="G194" s="36" t="s">
        <v>1396</v>
      </c>
      <c r="H194" s="11">
        <v>86770215</v>
      </c>
      <c r="I194" s="5">
        <f t="shared" si="5"/>
        <v>193</v>
      </c>
    </row>
    <row r="195" spans="1:9" ht="15.75" x14ac:dyDescent="0.25">
      <c r="A195" s="38">
        <v>48164062</v>
      </c>
      <c r="B195" s="38">
        <v>2019</v>
      </c>
      <c r="C195" s="36">
        <f t="shared" ref="C195:C258" si="6">B195+10</f>
        <v>2029</v>
      </c>
      <c r="D195" s="36">
        <f>C195-DATA!A195</f>
        <v>9</v>
      </c>
      <c r="E195" s="38" t="s">
        <v>6164</v>
      </c>
      <c r="F195" s="38" t="s">
        <v>5843</v>
      </c>
      <c r="G195" s="38" t="s">
        <v>6165</v>
      </c>
      <c r="I195" s="5">
        <f t="shared" si="5"/>
        <v>194</v>
      </c>
    </row>
    <row r="196" spans="1:9" ht="15.75" x14ac:dyDescent="0.25">
      <c r="A196" s="36" t="s">
        <v>5813</v>
      </c>
      <c r="B196" s="36" t="s">
        <v>6282</v>
      </c>
      <c r="C196" s="36">
        <f t="shared" si="6"/>
        <v>2027</v>
      </c>
      <c r="D196" s="36">
        <f>C196-DATA!A196</f>
        <v>7</v>
      </c>
      <c r="E196" s="37" t="s">
        <v>5814</v>
      </c>
      <c r="F196" s="37" t="s">
        <v>5815</v>
      </c>
      <c r="G196" s="36" t="s">
        <v>5816</v>
      </c>
      <c r="I196" s="5">
        <f t="shared" ref="I196:I260" si="7">I195+1</f>
        <v>195</v>
      </c>
    </row>
    <row r="197" spans="1:9" ht="15.75" x14ac:dyDescent="0.25">
      <c r="A197" s="38">
        <v>48486668</v>
      </c>
      <c r="B197" s="38">
        <v>2019</v>
      </c>
      <c r="C197" s="36">
        <f t="shared" si="6"/>
        <v>2029</v>
      </c>
      <c r="D197" s="36">
        <f>C197-DATA!A197</f>
        <v>9</v>
      </c>
      <c r="E197" s="38" t="s">
        <v>6166</v>
      </c>
      <c r="F197" s="38" t="s">
        <v>5311</v>
      </c>
      <c r="G197" s="38" t="s">
        <v>6167</v>
      </c>
      <c r="I197" s="5">
        <f t="shared" si="7"/>
        <v>196</v>
      </c>
    </row>
    <row r="198" spans="1:9" ht="15.75" x14ac:dyDescent="0.25">
      <c r="A198" s="38">
        <v>71163000</v>
      </c>
      <c r="B198" s="38">
        <v>2012</v>
      </c>
      <c r="C198" s="36">
        <f t="shared" si="6"/>
        <v>2022</v>
      </c>
      <c r="D198" s="36">
        <f>C198-DATA!A198</f>
        <v>2</v>
      </c>
      <c r="E198" s="38" t="s">
        <v>6168</v>
      </c>
      <c r="F198" s="38" t="s">
        <v>5573</v>
      </c>
      <c r="G198" s="38" t="s">
        <v>6169</v>
      </c>
      <c r="I198" s="5">
        <f t="shared" si="7"/>
        <v>197</v>
      </c>
    </row>
    <row r="199" spans="1:9" ht="15.75" x14ac:dyDescent="0.25">
      <c r="A199" s="36" t="s">
        <v>5649</v>
      </c>
      <c r="B199" s="36" t="s">
        <v>6279</v>
      </c>
      <c r="C199" s="36">
        <f t="shared" si="6"/>
        <v>2025</v>
      </c>
      <c r="D199" s="36">
        <f>C199-DATA!A199</f>
        <v>5</v>
      </c>
      <c r="E199" s="37" t="s">
        <v>5650</v>
      </c>
      <c r="F199" s="37" t="s">
        <v>5651</v>
      </c>
      <c r="G199" s="36" t="s">
        <v>5652</v>
      </c>
      <c r="I199" s="5">
        <f t="shared" si="7"/>
        <v>198</v>
      </c>
    </row>
    <row r="200" spans="1:9" ht="15.75" x14ac:dyDescent="0.25">
      <c r="A200" s="36" t="s">
        <v>5979</v>
      </c>
      <c r="B200" s="36" t="s">
        <v>6280</v>
      </c>
      <c r="C200" s="36">
        <f t="shared" si="6"/>
        <v>2021</v>
      </c>
      <c r="D200" s="36">
        <f>C200-DATA!A200</f>
        <v>1</v>
      </c>
      <c r="E200" s="37" t="s">
        <v>5980</v>
      </c>
      <c r="F200" s="37" t="s">
        <v>5981</v>
      </c>
      <c r="G200" s="36" t="s">
        <v>5982</v>
      </c>
      <c r="I200" s="5">
        <f t="shared" si="7"/>
        <v>199</v>
      </c>
    </row>
    <row r="201" spans="1:9" ht="15.75" x14ac:dyDescent="0.25">
      <c r="A201" s="36" t="s">
        <v>5375</v>
      </c>
      <c r="B201" s="36" t="s">
        <v>6282</v>
      </c>
      <c r="C201" s="36">
        <f t="shared" si="6"/>
        <v>2027</v>
      </c>
      <c r="D201" s="36">
        <f>C201-DATA!A201</f>
        <v>7</v>
      </c>
      <c r="E201" s="37" t="s">
        <v>5376</v>
      </c>
      <c r="F201" s="37" t="s">
        <v>5377</v>
      </c>
      <c r="G201" s="36" t="s">
        <v>5378</v>
      </c>
      <c r="I201" s="5">
        <f t="shared" si="7"/>
        <v>200</v>
      </c>
    </row>
    <row r="202" spans="1:9" ht="15.75" x14ac:dyDescent="0.25">
      <c r="A202" s="36" t="s">
        <v>1363</v>
      </c>
      <c r="B202" s="36" t="s">
        <v>6283</v>
      </c>
      <c r="C202" s="36">
        <f t="shared" si="6"/>
        <v>2029</v>
      </c>
      <c r="D202" s="36">
        <f>C202-DATA!A202</f>
        <v>9</v>
      </c>
      <c r="E202" s="37" t="s">
        <v>1364</v>
      </c>
      <c r="F202" s="37" t="s">
        <v>1365</v>
      </c>
      <c r="G202" s="36" t="s">
        <v>1366</v>
      </c>
      <c r="H202" s="11">
        <v>86770216</v>
      </c>
      <c r="I202" s="5">
        <f t="shared" si="7"/>
        <v>201</v>
      </c>
    </row>
    <row r="203" spans="1:9" ht="15.75" x14ac:dyDescent="0.25">
      <c r="A203" s="36" t="s">
        <v>5605</v>
      </c>
      <c r="B203" s="36" t="s">
        <v>6279</v>
      </c>
      <c r="C203" s="36">
        <f t="shared" si="6"/>
        <v>2025</v>
      </c>
      <c r="D203" s="36">
        <f>C203-DATA!A203</f>
        <v>5</v>
      </c>
      <c r="E203" s="37" t="s">
        <v>5606</v>
      </c>
      <c r="F203" s="37" t="s">
        <v>5607</v>
      </c>
      <c r="G203" s="36" t="s">
        <v>5608</v>
      </c>
      <c r="I203" s="5">
        <f t="shared" si="7"/>
        <v>202</v>
      </c>
    </row>
    <row r="204" spans="1:9" ht="15.75" x14ac:dyDescent="0.25">
      <c r="A204" s="36" t="s">
        <v>5907</v>
      </c>
      <c r="B204" s="36" t="s">
        <v>6285</v>
      </c>
      <c r="C204" s="36">
        <f t="shared" si="6"/>
        <v>2024</v>
      </c>
      <c r="D204" s="36">
        <f>C204-DATA!A204</f>
        <v>4</v>
      </c>
      <c r="E204" s="37" t="s">
        <v>5908</v>
      </c>
      <c r="F204" s="37" t="s">
        <v>5909</v>
      </c>
      <c r="G204" s="36" t="s">
        <v>5910</v>
      </c>
      <c r="I204" s="5">
        <f t="shared" si="7"/>
        <v>203</v>
      </c>
    </row>
    <row r="205" spans="1:9" ht="15.75" x14ac:dyDescent="0.25">
      <c r="A205" s="36" t="s">
        <v>5411</v>
      </c>
      <c r="B205" s="36" t="s">
        <v>6278</v>
      </c>
      <c r="C205" s="36">
        <f t="shared" si="6"/>
        <v>2022</v>
      </c>
      <c r="D205" s="36">
        <f>C205-DATA!A205</f>
        <v>2</v>
      </c>
      <c r="E205" s="37" t="s">
        <v>5412</v>
      </c>
      <c r="F205" s="37" t="s">
        <v>5413</v>
      </c>
      <c r="G205" s="36" t="s">
        <v>5414</v>
      </c>
      <c r="I205" s="5">
        <f t="shared" si="7"/>
        <v>204</v>
      </c>
    </row>
    <row r="206" spans="1:9" ht="15.75" x14ac:dyDescent="0.25">
      <c r="A206" s="58">
        <v>77196054</v>
      </c>
      <c r="B206" s="58">
        <v>2017</v>
      </c>
      <c r="C206" s="36">
        <f t="shared" si="6"/>
        <v>2027</v>
      </c>
      <c r="D206" s="36">
        <f>C206-DATA!A206</f>
        <v>7</v>
      </c>
      <c r="E206" s="58" t="s">
        <v>5582</v>
      </c>
      <c r="F206" s="58" t="s">
        <v>5583</v>
      </c>
      <c r="G206" s="59" t="s">
        <v>5584</v>
      </c>
      <c r="I206" s="5">
        <f t="shared" si="7"/>
        <v>205</v>
      </c>
    </row>
    <row r="207" spans="1:9" ht="15.75" x14ac:dyDescent="0.25">
      <c r="A207" s="38">
        <v>86120724</v>
      </c>
      <c r="B207" s="38">
        <v>2019</v>
      </c>
      <c r="C207" s="36">
        <f t="shared" si="6"/>
        <v>2029</v>
      </c>
      <c r="D207" s="36">
        <f>C207-DATA!A207</f>
        <v>9</v>
      </c>
      <c r="E207" s="38" t="s">
        <v>6172</v>
      </c>
      <c r="F207" s="38" t="s">
        <v>6171</v>
      </c>
      <c r="G207" s="38" t="s">
        <v>6170</v>
      </c>
      <c r="I207" s="5">
        <f t="shared" si="7"/>
        <v>206</v>
      </c>
    </row>
    <row r="208" spans="1:9" ht="15.75" x14ac:dyDescent="0.25">
      <c r="A208" s="38">
        <v>52240225</v>
      </c>
      <c r="B208" s="38">
        <v>2019</v>
      </c>
      <c r="C208" s="36">
        <f t="shared" si="6"/>
        <v>2029</v>
      </c>
      <c r="D208" s="36">
        <f>C208-DATA!A208</f>
        <v>9</v>
      </c>
      <c r="E208" s="38" t="s">
        <v>6337</v>
      </c>
      <c r="F208" s="38" t="s">
        <v>6338</v>
      </c>
      <c r="G208" s="38"/>
    </row>
    <row r="209" spans="1:10" ht="15.75" x14ac:dyDescent="0.25">
      <c r="A209" s="36" t="s">
        <v>5536</v>
      </c>
      <c r="B209" s="36" t="s">
        <v>6278</v>
      </c>
      <c r="C209" s="36">
        <f t="shared" si="6"/>
        <v>2022</v>
      </c>
      <c r="D209" s="36">
        <f>C209-DATA!A209</f>
        <v>2</v>
      </c>
      <c r="E209" s="37" t="s">
        <v>5537</v>
      </c>
      <c r="F209" s="37" t="s">
        <v>5538</v>
      </c>
      <c r="G209" s="36" t="s">
        <v>5539</v>
      </c>
      <c r="I209" s="5">
        <f>I207+1</f>
        <v>207</v>
      </c>
    </row>
    <row r="210" spans="1:10" ht="15.75" x14ac:dyDescent="0.25">
      <c r="A210" s="36" t="s">
        <v>5667</v>
      </c>
      <c r="B210" s="36" t="s">
        <v>6277</v>
      </c>
      <c r="C210" s="36">
        <f t="shared" si="6"/>
        <v>2026</v>
      </c>
      <c r="D210" s="36">
        <f>C210-DATA!A210</f>
        <v>6</v>
      </c>
      <c r="E210" s="37" t="s">
        <v>5668</v>
      </c>
      <c r="F210" s="37" t="s">
        <v>5669</v>
      </c>
      <c r="G210" s="36" t="s">
        <v>5670</v>
      </c>
      <c r="I210" s="5">
        <f t="shared" si="7"/>
        <v>208</v>
      </c>
    </row>
    <row r="211" spans="1:10" ht="15.75" x14ac:dyDescent="0.25">
      <c r="A211" s="38">
        <v>35487036</v>
      </c>
      <c r="B211" s="38">
        <v>2018</v>
      </c>
      <c r="C211" s="36">
        <f t="shared" si="6"/>
        <v>2028</v>
      </c>
      <c r="D211" s="36">
        <f>C211-DATA!A211</f>
        <v>8</v>
      </c>
      <c r="E211" s="38" t="s">
        <v>1472</v>
      </c>
      <c r="F211" s="38" t="s">
        <v>1473</v>
      </c>
      <c r="G211" s="38" t="s">
        <v>1474</v>
      </c>
      <c r="I211" s="5">
        <f t="shared" si="7"/>
        <v>209</v>
      </c>
    </row>
    <row r="212" spans="1:10" ht="15.75" x14ac:dyDescent="0.25">
      <c r="A212" s="38">
        <v>52196130</v>
      </c>
      <c r="B212" s="38">
        <v>2018</v>
      </c>
      <c r="C212" s="36">
        <f t="shared" si="6"/>
        <v>2028</v>
      </c>
      <c r="D212" s="36">
        <f>C212-DATA!A212</f>
        <v>8</v>
      </c>
      <c r="E212" s="38" t="s">
        <v>6173</v>
      </c>
      <c r="F212" s="38" t="s">
        <v>6174</v>
      </c>
      <c r="G212" s="38" t="s">
        <v>6175</v>
      </c>
      <c r="I212" s="5">
        <f t="shared" si="7"/>
        <v>210</v>
      </c>
    </row>
    <row r="213" spans="1:10" s="40" customFormat="1" ht="15.75" x14ac:dyDescent="0.25">
      <c r="A213" s="36" t="s">
        <v>6007</v>
      </c>
      <c r="B213" s="36" t="s">
        <v>6353</v>
      </c>
      <c r="C213" s="36">
        <f t="shared" si="6"/>
        <v>2030</v>
      </c>
      <c r="D213" s="36">
        <f>C213-DATA!A213</f>
        <v>10</v>
      </c>
      <c r="E213" s="37" t="s">
        <v>6008</v>
      </c>
      <c r="F213" s="37" t="s">
        <v>6009</v>
      </c>
      <c r="G213" s="36" t="s">
        <v>6010</v>
      </c>
      <c r="H213" s="11">
        <v>88898182</v>
      </c>
      <c r="I213" s="40">
        <f t="shared" si="7"/>
        <v>211</v>
      </c>
      <c r="J213" s="46"/>
    </row>
    <row r="214" spans="1:10" ht="15.75" x14ac:dyDescent="0.25">
      <c r="A214" s="58">
        <v>34586200</v>
      </c>
      <c r="B214" s="58">
        <v>2017</v>
      </c>
      <c r="C214" s="36">
        <f t="shared" si="6"/>
        <v>2027</v>
      </c>
      <c r="D214" s="36">
        <f>C214-DATA!A214</f>
        <v>7</v>
      </c>
      <c r="E214" s="58" t="s">
        <v>5556</v>
      </c>
      <c r="F214" s="58" t="s">
        <v>5557</v>
      </c>
      <c r="G214" s="59" t="s">
        <v>5558</v>
      </c>
      <c r="I214" s="5">
        <f t="shared" si="7"/>
        <v>212</v>
      </c>
    </row>
    <row r="215" spans="1:10" ht="15.75" x14ac:dyDescent="0.25">
      <c r="A215" s="36" t="s">
        <v>5512</v>
      </c>
      <c r="B215" s="36" t="s">
        <v>6278</v>
      </c>
      <c r="C215" s="36">
        <f t="shared" si="6"/>
        <v>2022</v>
      </c>
      <c r="D215" s="36">
        <f>C215-DATA!A215</f>
        <v>2</v>
      </c>
      <c r="E215" s="37" t="s">
        <v>5513</v>
      </c>
      <c r="F215" s="37" t="s">
        <v>5514</v>
      </c>
      <c r="G215" s="36" t="s">
        <v>5515</v>
      </c>
      <c r="I215" s="5">
        <f t="shared" si="7"/>
        <v>213</v>
      </c>
    </row>
    <row r="216" spans="1:10" ht="15.75" x14ac:dyDescent="0.25">
      <c r="A216" s="38">
        <v>49848967</v>
      </c>
      <c r="B216" s="38">
        <v>2018</v>
      </c>
      <c r="C216" s="36">
        <f t="shared" si="6"/>
        <v>2028</v>
      </c>
      <c r="D216" s="36">
        <f>C216-DATA!A216</f>
        <v>8</v>
      </c>
      <c r="E216" s="38" t="s">
        <v>687</v>
      </c>
      <c r="F216" s="38" t="s">
        <v>6177</v>
      </c>
      <c r="G216" s="38" t="s">
        <v>6176</v>
      </c>
      <c r="I216" s="5">
        <f t="shared" si="7"/>
        <v>214</v>
      </c>
    </row>
    <row r="217" spans="1:10" ht="15.75" x14ac:dyDescent="0.25">
      <c r="A217" s="36" t="s">
        <v>5720</v>
      </c>
      <c r="B217" s="36" t="s">
        <v>6277</v>
      </c>
      <c r="C217" s="36">
        <f t="shared" si="6"/>
        <v>2026</v>
      </c>
      <c r="D217" s="36">
        <f>C217-DATA!A217</f>
        <v>6</v>
      </c>
      <c r="E217" s="37" t="s">
        <v>687</v>
      </c>
      <c r="F217" s="37" t="s">
        <v>5721</v>
      </c>
      <c r="G217" s="36" t="s">
        <v>5722</v>
      </c>
      <c r="I217" s="5">
        <f t="shared" si="7"/>
        <v>215</v>
      </c>
    </row>
    <row r="218" spans="1:10" ht="15.75" x14ac:dyDescent="0.25">
      <c r="A218" s="36" t="s">
        <v>686</v>
      </c>
      <c r="B218" s="36" t="s">
        <v>6283</v>
      </c>
      <c r="C218" s="36">
        <f t="shared" si="6"/>
        <v>2029</v>
      </c>
      <c r="D218" s="36">
        <f>C218-DATA!A218</f>
        <v>9</v>
      </c>
      <c r="E218" s="37" t="s">
        <v>687</v>
      </c>
      <c r="F218" s="37" t="s">
        <v>688</v>
      </c>
      <c r="G218" s="36" t="s">
        <v>689</v>
      </c>
      <c r="H218" s="11">
        <v>86770261</v>
      </c>
      <c r="I218" s="5">
        <f t="shared" si="7"/>
        <v>216</v>
      </c>
    </row>
    <row r="219" spans="1:10" ht="15.75" x14ac:dyDescent="0.25">
      <c r="A219" s="36" t="s">
        <v>5316</v>
      </c>
      <c r="B219" s="36" t="s">
        <v>6278</v>
      </c>
      <c r="C219" s="36">
        <f t="shared" si="6"/>
        <v>2022</v>
      </c>
      <c r="D219" s="36">
        <f>C219-DATA!A219</f>
        <v>2</v>
      </c>
      <c r="E219" s="37" t="s">
        <v>5317</v>
      </c>
      <c r="F219" s="37" t="s">
        <v>688</v>
      </c>
      <c r="G219" s="36" t="s">
        <v>5318</v>
      </c>
      <c r="I219" s="5">
        <f t="shared" si="7"/>
        <v>217</v>
      </c>
    </row>
    <row r="220" spans="1:10" ht="15.75" x14ac:dyDescent="0.25">
      <c r="A220" s="36" t="s">
        <v>5319</v>
      </c>
      <c r="B220" s="36" t="s">
        <v>6282</v>
      </c>
      <c r="C220" s="36">
        <f t="shared" si="6"/>
        <v>2027</v>
      </c>
      <c r="D220" s="36">
        <f>C220-DATA!A220</f>
        <v>7</v>
      </c>
      <c r="E220" s="37" t="s">
        <v>5320</v>
      </c>
      <c r="F220" s="37" t="s">
        <v>5321</v>
      </c>
      <c r="G220" s="36" t="s">
        <v>5322</v>
      </c>
      <c r="I220" s="5">
        <f t="shared" si="7"/>
        <v>218</v>
      </c>
    </row>
    <row r="221" spans="1:10" ht="15.75" x14ac:dyDescent="0.25">
      <c r="A221" s="36" t="s">
        <v>586</v>
      </c>
      <c r="B221" s="36" t="s">
        <v>6283</v>
      </c>
      <c r="C221" s="36">
        <f t="shared" si="6"/>
        <v>2029</v>
      </c>
      <c r="D221" s="36">
        <f>C221-DATA!A221</f>
        <v>9</v>
      </c>
      <c r="E221" s="37" t="s">
        <v>587</v>
      </c>
      <c r="F221" s="37" t="s">
        <v>588</v>
      </c>
      <c r="G221" s="36" t="s">
        <v>589</v>
      </c>
      <c r="H221" s="11">
        <v>86887063</v>
      </c>
      <c r="I221" s="5">
        <f t="shared" si="7"/>
        <v>219</v>
      </c>
    </row>
    <row r="222" spans="1:10" ht="15.75" x14ac:dyDescent="0.25">
      <c r="A222" s="36" t="s">
        <v>5371</v>
      </c>
      <c r="B222" s="36" t="s">
        <v>6284</v>
      </c>
      <c r="C222" s="36">
        <f t="shared" si="6"/>
        <v>2023</v>
      </c>
      <c r="D222" s="36">
        <f>C222-DATA!A222</f>
        <v>3</v>
      </c>
      <c r="E222" s="37" t="s">
        <v>5372</v>
      </c>
      <c r="F222" s="37" t="s">
        <v>5373</v>
      </c>
      <c r="G222" s="36" t="s">
        <v>5374</v>
      </c>
      <c r="I222" s="5">
        <f t="shared" si="7"/>
        <v>220</v>
      </c>
    </row>
    <row r="223" spans="1:10" ht="15.75" x14ac:dyDescent="0.25">
      <c r="A223" s="36" t="s">
        <v>5323</v>
      </c>
      <c r="B223" s="36" t="s">
        <v>6279</v>
      </c>
      <c r="C223" s="36">
        <f t="shared" si="6"/>
        <v>2025</v>
      </c>
      <c r="D223" s="36">
        <f>C223-DATA!A223</f>
        <v>5</v>
      </c>
      <c r="E223" s="37" t="s">
        <v>5324</v>
      </c>
      <c r="F223" s="37" t="s">
        <v>5325</v>
      </c>
      <c r="G223" s="36" t="s">
        <v>5326</v>
      </c>
      <c r="I223" s="5">
        <f t="shared" si="7"/>
        <v>221</v>
      </c>
    </row>
    <row r="224" spans="1:10" ht="15.75" x14ac:dyDescent="0.25">
      <c r="A224" s="36" t="s">
        <v>5327</v>
      </c>
      <c r="B224" s="36" t="s">
        <v>6284</v>
      </c>
      <c r="C224" s="36">
        <f t="shared" si="6"/>
        <v>2023</v>
      </c>
      <c r="D224" s="36">
        <f>C224-DATA!A224</f>
        <v>3</v>
      </c>
      <c r="E224" s="37" t="s">
        <v>5328</v>
      </c>
      <c r="F224" s="37" t="s">
        <v>5329</v>
      </c>
      <c r="G224" s="36" t="s">
        <v>5330</v>
      </c>
      <c r="I224" s="5">
        <f t="shared" si="7"/>
        <v>222</v>
      </c>
    </row>
    <row r="225" spans="1:9" ht="15.75" x14ac:dyDescent="0.25">
      <c r="A225" s="36" t="s">
        <v>5915</v>
      </c>
      <c r="B225" s="36" t="s">
        <v>6279</v>
      </c>
      <c r="C225" s="36">
        <f t="shared" si="6"/>
        <v>2025</v>
      </c>
      <c r="D225" s="36">
        <f>C225-DATA!A225</f>
        <v>5</v>
      </c>
      <c r="E225" s="37" t="s">
        <v>5916</v>
      </c>
      <c r="F225" s="37" t="s">
        <v>596</v>
      </c>
      <c r="G225" s="36" t="s">
        <v>5917</v>
      </c>
      <c r="I225" s="5">
        <f t="shared" si="7"/>
        <v>223</v>
      </c>
    </row>
    <row r="226" spans="1:9" ht="15.75" x14ac:dyDescent="0.25">
      <c r="A226" s="36" t="s">
        <v>5544</v>
      </c>
      <c r="B226" s="36" t="s">
        <v>6279</v>
      </c>
      <c r="C226" s="36">
        <f t="shared" si="6"/>
        <v>2025</v>
      </c>
      <c r="D226" s="36">
        <f>C226-DATA!A226</f>
        <v>5</v>
      </c>
      <c r="E226" s="37" t="s">
        <v>5545</v>
      </c>
      <c r="F226" s="37" t="s">
        <v>5546</v>
      </c>
      <c r="G226" s="36" t="s">
        <v>5547</v>
      </c>
      <c r="I226" s="5">
        <f t="shared" si="7"/>
        <v>224</v>
      </c>
    </row>
    <row r="227" spans="1:9" ht="15.75" x14ac:dyDescent="0.25">
      <c r="A227" s="36" t="s">
        <v>216</v>
      </c>
      <c r="B227" s="36" t="s">
        <v>6283</v>
      </c>
      <c r="C227" s="36">
        <f t="shared" si="6"/>
        <v>2029</v>
      </c>
      <c r="D227" s="36">
        <f>C227-DATA!A227</f>
        <v>9</v>
      </c>
      <c r="E227" s="37" t="s">
        <v>217</v>
      </c>
      <c r="F227" s="37" t="s">
        <v>218</v>
      </c>
      <c r="G227" s="36" t="s">
        <v>219</v>
      </c>
      <c r="H227" s="11">
        <v>86887065</v>
      </c>
      <c r="I227" s="5">
        <f t="shared" si="7"/>
        <v>225</v>
      </c>
    </row>
    <row r="228" spans="1:9" ht="15.75" x14ac:dyDescent="0.25">
      <c r="A228" s="36" t="s">
        <v>5435</v>
      </c>
      <c r="B228" s="36" t="s">
        <v>6353</v>
      </c>
      <c r="C228" s="36">
        <f t="shared" si="6"/>
        <v>2030</v>
      </c>
      <c r="D228" s="36">
        <f>C228-DATA!A228</f>
        <v>10</v>
      </c>
      <c r="E228" s="37" t="s">
        <v>5436</v>
      </c>
      <c r="F228" s="37" t="s">
        <v>5437</v>
      </c>
      <c r="G228" s="36" t="s">
        <v>5438</v>
      </c>
      <c r="H228" s="11">
        <v>88898092</v>
      </c>
      <c r="I228" s="5">
        <f t="shared" si="7"/>
        <v>226</v>
      </c>
    </row>
    <row r="229" spans="1:9" ht="15.75" x14ac:dyDescent="0.25">
      <c r="A229" s="36" t="s">
        <v>5331</v>
      </c>
      <c r="B229" s="36" t="s">
        <v>6282</v>
      </c>
      <c r="C229" s="36">
        <f t="shared" si="6"/>
        <v>2027</v>
      </c>
      <c r="D229" s="36">
        <f>C229-DATA!A229</f>
        <v>7</v>
      </c>
      <c r="E229" s="37" t="s">
        <v>5332</v>
      </c>
      <c r="F229" s="37" t="s">
        <v>5333</v>
      </c>
      <c r="G229" s="36" t="s">
        <v>5334</v>
      </c>
      <c r="I229" s="5">
        <f t="shared" si="7"/>
        <v>227</v>
      </c>
    </row>
    <row r="230" spans="1:9" ht="15.75" x14ac:dyDescent="0.25">
      <c r="A230" s="38">
        <v>82893816</v>
      </c>
      <c r="B230" s="38">
        <v>2019</v>
      </c>
      <c r="C230" s="36">
        <f t="shared" si="6"/>
        <v>2029</v>
      </c>
      <c r="D230" s="36">
        <f>C230-DATA!A230</f>
        <v>9</v>
      </c>
      <c r="E230" s="38" t="s">
        <v>6178</v>
      </c>
      <c r="F230" s="38" t="s">
        <v>6179</v>
      </c>
      <c r="G230" s="38" t="s">
        <v>6180</v>
      </c>
      <c r="I230" s="5">
        <f t="shared" si="7"/>
        <v>228</v>
      </c>
    </row>
    <row r="231" spans="1:9" ht="15.75" x14ac:dyDescent="0.25">
      <c r="A231" s="38">
        <v>65755611</v>
      </c>
      <c r="B231" s="38">
        <v>2019</v>
      </c>
      <c r="C231" s="36">
        <f t="shared" si="6"/>
        <v>2029</v>
      </c>
      <c r="D231" s="36">
        <f>C231-DATA!A231</f>
        <v>9</v>
      </c>
      <c r="E231" s="38" t="s">
        <v>6181</v>
      </c>
      <c r="F231" s="38" t="s">
        <v>1042</v>
      </c>
      <c r="G231" s="38" t="s">
        <v>6182</v>
      </c>
      <c r="I231" s="5">
        <f t="shared" si="7"/>
        <v>229</v>
      </c>
    </row>
    <row r="232" spans="1:9" ht="15.75" x14ac:dyDescent="0.25">
      <c r="A232" s="38">
        <v>1828646</v>
      </c>
      <c r="B232" s="38">
        <v>2015</v>
      </c>
      <c r="C232" s="36">
        <f t="shared" si="6"/>
        <v>2025</v>
      </c>
      <c r="D232" s="36">
        <f>C232-DATA!A232</f>
        <v>5</v>
      </c>
      <c r="E232" s="38" t="s">
        <v>1537</v>
      </c>
      <c r="F232" s="38" t="s">
        <v>1538</v>
      </c>
      <c r="G232" s="38" t="s">
        <v>1539</v>
      </c>
      <c r="I232" s="5">
        <f t="shared" si="7"/>
        <v>230</v>
      </c>
    </row>
    <row r="233" spans="1:9" ht="15.75" x14ac:dyDescent="0.25">
      <c r="A233" s="36" t="s">
        <v>5335</v>
      </c>
      <c r="B233" s="36" t="s">
        <v>6281</v>
      </c>
      <c r="C233" s="36">
        <f t="shared" si="6"/>
        <v>2028</v>
      </c>
      <c r="D233" s="36">
        <f>C233-DATA!A233</f>
        <v>8</v>
      </c>
      <c r="E233" s="37" t="s">
        <v>5336</v>
      </c>
      <c r="F233" s="37" t="s">
        <v>5337</v>
      </c>
      <c r="G233" s="36" t="s">
        <v>5338</v>
      </c>
      <c r="I233" s="5">
        <f t="shared" si="7"/>
        <v>231</v>
      </c>
    </row>
    <row r="234" spans="1:9" ht="15.75" x14ac:dyDescent="0.25">
      <c r="A234" s="36" t="s">
        <v>5339</v>
      </c>
      <c r="B234" s="36" t="s">
        <v>6281</v>
      </c>
      <c r="C234" s="36">
        <f t="shared" si="6"/>
        <v>2028</v>
      </c>
      <c r="D234" s="36">
        <f>C234-DATA!A234</f>
        <v>8</v>
      </c>
      <c r="E234" s="37" t="s">
        <v>5340</v>
      </c>
      <c r="F234" s="37" t="s">
        <v>5341</v>
      </c>
      <c r="G234" s="36" t="s">
        <v>5342</v>
      </c>
      <c r="I234" s="5">
        <f t="shared" si="7"/>
        <v>232</v>
      </c>
    </row>
    <row r="235" spans="1:9" ht="15.75" x14ac:dyDescent="0.25">
      <c r="A235" s="36" t="s">
        <v>5343</v>
      </c>
      <c r="B235" s="36" t="s">
        <v>6284</v>
      </c>
      <c r="C235" s="36">
        <f t="shared" si="6"/>
        <v>2023</v>
      </c>
      <c r="D235" s="36">
        <f>C235-DATA!A235</f>
        <v>3</v>
      </c>
      <c r="E235" s="37" t="s">
        <v>5344</v>
      </c>
      <c r="F235" s="37" t="s">
        <v>630</v>
      </c>
      <c r="G235" s="36" t="s">
        <v>5345</v>
      </c>
      <c r="I235" s="5">
        <f t="shared" si="7"/>
        <v>233</v>
      </c>
    </row>
    <row r="236" spans="1:9" ht="15.75" x14ac:dyDescent="0.25">
      <c r="A236" s="36" t="s">
        <v>5346</v>
      </c>
      <c r="B236" s="36" t="s">
        <v>6280</v>
      </c>
      <c r="C236" s="36">
        <f t="shared" si="6"/>
        <v>2021</v>
      </c>
      <c r="D236" s="36">
        <f>C236-DATA!A236</f>
        <v>1</v>
      </c>
      <c r="E236" s="37" t="s">
        <v>5347</v>
      </c>
      <c r="F236" s="37" t="s">
        <v>5348</v>
      </c>
      <c r="G236" s="36" t="s">
        <v>5349</v>
      </c>
      <c r="I236" s="5">
        <f t="shared" si="7"/>
        <v>234</v>
      </c>
    </row>
    <row r="237" spans="1:9" ht="15.75" x14ac:dyDescent="0.25">
      <c r="A237" s="36" t="s">
        <v>5805</v>
      </c>
      <c r="B237" s="36" t="s">
        <v>6283</v>
      </c>
      <c r="C237" s="36">
        <f t="shared" si="6"/>
        <v>2029</v>
      </c>
      <c r="D237" s="36">
        <f>C237-DATA!A237</f>
        <v>9</v>
      </c>
      <c r="E237" s="37" t="s">
        <v>5806</v>
      </c>
      <c r="F237" s="37" t="s">
        <v>5807</v>
      </c>
      <c r="G237" s="36" t="s">
        <v>5808</v>
      </c>
      <c r="H237" s="11">
        <v>86887064</v>
      </c>
      <c r="I237" s="5">
        <f t="shared" si="7"/>
        <v>235</v>
      </c>
    </row>
    <row r="238" spans="1:9" ht="15.75" x14ac:dyDescent="0.25">
      <c r="A238" s="36" t="s">
        <v>5869</v>
      </c>
      <c r="B238" s="36" t="s">
        <v>6282</v>
      </c>
      <c r="C238" s="36">
        <f t="shared" si="6"/>
        <v>2027</v>
      </c>
      <c r="D238" s="36">
        <f>C238-DATA!A238</f>
        <v>7</v>
      </c>
      <c r="E238" s="37" t="s">
        <v>5870</v>
      </c>
      <c r="F238" s="37" t="s">
        <v>5871</v>
      </c>
      <c r="G238" s="36" t="s">
        <v>5872</v>
      </c>
      <c r="I238" s="5">
        <f t="shared" si="7"/>
        <v>236</v>
      </c>
    </row>
    <row r="239" spans="1:9" ht="15.75" x14ac:dyDescent="0.25">
      <c r="A239" s="36" t="s">
        <v>5621</v>
      </c>
      <c r="B239" s="36" t="s">
        <v>6283</v>
      </c>
      <c r="C239" s="36">
        <f t="shared" si="6"/>
        <v>2029</v>
      </c>
      <c r="D239" s="36">
        <f>C239-DATA!A239</f>
        <v>9</v>
      </c>
      <c r="E239" s="37" t="s">
        <v>5622</v>
      </c>
      <c r="F239" s="37" t="s">
        <v>5623</v>
      </c>
      <c r="G239" s="36" t="s">
        <v>5624</v>
      </c>
      <c r="H239" s="11">
        <v>86887062</v>
      </c>
      <c r="I239" s="5">
        <f t="shared" si="7"/>
        <v>237</v>
      </c>
    </row>
    <row r="240" spans="1:9" ht="15.75" x14ac:dyDescent="0.25">
      <c r="A240" s="36" t="s">
        <v>1614</v>
      </c>
      <c r="B240" s="36" t="s">
        <v>6283</v>
      </c>
      <c r="C240" s="36">
        <f t="shared" si="6"/>
        <v>2029</v>
      </c>
      <c r="D240" s="36">
        <f>C240-DATA!A240</f>
        <v>9</v>
      </c>
      <c r="E240" s="37" t="s">
        <v>1615</v>
      </c>
      <c r="F240" s="37" t="s">
        <v>1616</v>
      </c>
      <c r="G240" s="36" t="s">
        <v>1617</v>
      </c>
      <c r="H240" s="11">
        <v>86887066</v>
      </c>
      <c r="I240" s="5">
        <f t="shared" si="7"/>
        <v>238</v>
      </c>
    </row>
    <row r="241" spans="1:9" ht="15.75" x14ac:dyDescent="0.25">
      <c r="A241" s="38">
        <v>52197264</v>
      </c>
      <c r="B241" s="38">
        <v>2018</v>
      </c>
      <c r="C241" s="36">
        <f t="shared" si="6"/>
        <v>2028</v>
      </c>
      <c r="D241" s="36">
        <f>C241-DATA!A241</f>
        <v>8</v>
      </c>
      <c r="E241" s="38" t="s">
        <v>6183</v>
      </c>
      <c r="F241" s="38" t="s">
        <v>6184</v>
      </c>
      <c r="G241" s="38" t="s">
        <v>6185</v>
      </c>
      <c r="I241" s="5">
        <f t="shared" si="7"/>
        <v>239</v>
      </c>
    </row>
    <row r="242" spans="1:9" ht="15.75" x14ac:dyDescent="0.25">
      <c r="A242" s="36" t="s">
        <v>5350</v>
      </c>
      <c r="B242" s="36" t="s">
        <v>6283</v>
      </c>
      <c r="C242" s="36">
        <f t="shared" si="6"/>
        <v>2029</v>
      </c>
      <c r="D242" s="36">
        <f>C242-DATA!A242</f>
        <v>9</v>
      </c>
      <c r="E242" s="37" t="s">
        <v>5351</v>
      </c>
      <c r="F242" s="37" t="s">
        <v>5352</v>
      </c>
      <c r="G242" s="36" t="s">
        <v>5353</v>
      </c>
      <c r="I242" s="5">
        <f t="shared" si="7"/>
        <v>240</v>
      </c>
    </row>
    <row r="243" spans="1:9" ht="15.75" x14ac:dyDescent="0.25">
      <c r="A243" s="36" t="s">
        <v>648</v>
      </c>
      <c r="B243" s="36" t="s">
        <v>6283</v>
      </c>
      <c r="C243" s="36">
        <f t="shared" si="6"/>
        <v>2029</v>
      </c>
      <c r="D243" s="36">
        <f>C243-DATA!A243</f>
        <v>9</v>
      </c>
      <c r="E243" s="37" t="s">
        <v>649</v>
      </c>
      <c r="F243" s="37" t="s">
        <v>650</v>
      </c>
      <c r="G243" s="36" t="s">
        <v>651</v>
      </c>
      <c r="H243" s="11">
        <v>86770262</v>
      </c>
      <c r="I243" s="5">
        <f t="shared" si="7"/>
        <v>241</v>
      </c>
    </row>
    <row r="244" spans="1:9" ht="15.75" x14ac:dyDescent="0.25">
      <c r="A244" s="36" t="s">
        <v>745</v>
      </c>
      <c r="B244" s="36" t="s">
        <v>6283</v>
      </c>
      <c r="C244" s="36">
        <f t="shared" si="6"/>
        <v>2029</v>
      </c>
      <c r="D244" s="36">
        <f>C244-DATA!A244</f>
        <v>9</v>
      </c>
      <c r="E244" s="37" t="s">
        <v>746</v>
      </c>
      <c r="F244" s="37" t="s">
        <v>747</v>
      </c>
      <c r="G244" s="36" t="s">
        <v>748</v>
      </c>
      <c r="H244" s="11">
        <v>86887061</v>
      </c>
      <c r="I244" s="5">
        <f t="shared" si="7"/>
        <v>242</v>
      </c>
    </row>
    <row r="245" spans="1:9" ht="15.75" x14ac:dyDescent="0.25">
      <c r="A245" s="36" t="s">
        <v>414</v>
      </c>
      <c r="B245" s="36" t="s">
        <v>6283</v>
      </c>
      <c r="C245" s="36">
        <f t="shared" si="6"/>
        <v>2029</v>
      </c>
      <c r="D245" s="36">
        <f>C245-DATA!A245</f>
        <v>9</v>
      </c>
      <c r="E245" s="37" t="s">
        <v>415</v>
      </c>
      <c r="F245" s="37" t="s">
        <v>416</v>
      </c>
      <c r="G245" s="36" t="s">
        <v>417</v>
      </c>
      <c r="H245" s="11">
        <v>86770259</v>
      </c>
      <c r="I245" s="5">
        <f t="shared" si="7"/>
        <v>243</v>
      </c>
    </row>
    <row r="246" spans="1:9" ht="15.75" x14ac:dyDescent="0.25">
      <c r="A246" s="36" t="s">
        <v>5675</v>
      </c>
      <c r="B246" s="36" t="s">
        <v>6279</v>
      </c>
      <c r="C246" s="36">
        <f t="shared" si="6"/>
        <v>2025</v>
      </c>
      <c r="D246" s="36">
        <f>C246-DATA!A246</f>
        <v>5</v>
      </c>
      <c r="E246" s="37" t="s">
        <v>5676</v>
      </c>
      <c r="F246" s="37" t="s">
        <v>5677</v>
      </c>
      <c r="G246" s="36" t="s">
        <v>5678</v>
      </c>
      <c r="I246" s="5">
        <f t="shared" si="7"/>
        <v>244</v>
      </c>
    </row>
    <row r="247" spans="1:9" ht="15.75" x14ac:dyDescent="0.25">
      <c r="A247" s="38">
        <v>43723398</v>
      </c>
      <c r="B247" s="38">
        <v>2012</v>
      </c>
      <c r="C247" s="36">
        <f t="shared" si="6"/>
        <v>2022</v>
      </c>
      <c r="D247" s="36">
        <f>C247-DATA!A247</f>
        <v>2</v>
      </c>
      <c r="E247" s="38" t="s">
        <v>6186</v>
      </c>
      <c r="F247" s="38" t="s">
        <v>6187</v>
      </c>
      <c r="G247" s="38" t="s">
        <v>6188</v>
      </c>
      <c r="I247" s="5">
        <f t="shared" si="7"/>
        <v>245</v>
      </c>
    </row>
    <row r="248" spans="1:9" ht="15.75" x14ac:dyDescent="0.25">
      <c r="A248" s="36" t="s">
        <v>761</v>
      </c>
      <c r="B248" s="36" t="s">
        <v>6283</v>
      </c>
      <c r="C248" s="36">
        <f t="shared" si="6"/>
        <v>2029</v>
      </c>
      <c r="D248" s="36">
        <f>C248-DATA!A248</f>
        <v>9</v>
      </c>
      <c r="E248" s="37" t="s">
        <v>762</v>
      </c>
      <c r="F248" s="37" t="s">
        <v>763</v>
      </c>
      <c r="G248" s="36" t="s">
        <v>764</v>
      </c>
      <c r="H248" s="11">
        <v>86770260</v>
      </c>
      <c r="I248" s="5">
        <f t="shared" si="7"/>
        <v>246</v>
      </c>
    </row>
    <row r="249" spans="1:9" ht="15.75" x14ac:dyDescent="0.25">
      <c r="A249" s="36" t="s">
        <v>5679</v>
      </c>
      <c r="B249" s="36" t="s">
        <v>6284</v>
      </c>
      <c r="C249" s="36">
        <f t="shared" si="6"/>
        <v>2023</v>
      </c>
      <c r="D249" s="36">
        <f>C249-DATA!A249</f>
        <v>3</v>
      </c>
      <c r="E249" s="37" t="s">
        <v>5680</v>
      </c>
      <c r="F249" s="37" t="s">
        <v>5681</v>
      </c>
      <c r="G249" s="36" t="s">
        <v>5682</v>
      </c>
      <c r="I249" s="5">
        <f t="shared" si="7"/>
        <v>247</v>
      </c>
    </row>
    <row r="250" spans="1:9" ht="15.75" x14ac:dyDescent="0.25">
      <c r="A250" s="38">
        <v>34586293</v>
      </c>
      <c r="B250" s="38">
        <v>2014</v>
      </c>
      <c r="C250" s="36">
        <f t="shared" si="6"/>
        <v>2024</v>
      </c>
      <c r="D250" s="36">
        <f>C250-DATA!A250</f>
        <v>4</v>
      </c>
      <c r="E250" s="38" t="s">
        <v>6189</v>
      </c>
      <c r="F250" s="38" t="s">
        <v>800</v>
      </c>
      <c r="G250" s="38" t="s">
        <v>6190</v>
      </c>
      <c r="I250" s="5">
        <f t="shared" si="7"/>
        <v>248</v>
      </c>
    </row>
    <row r="251" spans="1:9" ht="15.75" x14ac:dyDescent="0.25">
      <c r="A251" s="36" t="s">
        <v>5354</v>
      </c>
      <c r="B251" s="36" t="s">
        <v>6277</v>
      </c>
      <c r="C251" s="36">
        <f t="shared" si="6"/>
        <v>2026</v>
      </c>
      <c r="D251" s="36">
        <f>C251-DATA!A251</f>
        <v>6</v>
      </c>
      <c r="E251" s="37" t="s">
        <v>5355</v>
      </c>
      <c r="F251" s="37" t="s">
        <v>5356</v>
      </c>
      <c r="G251" s="36" t="s">
        <v>5357</v>
      </c>
      <c r="I251" s="5">
        <f t="shared" si="7"/>
        <v>249</v>
      </c>
    </row>
    <row r="252" spans="1:9" ht="15.75" x14ac:dyDescent="0.25">
      <c r="A252" s="36" t="s">
        <v>5358</v>
      </c>
      <c r="B252" s="36" t="s">
        <v>6278</v>
      </c>
      <c r="C252" s="36">
        <f t="shared" si="6"/>
        <v>2022</v>
      </c>
      <c r="D252" s="36">
        <f>C252-DATA!A252</f>
        <v>2</v>
      </c>
      <c r="E252" s="37" t="s">
        <v>5359</v>
      </c>
      <c r="F252" s="37" t="s">
        <v>5360</v>
      </c>
      <c r="G252" s="36" t="s">
        <v>5361</v>
      </c>
      <c r="I252" s="5">
        <f t="shared" si="7"/>
        <v>250</v>
      </c>
    </row>
    <row r="253" spans="1:9" ht="15.75" x14ac:dyDescent="0.25">
      <c r="A253" s="36" t="s">
        <v>1336</v>
      </c>
      <c r="B253" s="36" t="s">
        <v>6283</v>
      </c>
      <c r="C253" s="36">
        <f t="shared" si="6"/>
        <v>2029</v>
      </c>
      <c r="D253" s="36">
        <f>C253-DATA!A253</f>
        <v>9</v>
      </c>
      <c r="E253" s="37" t="s">
        <v>1337</v>
      </c>
      <c r="F253" s="37" t="s">
        <v>1338</v>
      </c>
      <c r="G253" s="36" t="s">
        <v>1339</v>
      </c>
      <c r="H253" s="11">
        <v>86770258</v>
      </c>
      <c r="I253" s="5">
        <f t="shared" si="7"/>
        <v>251</v>
      </c>
    </row>
    <row r="254" spans="1:9" ht="15.75" x14ac:dyDescent="0.25">
      <c r="A254" s="36" t="s">
        <v>5563</v>
      </c>
      <c r="B254" s="36" t="s">
        <v>6281</v>
      </c>
      <c r="C254" s="36">
        <f t="shared" si="6"/>
        <v>2028</v>
      </c>
      <c r="D254" s="36">
        <f>C254-DATA!A254</f>
        <v>8</v>
      </c>
      <c r="E254" s="37" t="s">
        <v>5564</v>
      </c>
      <c r="F254" s="37" t="s">
        <v>5565</v>
      </c>
      <c r="G254" s="36" t="s">
        <v>5566</v>
      </c>
      <c r="I254" s="5">
        <f t="shared" si="7"/>
        <v>252</v>
      </c>
    </row>
    <row r="255" spans="1:9" ht="15.75" x14ac:dyDescent="0.25">
      <c r="A255" s="38">
        <v>34586301</v>
      </c>
      <c r="B255" s="38">
        <v>2014</v>
      </c>
      <c r="C255" s="36">
        <f t="shared" si="6"/>
        <v>2024</v>
      </c>
      <c r="D255" s="36">
        <f>C255-DATA!A255</f>
        <v>4</v>
      </c>
      <c r="E255" s="38" t="s">
        <v>791</v>
      </c>
      <c r="F255" s="38" t="s">
        <v>6191</v>
      </c>
      <c r="G255" s="38" t="s">
        <v>792</v>
      </c>
      <c r="I255" s="5">
        <f t="shared" si="7"/>
        <v>253</v>
      </c>
    </row>
    <row r="256" spans="1:9" ht="15.75" x14ac:dyDescent="0.25">
      <c r="A256" s="36" t="s">
        <v>1494</v>
      </c>
      <c r="B256" s="36" t="s">
        <v>6283</v>
      </c>
      <c r="C256" s="36">
        <f t="shared" si="6"/>
        <v>2029</v>
      </c>
      <c r="D256" s="36">
        <f>C256-DATA!A256</f>
        <v>9</v>
      </c>
      <c r="E256" s="37" t="s">
        <v>1495</v>
      </c>
      <c r="F256" s="37" t="s">
        <v>1496</v>
      </c>
      <c r="G256" s="36" t="s">
        <v>1497</v>
      </c>
      <c r="H256" s="11">
        <v>86770257</v>
      </c>
      <c r="I256" s="5">
        <f t="shared" si="7"/>
        <v>254</v>
      </c>
    </row>
    <row r="257" spans="1:9" ht="15.75" x14ac:dyDescent="0.25">
      <c r="A257" s="36" t="s">
        <v>5446</v>
      </c>
      <c r="B257" s="36" t="s">
        <v>6280</v>
      </c>
      <c r="C257" s="36">
        <f t="shared" si="6"/>
        <v>2021</v>
      </c>
      <c r="D257" s="36">
        <f>C257-DATA!A257</f>
        <v>1</v>
      </c>
      <c r="E257" s="37" t="s">
        <v>5447</v>
      </c>
      <c r="F257" s="37" t="s">
        <v>5448</v>
      </c>
      <c r="G257" s="36" t="s">
        <v>5449</v>
      </c>
      <c r="I257" s="5">
        <f t="shared" si="7"/>
        <v>255</v>
      </c>
    </row>
    <row r="258" spans="1:9" ht="15.75" x14ac:dyDescent="0.25">
      <c r="A258" s="36" t="s">
        <v>1498</v>
      </c>
      <c r="B258" s="36" t="s">
        <v>6283</v>
      </c>
      <c r="C258" s="36">
        <f t="shared" si="6"/>
        <v>2029</v>
      </c>
      <c r="D258" s="36">
        <f>C258-DATA!A258</f>
        <v>9</v>
      </c>
      <c r="E258" s="37" t="s">
        <v>1499</v>
      </c>
      <c r="F258" s="37" t="s">
        <v>1500</v>
      </c>
      <c r="G258" s="36" t="s">
        <v>1501</v>
      </c>
      <c r="I258" s="5">
        <f t="shared" si="7"/>
        <v>256</v>
      </c>
    </row>
    <row r="259" spans="1:9" ht="15.75" x14ac:dyDescent="0.25">
      <c r="A259" s="36" t="s">
        <v>5747</v>
      </c>
      <c r="B259" s="36" t="s">
        <v>6277</v>
      </c>
      <c r="C259" s="36">
        <f t="shared" ref="C259:C322" si="8">B259+10</f>
        <v>2026</v>
      </c>
      <c r="D259" s="36">
        <f>C259-DATA!A259</f>
        <v>6</v>
      </c>
      <c r="E259" s="37" t="s">
        <v>5748</v>
      </c>
      <c r="F259" s="37" t="s">
        <v>5749</v>
      </c>
      <c r="G259" s="36" t="s">
        <v>5750</v>
      </c>
      <c r="I259" s="5">
        <f t="shared" si="7"/>
        <v>257</v>
      </c>
    </row>
    <row r="260" spans="1:9" ht="15.75" x14ac:dyDescent="0.25">
      <c r="A260" s="36" t="s">
        <v>5362</v>
      </c>
      <c r="B260" s="36" t="s">
        <v>6278</v>
      </c>
      <c r="C260" s="36">
        <f t="shared" si="8"/>
        <v>2022</v>
      </c>
      <c r="D260" s="36">
        <f>C260-DATA!A260</f>
        <v>2</v>
      </c>
      <c r="E260" s="37" t="s">
        <v>5363</v>
      </c>
      <c r="F260" s="37" t="s">
        <v>5364</v>
      </c>
      <c r="G260" s="36" t="s">
        <v>5365</v>
      </c>
      <c r="I260" s="5">
        <f t="shared" si="7"/>
        <v>258</v>
      </c>
    </row>
    <row r="261" spans="1:9" ht="15.75" x14ac:dyDescent="0.25">
      <c r="A261" s="36" t="s">
        <v>5578</v>
      </c>
      <c r="B261" s="36" t="s">
        <v>6281</v>
      </c>
      <c r="C261" s="36">
        <f t="shared" si="8"/>
        <v>2028</v>
      </c>
      <c r="D261" s="36">
        <f>C261-DATA!A261</f>
        <v>8</v>
      </c>
      <c r="E261" s="37" t="s">
        <v>5579</v>
      </c>
      <c r="F261" s="37" t="s">
        <v>5580</v>
      </c>
      <c r="G261" s="36" t="s">
        <v>5581</v>
      </c>
      <c r="I261" s="5">
        <f t="shared" ref="I261:I324" si="9">I260+1</f>
        <v>259</v>
      </c>
    </row>
    <row r="262" spans="1:9" ht="15.75" x14ac:dyDescent="0.25">
      <c r="A262" s="36" t="s">
        <v>682</v>
      </c>
      <c r="B262" s="36" t="s">
        <v>6283</v>
      </c>
      <c r="C262" s="36">
        <f t="shared" si="8"/>
        <v>2029</v>
      </c>
      <c r="D262" s="36">
        <f>C262-DATA!A262</f>
        <v>9</v>
      </c>
      <c r="E262" s="37" t="s">
        <v>683</v>
      </c>
      <c r="F262" s="37" t="s">
        <v>684</v>
      </c>
      <c r="G262" s="36" t="s">
        <v>685</v>
      </c>
      <c r="H262" s="11">
        <v>86770225</v>
      </c>
      <c r="I262" s="5">
        <f t="shared" si="9"/>
        <v>260</v>
      </c>
    </row>
    <row r="263" spans="1:9" ht="15.75" x14ac:dyDescent="0.25">
      <c r="A263" s="36" t="s">
        <v>5548</v>
      </c>
      <c r="B263" s="36" t="s">
        <v>6277</v>
      </c>
      <c r="C263" s="36">
        <f t="shared" si="8"/>
        <v>2026</v>
      </c>
      <c r="D263" s="36">
        <f>C263-DATA!A263</f>
        <v>6</v>
      </c>
      <c r="E263" s="37" t="s">
        <v>5549</v>
      </c>
      <c r="F263" s="37" t="s">
        <v>5550</v>
      </c>
      <c r="G263" s="36" t="s">
        <v>5551</v>
      </c>
      <c r="I263" s="5">
        <f t="shared" si="9"/>
        <v>261</v>
      </c>
    </row>
    <row r="264" spans="1:9" ht="15.75" x14ac:dyDescent="0.25">
      <c r="A264" s="36" t="s">
        <v>5486</v>
      </c>
      <c r="B264" s="36" t="s">
        <v>6278</v>
      </c>
      <c r="C264" s="36">
        <f t="shared" si="8"/>
        <v>2022</v>
      </c>
      <c r="D264" s="36">
        <f>C264-DATA!A264</f>
        <v>2</v>
      </c>
      <c r="E264" s="37" t="s">
        <v>5487</v>
      </c>
      <c r="F264" s="37" t="s">
        <v>5488</v>
      </c>
      <c r="G264" s="36" t="s">
        <v>5489</v>
      </c>
      <c r="I264" s="5">
        <f t="shared" si="9"/>
        <v>262</v>
      </c>
    </row>
    <row r="265" spans="1:9" ht="15.75" x14ac:dyDescent="0.25">
      <c r="A265" s="36" t="s">
        <v>698</v>
      </c>
      <c r="B265" s="36" t="s">
        <v>6283</v>
      </c>
      <c r="C265" s="36">
        <f t="shared" si="8"/>
        <v>2029</v>
      </c>
      <c r="D265" s="36">
        <f>C265-DATA!A265</f>
        <v>9</v>
      </c>
      <c r="E265" s="37" t="s">
        <v>699</v>
      </c>
      <c r="F265" s="37" t="s">
        <v>700</v>
      </c>
      <c r="G265" s="36" t="s">
        <v>701</v>
      </c>
      <c r="H265" s="11">
        <v>86770223</v>
      </c>
      <c r="I265" s="5">
        <f t="shared" si="9"/>
        <v>263</v>
      </c>
    </row>
    <row r="266" spans="1:9" ht="15.75" x14ac:dyDescent="0.25">
      <c r="A266" s="36" t="s">
        <v>5366</v>
      </c>
      <c r="B266" s="36" t="s">
        <v>6283</v>
      </c>
      <c r="C266" s="36">
        <f t="shared" si="8"/>
        <v>2029</v>
      </c>
      <c r="D266" s="36">
        <f>C266-DATA!A266</f>
        <v>9</v>
      </c>
      <c r="E266" s="37" t="s">
        <v>833</v>
      </c>
      <c r="F266" s="37" t="s">
        <v>834</v>
      </c>
      <c r="G266" s="36" t="s">
        <v>835</v>
      </c>
      <c r="I266" s="5">
        <f t="shared" si="9"/>
        <v>264</v>
      </c>
    </row>
    <row r="267" spans="1:9" ht="15.75" x14ac:dyDescent="0.25">
      <c r="A267" s="36" t="s">
        <v>5367</v>
      </c>
      <c r="B267" s="36" t="s">
        <v>6281</v>
      </c>
      <c r="C267" s="36">
        <f t="shared" si="8"/>
        <v>2028</v>
      </c>
      <c r="D267" s="36">
        <f>C267-DATA!A267</f>
        <v>8</v>
      </c>
      <c r="E267" s="37" t="s">
        <v>5368</v>
      </c>
      <c r="F267" s="37" t="s">
        <v>5369</v>
      </c>
      <c r="G267" s="36" t="s">
        <v>5370</v>
      </c>
      <c r="I267" s="5">
        <f t="shared" si="9"/>
        <v>265</v>
      </c>
    </row>
    <row r="268" spans="1:9" ht="15.75" x14ac:dyDescent="0.25">
      <c r="A268" s="36" t="s">
        <v>5439</v>
      </c>
      <c r="B268" s="36" t="s">
        <v>6285</v>
      </c>
      <c r="C268" s="36">
        <f t="shared" si="8"/>
        <v>2024</v>
      </c>
      <c r="D268" s="36">
        <f>C268-DATA!A268</f>
        <v>4</v>
      </c>
      <c r="E268" s="37" t="s">
        <v>5440</v>
      </c>
      <c r="F268" s="37" t="s">
        <v>5369</v>
      </c>
      <c r="G268" s="36" t="s">
        <v>5441</v>
      </c>
      <c r="I268" s="5">
        <f t="shared" si="9"/>
        <v>266</v>
      </c>
    </row>
    <row r="269" spans="1:9" ht="15.75" x14ac:dyDescent="0.25">
      <c r="A269" s="36" t="s">
        <v>5950</v>
      </c>
      <c r="B269" s="36" t="s">
        <v>6283</v>
      </c>
      <c r="C269" s="36">
        <f t="shared" si="8"/>
        <v>2029</v>
      </c>
      <c r="D269" s="36">
        <f>C269-DATA!A269</f>
        <v>9</v>
      </c>
      <c r="E269" s="37" t="s">
        <v>5951</v>
      </c>
      <c r="F269" s="37" t="s">
        <v>5952</v>
      </c>
      <c r="G269" s="36" t="s">
        <v>5953</v>
      </c>
      <c r="H269" s="11">
        <v>86770221</v>
      </c>
      <c r="I269" s="5">
        <f t="shared" si="9"/>
        <v>267</v>
      </c>
    </row>
    <row r="270" spans="1:9" ht="15.75" x14ac:dyDescent="0.25">
      <c r="A270" s="36" t="s">
        <v>5887</v>
      </c>
      <c r="B270" s="36" t="s">
        <v>6281</v>
      </c>
      <c r="C270" s="36">
        <f t="shared" si="8"/>
        <v>2028</v>
      </c>
      <c r="D270" s="36">
        <f>C270-DATA!A270</f>
        <v>8</v>
      </c>
      <c r="E270" s="37" t="s">
        <v>5888</v>
      </c>
      <c r="F270" s="37" t="s">
        <v>5889</v>
      </c>
      <c r="G270" s="36" t="s">
        <v>5890</v>
      </c>
      <c r="I270" s="5">
        <f t="shared" si="9"/>
        <v>268</v>
      </c>
    </row>
    <row r="271" spans="1:9" ht="15.75" x14ac:dyDescent="0.25">
      <c r="A271" s="36" t="s">
        <v>5395</v>
      </c>
      <c r="B271" s="36" t="s">
        <v>6353</v>
      </c>
      <c r="C271" s="36">
        <f t="shared" si="8"/>
        <v>2030</v>
      </c>
      <c r="D271" s="36">
        <f>C271-DATA!A271</f>
        <v>10</v>
      </c>
      <c r="E271" s="37" t="s">
        <v>5396</v>
      </c>
      <c r="F271" s="37" t="s">
        <v>5397</v>
      </c>
      <c r="G271" s="36" t="s">
        <v>5398</v>
      </c>
      <c r="H271" s="11">
        <v>88898158</v>
      </c>
      <c r="I271" s="5">
        <f t="shared" si="9"/>
        <v>269</v>
      </c>
    </row>
    <row r="272" spans="1:9" ht="15.75" x14ac:dyDescent="0.25">
      <c r="A272" s="36" t="s">
        <v>5746</v>
      </c>
      <c r="B272" s="36" t="s">
        <v>6281</v>
      </c>
      <c r="C272" s="36">
        <f t="shared" si="8"/>
        <v>2028</v>
      </c>
      <c r="D272" s="36">
        <f>C272-DATA!A272</f>
        <v>8</v>
      </c>
      <c r="E272" s="37" t="s">
        <v>1210</v>
      </c>
      <c r="F272" s="37" t="s">
        <v>210</v>
      </c>
      <c r="G272" s="36" t="s">
        <v>1211</v>
      </c>
      <c r="I272" s="5">
        <f t="shared" si="9"/>
        <v>270</v>
      </c>
    </row>
    <row r="273" spans="1:9" ht="15.75" x14ac:dyDescent="0.25">
      <c r="A273" s="36" t="s">
        <v>208</v>
      </c>
      <c r="B273" s="36" t="s">
        <v>6283</v>
      </c>
      <c r="C273" s="36">
        <f t="shared" si="8"/>
        <v>2029</v>
      </c>
      <c r="D273" s="36">
        <f>C273-DATA!A273</f>
        <v>9</v>
      </c>
      <c r="E273" s="37" t="s">
        <v>209</v>
      </c>
      <c r="F273" s="37" t="s">
        <v>210</v>
      </c>
      <c r="G273" s="36" t="s">
        <v>211</v>
      </c>
      <c r="H273" s="11">
        <v>86770226</v>
      </c>
      <c r="I273" s="5">
        <f t="shared" si="9"/>
        <v>271</v>
      </c>
    </row>
    <row r="274" spans="1:9" ht="15.75" x14ac:dyDescent="0.25">
      <c r="A274" s="36" t="s">
        <v>5383</v>
      </c>
      <c r="B274" s="36" t="s">
        <v>6280</v>
      </c>
      <c r="C274" s="36">
        <f t="shared" si="8"/>
        <v>2021</v>
      </c>
      <c r="D274" s="36">
        <f>C274-DATA!A274</f>
        <v>1</v>
      </c>
      <c r="E274" s="37" t="s">
        <v>5384</v>
      </c>
      <c r="F274" s="37" t="s">
        <v>5385</v>
      </c>
      <c r="G274" s="36" t="s">
        <v>5386</v>
      </c>
      <c r="I274" s="5">
        <f t="shared" si="9"/>
        <v>272</v>
      </c>
    </row>
    <row r="275" spans="1:9" ht="15.75" x14ac:dyDescent="0.25">
      <c r="A275" s="36" t="s">
        <v>856</v>
      </c>
      <c r="B275" s="36" t="s">
        <v>6283</v>
      </c>
      <c r="C275" s="36">
        <f t="shared" si="8"/>
        <v>2029</v>
      </c>
      <c r="D275" s="36">
        <f>C275-DATA!A275</f>
        <v>9</v>
      </c>
      <c r="E275" s="37" t="s">
        <v>857</v>
      </c>
      <c r="F275" s="37" t="s">
        <v>858</v>
      </c>
      <c r="G275" s="36" t="s">
        <v>859</v>
      </c>
      <c r="H275" s="11">
        <v>86770222</v>
      </c>
      <c r="I275" s="5">
        <f t="shared" si="9"/>
        <v>273</v>
      </c>
    </row>
    <row r="276" spans="1:9" ht="15.75" x14ac:dyDescent="0.25">
      <c r="A276" s="36" t="s">
        <v>5427</v>
      </c>
      <c r="B276" s="36" t="s">
        <v>6279</v>
      </c>
      <c r="C276" s="36">
        <f t="shared" si="8"/>
        <v>2025</v>
      </c>
      <c r="D276" s="36">
        <f>C276-DATA!A276</f>
        <v>5</v>
      </c>
      <c r="E276" s="37" t="s">
        <v>5428</v>
      </c>
      <c r="F276" s="37" t="s">
        <v>5429</v>
      </c>
      <c r="G276" s="36" t="s">
        <v>5430</v>
      </c>
      <c r="I276" s="5">
        <f t="shared" si="9"/>
        <v>274</v>
      </c>
    </row>
    <row r="277" spans="1:9" ht="15.75" x14ac:dyDescent="0.25">
      <c r="A277" s="36" t="s">
        <v>6003</v>
      </c>
      <c r="B277" s="36" t="s">
        <v>6278</v>
      </c>
      <c r="C277" s="36">
        <f t="shared" si="8"/>
        <v>2022</v>
      </c>
      <c r="D277" s="36">
        <f>C277-DATA!A277</f>
        <v>2</v>
      </c>
      <c r="E277" s="37" t="s">
        <v>6004</v>
      </c>
      <c r="F277" s="37" t="s">
        <v>6005</v>
      </c>
      <c r="G277" s="36" t="s">
        <v>6006</v>
      </c>
      <c r="I277" s="5">
        <f t="shared" si="9"/>
        <v>275</v>
      </c>
    </row>
    <row r="278" spans="1:9" ht="15.75" x14ac:dyDescent="0.25">
      <c r="A278" s="36" t="s">
        <v>5995</v>
      </c>
      <c r="B278" s="36" t="s">
        <v>6353</v>
      </c>
      <c r="C278" s="36">
        <f t="shared" si="8"/>
        <v>2030</v>
      </c>
      <c r="D278" s="36">
        <f>C278-DATA!A278</f>
        <v>10</v>
      </c>
      <c r="E278" s="37" t="s">
        <v>5996</v>
      </c>
      <c r="F278" s="37" t="s">
        <v>5997</v>
      </c>
      <c r="G278" s="36" t="s">
        <v>5998</v>
      </c>
      <c r="H278" s="11">
        <v>88898159</v>
      </c>
      <c r="I278" s="5">
        <f t="shared" si="9"/>
        <v>276</v>
      </c>
    </row>
    <row r="279" spans="1:9" ht="15.75" x14ac:dyDescent="0.25">
      <c r="A279" s="36" t="s">
        <v>5450</v>
      </c>
      <c r="B279" s="36" t="s">
        <v>6280</v>
      </c>
      <c r="C279" s="36">
        <f t="shared" si="8"/>
        <v>2021</v>
      </c>
      <c r="D279" s="36">
        <f>C279-DATA!A279</f>
        <v>1</v>
      </c>
      <c r="E279" s="37" t="s">
        <v>5451</v>
      </c>
      <c r="F279" s="37" t="s">
        <v>5452</v>
      </c>
      <c r="G279" s="36" t="s">
        <v>5453</v>
      </c>
      <c r="I279" s="5">
        <f t="shared" si="9"/>
        <v>277</v>
      </c>
    </row>
    <row r="280" spans="1:9" ht="15.75" x14ac:dyDescent="0.25">
      <c r="A280" s="36" t="s">
        <v>5387</v>
      </c>
      <c r="B280" s="36" t="s">
        <v>6282</v>
      </c>
      <c r="C280" s="36">
        <f t="shared" si="8"/>
        <v>2027</v>
      </c>
      <c r="D280" s="36">
        <f>C280-DATA!A280</f>
        <v>7</v>
      </c>
      <c r="E280" s="37" t="s">
        <v>5388</v>
      </c>
      <c r="F280" s="37" t="s">
        <v>5389</v>
      </c>
      <c r="G280" s="36" t="s">
        <v>5390</v>
      </c>
      <c r="I280" s="5">
        <f t="shared" si="9"/>
        <v>278</v>
      </c>
    </row>
    <row r="281" spans="1:9" ht="15.75" x14ac:dyDescent="0.25">
      <c r="A281" s="36" t="s">
        <v>5391</v>
      </c>
      <c r="B281" s="36" t="s">
        <v>6282</v>
      </c>
      <c r="C281" s="36">
        <f t="shared" si="8"/>
        <v>2027</v>
      </c>
      <c r="D281" s="36">
        <f>C281-DATA!A281</f>
        <v>7</v>
      </c>
      <c r="E281" s="37" t="s">
        <v>5392</v>
      </c>
      <c r="F281" s="37" t="s">
        <v>5393</v>
      </c>
      <c r="G281" s="36" t="s">
        <v>5394</v>
      </c>
      <c r="I281" s="5">
        <f t="shared" si="9"/>
        <v>279</v>
      </c>
    </row>
    <row r="282" spans="1:9" ht="15.75" x14ac:dyDescent="0.25">
      <c r="A282" s="38">
        <v>48486667</v>
      </c>
      <c r="B282" s="38">
        <v>2016</v>
      </c>
      <c r="C282" s="36">
        <f t="shared" si="8"/>
        <v>2026</v>
      </c>
      <c r="D282" s="36">
        <f>C282-DATA!A282</f>
        <v>6</v>
      </c>
      <c r="E282" s="38" t="s">
        <v>6192</v>
      </c>
      <c r="F282" s="38" t="s">
        <v>6193</v>
      </c>
      <c r="G282" s="38" t="s">
        <v>6194</v>
      </c>
      <c r="I282" s="5">
        <f t="shared" si="9"/>
        <v>280</v>
      </c>
    </row>
    <row r="283" spans="1:9" ht="15.75" x14ac:dyDescent="0.25">
      <c r="A283" s="36" t="s">
        <v>952</v>
      </c>
      <c r="B283" s="36" t="s">
        <v>6283</v>
      </c>
      <c r="C283" s="36">
        <f t="shared" si="8"/>
        <v>2029</v>
      </c>
      <c r="D283" s="36">
        <f>C283-DATA!A283</f>
        <v>9</v>
      </c>
      <c r="E283" s="37" t="s">
        <v>953</v>
      </c>
      <c r="F283" s="37" t="s">
        <v>954</v>
      </c>
      <c r="G283" s="36" t="s">
        <v>955</v>
      </c>
      <c r="H283" s="11">
        <v>86770224</v>
      </c>
      <c r="I283" s="5">
        <f t="shared" si="9"/>
        <v>281</v>
      </c>
    </row>
    <row r="284" spans="1:9" ht="15.75" x14ac:dyDescent="0.25">
      <c r="A284" s="36" t="s">
        <v>5609</v>
      </c>
      <c r="B284" s="36" t="s">
        <v>6277</v>
      </c>
      <c r="C284" s="36">
        <f t="shared" si="8"/>
        <v>2026</v>
      </c>
      <c r="D284" s="36">
        <f>C284-DATA!A284</f>
        <v>6</v>
      </c>
      <c r="E284" s="37" t="s">
        <v>5610</v>
      </c>
      <c r="F284" s="37" t="s">
        <v>5611</v>
      </c>
      <c r="G284" s="36" t="s">
        <v>5612</v>
      </c>
      <c r="I284" s="5">
        <f t="shared" si="9"/>
        <v>282</v>
      </c>
    </row>
    <row r="285" spans="1:9" ht="15.75" x14ac:dyDescent="0.25">
      <c r="A285" s="36" t="s">
        <v>5642</v>
      </c>
      <c r="B285" s="36" t="s">
        <v>6282</v>
      </c>
      <c r="C285" s="36">
        <f t="shared" si="8"/>
        <v>2027</v>
      </c>
      <c r="D285" s="36">
        <f>C285-DATA!A285</f>
        <v>7</v>
      </c>
      <c r="E285" s="37" t="s">
        <v>5643</v>
      </c>
      <c r="F285" s="37" t="s">
        <v>5644</v>
      </c>
      <c r="G285" s="36" t="s">
        <v>5645</v>
      </c>
      <c r="I285" s="5">
        <f t="shared" si="9"/>
        <v>283</v>
      </c>
    </row>
    <row r="286" spans="1:9" ht="15.75" x14ac:dyDescent="0.25">
      <c r="A286" s="36" t="s">
        <v>5646</v>
      </c>
      <c r="B286" s="36" t="s">
        <v>6353</v>
      </c>
      <c r="C286" s="36">
        <f t="shared" si="8"/>
        <v>2030</v>
      </c>
      <c r="D286" s="36">
        <f>C286-DATA!A286</f>
        <v>10</v>
      </c>
      <c r="E286" s="37" t="s">
        <v>5643</v>
      </c>
      <c r="F286" s="37" t="s">
        <v>5647</v>
      </c>
      <c r="G286" s="36" t="s">
        <v>5648</v>
      </c>
      <c r="H286" s="11">
        <v>88898161</v>
      </c>
      <c r="I286" s="5">
        <f t="shared" si="9"/>
        <v>284</v>
      </c>
    </row>
    <row r="287" spans="1:9" ht="15.75" x14ac:dyDescent="0.25">
      <c r="A287" s="36" t="s">
        <v>1556</v>
      </c>
      <c r="B287" s="36" t="s">
        <v>6283</v>
      </c>
      <c r="C287" s="36">
        <f t="shared" si="8"/>
        <v>2029</v>
      </c>
      <c r="D287" s="36">
        <f>C287-DATA!A287</f>
        <v>9</v>
      </c>
      <c r="E287" s="37" t="s">
        <v>1557</v>
      </c>
      <c r="F287" s="37" t="s">
        <v>1558</v>
      </c>
      <c r="G287" s="36" t="s">
        <v>1559</v>
      </c>
      <c r="H287" s="11">
        <v>52240139</v>
      </c>
      <c r="I287" s="5">
        <f t="shared" si="9"/>
        <v>285</v>
      </c>
    </row>
    <row r="288" spans="1:9" ht="15.75" x14ac:dyDescent="0.25">
      <c r="A288" s="36" t="s">
        <v>5399</v>
      </c>
      <c r="B288" s="36" t="s">
        <v>6281</v>
      </c>
      <c r="C288" s="36">
        <f t="shared" si="8"/>
        <v>2028</v>
      </c>
      <c r="D288" s="36">
        <f>C288-DATA!A288</f>
        <v>8</v>
      </c>
      <c r="E288" s="37" t="s">
        <v>5400</v>
      </c>
      <c r="F288" s="37" t="s">
        <v>5401</v>
      </c>
      <c r="G288" s="36" t="s">
        <v>5402</v>
      </c>
      <c r="I288" s="5">
        <f t="shared" si="9"/>
        <v>286</v>
      </c>
    </row>
    <row r="289" spans="1:9" ht="15.75" x14ac:dyDescent="0.25">
      <c r="A289" s="58">
        <v>82893835</v>
      </c>
      <c r="B289" s="58">
        <v>2017</v>
      </c>
      <c r="C289" s="36">
        <f t="shared" si="8"/>
        <v>2027</v>
      </c>
      <c r="D289" s="36">
        <f>C289-DATA!A289</f>
        <v>7</v>
      </c>
      <c r="E289" s="58" t="s">
        <v>5454</v>
      </c>
      <c r="F289" s="58" t="s">
        <v>5455</v>
      </c>
      <c r="G289" s="59" t="s">
        <v>5456</v>
      </c>
      <c r="I289" s="5">
        <f t="shared" si="9"/>
        <v>287</v>
      </c>
    </row>
    <row r="290" spans="1:9" ht="15.75" x14ac:dyDescent="0.25">
      <c r="A290" s="36" t="s">
        <v>5496</v>
      </c>
      <c r="B290" s="36" t="s">
        <v>6278</v>
      </c>
      <c r="C290" s="36">
        <f t="shared" si="8"/>
        <v>2022</v>
      </c>
      <c r="D290" s="36">
        <f>C290-DATA!A290</f>
        <v>2</v>
      </c>
      <c r="E290" s="37" t="s">
        <v>5497</v>
      </c>
      <c r="F290" s="37" t="s">
        <v>5498</v>
      </c>
      <c r="G290" s="36" t="s">
        <v>5499</v>
      </c>
      <c r="I290" s="5">
        <f t="shared" si="9"/>
        <v>288</v>
      </c>
    </row>
    <row r="291" spans="1:9" ht="15.75" x14ac:dyDescent="0.25">
      <c r="A291" s="36" t="s">
        <v>4426</v>
      </c>
      <c r="B291" s="36" t="s">
        <v>6278</v>
      </c>
      <c r="C291" s="36">
        <f t="shared" si="8"/>
        <v>2022</v>
      </c>
      <c r="D291" s="36">
        <f>C291-DATA!A291</f>
        <v>2</v>
      </c>
      <c r="E291" s="37" t="s">
        <v>5904</v>
      </c>
      <c r="F291" s="37" t="s">
        <v>5905</v>
      </c>
      <c r="G291" s="36" t="s">
        <v>5906</v>
      </c>
      <c r="I291" s="5">
        <f t="shared" si="9"/>
        <v>289</v>
      </c>
    </row>
    <row r="292" spans="1:9" ht="15.75" x14ac:dyDescent="0.25">
      <c r="A292" s="36" t="s">
        <v>6216</v>
      </c>
      <c r="B292" s="36" t="s">
        <v>6283</v>
      </c>
      <c r="C292" s="36">
        <f t="shared" si="8"/>
        <v>2029</v>
      </c>
      <c r="D292" s="36">
        <f>C292-DATA!A292</f>
        <v>9</v>
      </c>
      <c r="E292" s="37" t="s">
        <v>883</v>
      </c>
      <c r="F292" s="37" t="s">
        <v>884</v>
      </c>
      <c r="G292" s="36" t="s">
        <v>885</v>
      </c>
      <c r="H292" s="11">
        <v>52211786</v>
      </c>
      <c r="I292" s="5">
        <f t="shared" si="9"/>
        <v>290</v>
      </c>
    </row>
    <row r="293" spans="1:9" ht="15.75" x14ac:dyDescent="0.25">
      <c r="A293" s="36" t="s">
        <v>1610</v>
      </c>
      <c r="B293" s="36" t="s">
        <v>6283</v>
      </c>
      <c r="C293" s="36">
        <f t="shared" si="8"/>
        <v>2029</v>
      </c>
      <c r="D293" s="36">
        <f>C293-DATA!A293</f>
        <v>9</v>
      </c>
      <c r="E293" s="37" t="s">
        <v>1611</v>
      </c>
      <c r="F293" s="37" t="s">
        <v>1612</v>
      </c>
      <c r="G293" s="36" t="s">
        <v>1613</v>
      </c>
      <c r="H293" s="11">
        <v>52240421</v>
      </c>
      <c r="I293" s="5">
        <f t="shared" si="9"/>
        <v>291</v>
      </c>
    </row>
    <row r="294" spans="1:9" ht="15.75" x14ac:dyDescent="0.25">
      <c r="A294" s="36" t="s">
        <v>1628</v>
      </c>
      <c r="B294" s="36" t="s">
        <v>6278</v>
      </c>
      <c r="C294" s="36">
        <f t="shared" si="8"/>
        <v>2022</v>
      </c>
      <c r="D294" s="36">
        <f>C294-DATA!A294</f>
        <v>2</v>
      </c>
      <c r="E294" s="37" t="s">
        <v>5308</v>
      </c>
      <c r="F294" s="37" t="s">
        <v>5309</v>
      </c>
      <c r="G294" s="36" t="s">
        <v>5310</v>
      </c>
      <c r="I294" s="5">
        <f t="shared" si="9"/>
        <v>292</v>
      </c>
    </row>
    <row r="295" spans="1:9" ht="15.75" x14ac:dyDescent="0.25">
      <c r="A295" s="36" t="s">
        <v>212</v>
      </c>
      <c r="B295" s="36" t="s">
        <v>6283</v>
      </c>
      <c r="C295" s="36">
        <f t="shared" si="8"/>
        <v>2029</v>
      </c>
      <c r="D295" s="36">
        <f>C295-DATA!A295</f>
        <v>9</v>
      </c>
      <c r="E295" s="37" t="s">
        <v>213</v>
      </c>
      <c r="F295" s="37" t="s">
        <v>214</v>
      </c>
      <c r="G295" s="36" t="s">
        <v>215</v>
      </c>
      <c r="H295" s="11">
        <v>52240163</v>
      </c>
      <c r="I295" s="5">
        <f t="shared" si="9"/>
        <v>293</v>
      </c>
    </row>
    <row r="296" spans="1:9" ht="15.75" x14ac:dyDescent="0.25">
      <c r="A296" s="38">
        <v>48164081</v>
      </c>
      <c r="B296" s="38">
        <v>2016</v>
      </c>
      <c r="C296" s="36">
        <f t="shared" si="8"/>
        <v>2026</v>
      </c>
      <c r="D296" s="36">
        <f>C296-DATA!A296</f>
        <v>6</v>
      </c>
      <c r="E296" s="38" t="s">
        <v>6195</v>
      </c>
      <c r="F296" s="38" t="s">
        <v>6196</v>
      </c>
      <c r="G296" s="38" t="s">
        <v>6197</v>
      </c>
      <c r="I296" s="5">
        <f t="shared" si="9"/>
        <v>294</v>
      </c>
    </row>
    <row r="297" spans="1:9" ht="15.75" x14ac:dyDescent="0.25">
      <c r="A297" s="36" t="s">
        <v>5825</v>
      </c>
      <c r="B297" s="36" t="s">
        <v>6277</v>
      </c>
      <c r="C297" s="36">
        <f t="shared" si="8"/>
        <v>2026</v>
      </c>
      <c r="D297" s="36">
        <f>C297-DATA!A297</f>
        <v>6</v>
      </c>
      <c r="E297" s="37" t="s">
        <v>5826</v>
      </c>
      <c r="F297" s="37" t="s">
        <v>5827</v>
      </c>
      <c r="G297" s="36" t="s">
        <v>5828</v>
      </c>
      <c r="I297" s="5">
        <f t="shared" si="9"/>
        <v>295</v>
      </c>
    </row>
    <row r="298" spans="1:9" ht="15.75" x14ac:dyDescent="0.25">
      <c r="A298" s="36" t="s">
        <v>482</v>
      </c>
      <c r="B298" s="36" t="s">
        <v>6283</v>
      </c>
      <c r="C298" s="36">
        <f t="shared" si="8"/>
        <v>2029</v>
      </c>
      <c r="D298" s="36">
        <f>C298-DATA!A298</f>
        <v>9</v>
      </c>
      <c r="E298" s="37" t="s">
        <v>483</v>
      </c>
      <c r="F298" s="37" t="s">
        <v>484</v>
      </c>
      <c r="G298" s="36" t="s">
        <v>485</v>
      </c>
      <c r="H298" s="11">
        <v>52212955</v>
      </c>
      <c r="I298" s="5">
        <f t="shared" si="9"/>
        <v>296</v>
      </c>
    </row>
    <row r="299" spans="1:9" ht="15.75" x14ac:dyDescent="0.25">
      <c r="A299" s="38">
        <v>43723438</v>
      </c>
      <c r="B299" s="38">
        <v>2012</v>
      </c>
      <c r="C299" s="36">
        <f t="shared" si="8"/>
        <v>2022</v>
      </c>
      <c r="D299" s="36">
        <f>C299-DATA!A299</f>
        <v>2</v>
      </c>
      <c r="E299" s="38" t="s">
        <v>6198</v>
      </c>
      <c r="F299" s="38" t="s">
        <v>5715</v>
      </c>
      <c r="G299" s="38" t="s">
        <v>6199</v>
      </c>
      <c r="I299" s="5">
        <f t="shared" si="9"/>
        <v>297</v>
      </c>
    </row>
    <row r="300" spans="1:9" ht="15.75" x14ac:dyDescent="0.25">
      <c r="A300" s="36" t="s">
        <v>594</v>
      </c>
      <c r="B300" s="36" t="s">
        <v>6283</v>
      </c>
      <c r="C300" s="36">
        <f t="shared" si="8"/>
        <v>2029</v>
      </c>
      <c r="D300" s="36">
        <f>C300-DATA!A300</f>
        <v>9</v>
      </c>
      <c r="E300" s="37" t="s">
        <v>595</v>
      </c>
      <c r="F300" s="37" t="s">
        <v>596</v>
      </c>
      <c r="G300" s="36" t="s">
        <v>597</v>
      </c>
      <c r="H300" s="11">
        <v>52240442</v>
      </c>
      <c r="I300" s="5">
        <f t="shared" si="9"/>
        <v>298</v>
      </c>
    </row>
    <row r="301" spans="1:9" ht="15.75" x14ac:dyDescent="0.25">
      <c r="A301" s="36" t="s">
        <v>5407</v>
      </c>
      <c r="B301" s="36" t="s">
        <v>6281</v>
      </c>
      <c r="C301" s="36">
        <f t="shared" si="8"/>
        <v>2028</v>
      </c>
      <c r="D301" s="36">
        <f>C301-DATA!A301</f>
        <v>8</v>
      </c>
      <c r="E301" s="37" t="s">
        <v>5408</v>
      </c>
      <c r="F301" s="37" t="s">
        <v>5409</v>
      </c>
      <c r="G301" s="36" t="s">
        <v>5410</v>
      </c>
      <c r="I301" s="5">
        <f t="shared" si="9"/>
        <v>299</v>
      </c>
    </row>
    <row r="302" spans="1:9" ht="15.75" x14ac:dyDescent="0.25">
      <c r="A302" s="36" t="s">
        <v>5403</v>
      </c>
      <c r="B302" s="36" t="s">
        <v>6281</v>
      </c>
      <c r="C302" s="36">
        <f t="shared" si="8"/>
        <v>2028</v>
      </c>
      <c r="D302" s="36">
        <f>C302-DATA!A302</f>
        <v>8</v>
      </c>
      <c r="E302" s="37" t="s">
        <v>5404</v>
      </c>
      <c r="F302" s="37" t="s">
        <v>5405</v>
      </c>
      <c r="G302" s="36" t="s">
        <v>5406</v>
      </c>
      <c r="I302" s="5">
        <f t="shared" si="9"/>
        <v>300</v>
      </c>
    </row>
    <row r="303" spans="1:9" ht="15.75" x14ac:dyDescent="0.25">
      <c r="A303" s="36" t="s">
        <v>5829</v>
      </c>
      <c r="B303" s="36" t="s">
        <v>6278</v>
      </c>
      <c r="C303" s="36">
        <f t="shared" si="8"/>
        <v>2022</v>
      </c>
      <c r="D303" s="36">
        <f>C303-DATA!A303</f>
        <v>2</v>
      </c>
      <c r="E303" s="37" t="s">
        <v>6201</v>
      </c>
      <c r="F303" s="37" t="s">
        <v>5830</v>
      </c>
      <c r="G303" s="36" t="s">
        <v>6200</v>
      </c>
      <c r="I303" s="5">
        <f t="shared" si="9"/>
        <v>301</v>
      </c>
    </row>
    <row r="304" spans="1:9" ht="15.75" x14ac:dyDescent="0.25">
      <c r="A304" s="36" t="s">
        <v>5875</v>
      </c>
      <c r="B304" s="36" t="s">
        <v>6277</v>
      </c>
      <c r="C304" s="36">
        <f t="shared" si="8"/>
        <v>2026</v>
      </c>
      <c r="D304" s="36">
        <f>C304-DATA!A304</f>
        <v>6</v>
      </c>
      <c r="E304" s="37" t="s">
        <v>5876</v>
      </c>
      <c r="F304" s="37" t="s">
        <v>5877</v>
      </c>
      <c r="G304" s="36" t="s">
        <v>5878</v>
      </c>
      <c r="I304" s="5">
        <f t="shared" si="9"/>
        <v>302</v>
      </c>
    </row>
    <row r="305" spans="1:9" ht="15.75" x14ac:dyDescent="0.25">
      <c r="A305" s="36" t="s">
        <v>5559</v>
      </c>
      <c r="B305" s="36" t="s">
        <v>6284</v>
      </c>
      <c r="C305" s="36">
        <f t="shared" si="8"/>
        <v>2023</v>
      </c>
      <c r="D305" s="36">
        <f>C305-DATA!A305</f>
        <v>3</v>
      </c>
      <c r="E305" s="37" t="s">
        <v>5560</v>
      </c>
      <c r="F305" s="37" t="s">
        <v>5561</v>
      </c>
      <c r="G305" s="36" t="s">
        <v>5562</v>
      </c>
      <c r="I305" s="5">
        <f t="shared" si="9"/>
        <v>303</v>
      </c>
    </row>
    <row r="306" spans="1:9" ht="15.75" x14ac:dyDescent="0.25">
      <c r="A306" s="36" t="s">
        <v>5516</v>
      </c>
      <c r="B306" s="36" t="s">
        <v>6277</v>
      </c>
      <c r="C306" s="36">
        <f t="shared" si="8"/>
        <v>2026</v>
      </c>
      <c r="D306" s="36">
        <f>C306-DATA!A306</f>
        <v>6</v>
      </c>
      <c r="E306" s="37" t="s">
        <v>5517</v>
      </c>
      <c r="F306" s="37" t="s">
        <v>5518</v>
      </c>
      <c r="G306" s="36" t="s">
        <v>5519</v>
      </c>
      <c r="I306" s="5">
        <f t="shared" si="9"/>
        <v>304</v>
      </c>
    </row>
    <row r="307" spans="1:9" ht="15.75" x14ac:dyDescent="0.25">
      <c r="A307" s="36" t="s">
        <v>5918</v>
      </c>
      <c r="B307" s="36" t="s">
        <v>6283</v>
      </c>
      <c r="C307" s="36">
        <f t="shared" si="8"/>
        <v>2029</v>
      </c>
      <c r="D307" s="36">
        <f>C307-DATA!A307</f>
        <v>9</v>
      </c>
      <c r="E307" s="37" t="s">
        <v>5919</v>
      </c>
      <c r="F307" s="37" t="s">
        <v>5920</v>
      </c>
      <c r="G307" s="36" t="s">
        <v>5921</v>
      </c>
      <c r="H307" s="11">
        <v>52240144</v>
      </c>
      <c r="I307" s="5">
        <f t="shared" si="9"/>
        <v>305</v>
      </c>
    </row>
    <row r="308" spans="1:9" ht="15.75" x14ac:dyDescent="0.25">
      <c r="A308" s="36" t="s">
        <v>5922</v>
      </c>
      <c r="B308" s="36" t="s">
        <v>6279</v>
      </c>
      <c r="C308" s="36">
        <f t="shared" si="8"/>
        <v>2025</v>
      </c>
      <c r="D308" s="36">
        <f>C308-DATA!A308</f>
        <v>5</v>
      </c>
      <c r="E308" s="37" t="s">
        <v>5923</v>
      </c>
      <c r="F308" s="37" t="s">
        <v>5924</v>
      </c>
      <c r="G308" s="36" t="s">
        <v>5925</v>
      </c>
      <c r="I308" s="5">
        <f t="shared" si="9"/>
        <v>306</v>
      </c>
    </row>
    <row r="309" spans="1:9" ht="15.75" x14ac:dyDescent="0.25">
      <c r="A309" s="38">
        <v>49214334</v>
      </c>
      <c r="B309" s="38">
        <v>2018</v>
      </c>
      <c r="C309" s="36">
        <f t="shared" si="8"/>
        <v>2028</v>
      </c>
      <c r="D309" s="36">
        <f>C309-DATA!A309</f>
        <v>8</v>
      </c>
      <c r="E309" s="38" t="s">
        <v>6202</v>
      </c>
      <c r="F309" s="38" t="s">
        <v>5924</v>
      </c>
      <c r="G309" s="38" t="s">
        <v>6203</v>
      </c>
      <c r="I309" s="5">
        <f t="shared" si="9"/>
        <v>307</v>
      </c>
    </row>
    <row r="310" spans="1:9" ht="15.75" x14ac:dyDescent="0.25">
      <c r="A310" s="36" t="s">
        <v>554</v>
      </c>
      <c r="B310" s="36" t="s">
        <v>6283</v>
      </c>
      <c r="C310" s="36">
        <f t="shared" si="8"/>
        <v>2029</v>
      </c>
      <c r="D310" s="36">
        <f>C310-DATA!A310</f>
        <v>9</v>
      </c>
      <c r="E310" s="37" t="s">
        <v>555</v>
      </c>
      <c r="F310" s="37" t="s">
        <v>556</v>
      </c>
      <c r="G310" s="36" t="s">
        <v>557</v>
      </c>
      <c r="H310" s="11">
        <v>52240138</v>
      </c>
      <c r="I310" s="5">
        <f t="shared" si="9"/>
        <v>308</v>
      </c>
    </row>
    <row r="311" spans="1:9" ht="15.75" x14ac:dyDescent="0.25">
      <c r="A311" s="36" t="s">
        <v>5968</v>
      </c>
      <c r="B311" s="36" t="s">
        <v>6283</v>
      </c>
      <c r="C311" s="36">
        <f t="shared" si="8"/>
        <v>2029</v>
      </c>
      <c r="D311" s="36">
        <f>C311-DATA!A311</f>
        <v>9</v>
      </c>
      <c r="E311" s="37" t="s">
        <v>5969</v>
      </c>
      <c r="F311" s="37" t="s">
        <v>556</v>
      </c>
      <c r="G311" s="36" t="s">
        <v>5970</v>
      </c>
      <c r="H311" s="11">
        <v>52240408</v>
      </c>
      <c r="I311" s="5">
        <f t="shared" si="9"/>
        <v>309</v>
      </c>
    </row>
    <row r="312" spans="1:9" ht="15.75" x14ac:dyDescent="0.25">
      <c r="A312" s="36" t="s">
        <v>1008</v>
      </c>
      <c r="B312" s="36" t="s">
        <v>6283</v>
      </c>
      <c r="C312" s="36">
        <f t="shared" si="8"/>
        <v>2029</v>
      </c>
      <c r="D312" s="36">
        <f>C312-DATA!A312</f>
        <v>9</v>
      </c>
      <c r="E312" s="37" t="s">
        <v>1009</v>
      </c>
      <c r="F312" s="37" t="s">
        <v>1010</v>
      </c>
      <c r="G312" s="36" t="s">
        <v>1011</v>
      </c>
      <c r="H312" s="11">
        <v>52240446</v>
      </c>
      <c r="I312" s="5">
        <f t="shared" si="9"/>
        <v>310</v>
      </c>
    </row>
    <row r="313" spans="1:9" ht="15.75" x14ac:dyDescent="0.25">
      <c r="A313" s="36" t="s">
        <v>5861</v>
      </c>
      <c r="B313" s="36" t="s">
        <v>6282</v>
      </c>
      <c r="C313" s="36">
        <f t="shared" si="8"/>
        <v>2027</v>
      </c>
      <c r="D313" s="36">
        <f>C313-DATA!A313</f>
        <v>7</v>
      </c>
      <c r="E313" s="37" t="s">
        <v>5862</v>
      </c>
      <c r="F313" s="37" t="s">
        <v>5863</v>
      </c>
      <c r="G313" s="36" t="s">
        <v>5864</v>
      </c>
      <c r="I313" s="5">
        <f t="shared" si="9"/>
        <v>311</v>
      </c>
    </row>
    <row r="314" spans="1:9" ht="15.75" x14ac:dyDescent="0.25">
      <c r="A314" s="36" t="s">
        <v>5983</v>
      </c>
      <c r="B314" s="36" t="s">
        <v>6284</v>
      </c>
      <c r="C314" s="36">
        <f t="shared" si="8"/>
        <v>2023</v>
      </c>
      <c r="D314" s="36">
        <f>C314-DATA!A314</f>
        <v>3</v>
      </c>
      <c r="E314" s="37" t="s">
        <v>5984</v>
      </c>
      <c r="F314" s="37" t="s">
        <v>5985</v>
      </c>
      <c r="G314" s="36" t="s">
        <v>5986</v>
      </c>
      <c r="I314" s="5">
        <f t="shared" si="9"/>
        <v>312</v>
      </c>
    </row>
    <row r="315" spans="1:9" ht="15.75" x14ac:dyDescent="0.25">
      <c r="A315" s="36" t="s">
        <v>5552</v>
      </c>
      <c r="B315" s="36" t="s">
        <v>6278</v>
      </c>
      <c r="C315" s="36">
        <f t="shared" si="8"/>
        <v>2022</v>
      </c>
      <c r="D315" s="36">
        <f>C315-DATA!A315</f>
        <v>2</v>
      </c>
      <c r="E315" s="37" t="s">
        <v>5553</v>
      </c>
      <c r="F315" s="37" t="s">
        <v>5554</v>
      </c>
      <c r="G315" s="36" t="s">
        <v>5555</v>
      </c>
      <c r="I315" s="5">
        <f t="shared" si="9"/>
        <v>313</v>
      </c>
    </row>
    <row r="316" spans="1:9" ht="15.75" x14ac:dyDescent="0.25">
      <c r="A316" s="36" t="s">
        <v>542</v>
      </c>
      <c r="B316" s="36" t="s">
        <v>6283</v>
      </c>
      <c r="C316" s="36">
        <f t="shared" si="8"/>
        <v>2029</v>
      </c>
      <c r="D316" s="36">
        <f>C316-DATA!A316</f>
        <v>9</v>
      </c>
      <c r="E316" s="37" t="s">
        <v>543</v>
      </c>
      <c r="F316" s="37" t="s">
        <v>544</v>
      </c>
      <c r="G316" s="36" t="s">
        <v>545</v>
      </c>
      <c r="H316" s="11">
        <v>52240413</v>
      </c>
      <c r="I316" s="5">
        <f t="shared" si="9"/>
        <v>314</v>
      </c>
    </row>
    <row r="317" spans="1:9" ht="15.75" x14ac:dyDescent="0.25">
      <c r="A317" s="36" t="s">
        <v>5734</v>
      </c>
      <c r="B317" s="36" t="s">
        <v>6283</v>
      </c>
      <c r="C317" s="36">
        <f t="shared" si="8"/>
        <v>2029</v>
      </c>
      <c r="D317" s="36">
        <f>C317-DATA!A317</f>
        <v>9</v>
      </c>
      <c r="E317" s="37" t="s">
        <v>5735</v>
      </c>
      <c r="F317" s="37" t="s">
        <v>5736</v>
      </c>
      <c r="G317" s="36" t="s">
        <v>5737</v>
      </c>
      <c r="H317" s="11">
        <v>52240191</v>
      </c>
      <c r="I317" s="5">
        <f t="shared" si="9"/>
        <v>315</v>
      </c>
    </row>
    <row r="318" spans="1:9" ht="15.75" x14ac:dyDescent="0.25">
      <c r="A318" s="36" t="s">
        <v>733</v>
      </c>
      <c r="B318" s="36" t="s">
        <v>6283</v>
      </c>
      <c r="C318" s="36">
        <f t="shared" si="8"/>
        <v>2029</v>
      </c>
      <c r="D318" s="36">
        <f>C318-DATA!A318</f>
        <v>9</v>
      </c>
      <c r="E318" s="37" t="s">
        <v>734</v>
      </c>
      <c r="F318" s="37" t="s">
        <v>735</v>
      </c>
      <c r="G318" s="36" t="s">
        <v>736</v>
      </c>
      <c r="H318" s="11">
        <v>52240194</v>
      </c>
      <c r="I318" s="5">
        <f t="shared" si="9"/>
        <v>316</v>
      </c>
    </row>
    <row r="319" spans="1:9" ht="15.75" x14ac:dyDescent="0.25">
      <c r="A319" s="36" t="s">
        <v>817</v>
      </c>
      <c r="B319" s="36" t="s">
        <v>6283</v>
      </c>
      <c r="C319" s="36">
        <f t="shared" si="8"/>
        <v>2029</v>
      </c>
      <c r="D319" s="36">
        <f>C319-DATA!A319</f>
        <v>9</v>
      </c>
      <c r="E319" s="37" t="s">
        <v>818</v>
      </c>
      <c r="F319" s="37" t="s">
        <v>819</v>
      </c>
      <c r="G319" s="36" t="s">
        <v>820</v>
      </c>
      <c r="H319" s="11">
        <v>52240223</v>
      </c>
      <c r="I319" s="5">
        <f t="shared" si="9"/>
        <v>317</v>
      </c>
    </row>
    <row r="320" spans="1:9" ht="15.75" x14ac:dyDescent="0.25">
      <c r="A320" s="36" t="s">
        <v>5633</v>
      </c>
      <c r="B320" s="36" t="s">
        <v>6283</v>
      </c>
      <c r="C320" s="36">
        <f t="shared" si="8"/>
        <v>2029</v>
      </c>
      <c r="D320" s="36">
        <f>C320-DATA!A320</f>
        <v>9</v>
      </c>
      <c r="E320" s="37" t="s">
        <v>5634</v>
      </c>
      <c r="F320" s="37" t="s">
        <v>850</v>
      </c>
      <c r="G320" s="36" t="s">
        <v>5635</v>
      </c>
      <c r="H320" s="11">
        <v>52240159</v>
      </c>
      <c r="I320" s="5">
        <f t="shared" si="9"/>
        <v>318</v>
      </c>
    </row>
    <row r="321" spans="1:9" ht="15.75" x14ac:dyDescent="0.25">
      <c r="A321" s="36" t="s">
        <v>848</v>
      </c>
      <c r="B321" s="36" t="s">
        <v>6283</v>
      </c>
      <c r="C321" s="36">
        <f t="shared" si="8"/>
        <v>2029</v>
      </c>
      <c r="D321" s="36">
        <f>C321-DATA!A321</f>
        <v>9</v>
      </c>
      <c r="E321" s="37" t="s">
        <v>849</v>
      </c>
      <c r="F321" s="37" t="s">
        <v>850</v>
      </c>
      <c r="G321" s="36" t="s">
        <v>851</v>
      </c>
      <c r="H321" s="11">
        <v>52240176</v>
      </c>
      <c r="I321" s="5">
        <f t="shared" si="9"/>
        <v>319</v>
      </c>
    </row>
    <row r="322" spans="1:9" ht="15.75" x14ac:dyDescent="0.25">
      <c r="A322" s="36" t="s">
        <v>5831</v>
      </c>
      <c r="B322" s="36" t="s">
        <v>6278</v>
      </c>
      <c r="C322" s="36">
        <f t="shared" si="8"/>
        <v>2022</v>
      </c>
      <c r="D322" s="36">
        <f>C322-DATA!A322</f>
        <v>2</v>
      </c>
      <c r="E322" s="37" t="s">
        <v>5832</v>
      </c>
      <c r="F322" s="37" t="s">
        <v>5833</v>
      </c>
      <c r="G322" s="36" t="s">
        <v>5834</v>
      </c>
      <c r="I322" s="5">
        <f t="shared" si="9"/>
        <v>320</v>
      </c>
    </row>
    <row r="323" spans="1:9" ht="15.75" x14ac:dyDescent="0.25">
      <c r="A323" s="36" t="s">
        <v>5478</v>
      </c>
      <c r="B323" s="36" t="s">
        <v>6285</v>
      </c>
      <c r="C323" s="36">
        <f t="shared" ref="C323:C355" si="10">B323+10</f>
        <v>2024</v>
      </c>
      <c r="D323" s="36">
        <f>C323-DATA!A323</f>
        <v>4</v>
      </c>
      <c r="E323" s="37" t="s">
        <v>5479</v>
      </c>
      <c r="F323" s="37" t="s">
        <v>5480</v>
      </c>
      <c r="G323" s="36" t="s">
        <v>5481</v>
      </c>
      <c r="I323" s="5">
        <f t="shared" si="9"/>
        <v>321</v>
      </c>
    </row>
    <row r="324" spans="1:9" ht="15.75" x14ac:dyDescent="0.25">
      <c r="A324" s="36" t="s">
        <v>620</v>
      </c>
      <c r="B324" s="36" t="s">
        <v>6283</v>
      </c>
      <c r="C324" s="36">
        <f t="shared" si="10"/>
        <v>2029</v>
      </c>
      <c r="D324" s="36">
        <f>C324-DATA!A324</f>
        <v>9</v>
      </c>
      <c r="E324" s="37" t="s">
        <v>621</v>
      </c>
      <c r="F324" s="37" t="s">
        <v>622</v>
      </c>
      <c r="G324" s="36" t="s">
        <v>623</v>
      </c>
      <c r="H324" s="11">
        <v>52240178</v>
      </c>
      <c r="I324" s="5">
        <f t="shared" si="9"/>
        <v>322</v>
      </c>
    </row>
    <row r="325" spans="1:9" ht="15.75" x14ac:dyDescent="0.25">
      <c r="A325" s="36" t="s">
        <v>383</v>
      </c>
      <c r="B325" s="36" t="s">
        <v>6283</v>
      </c>
      <c r="C325" s="36">
        <f t="shared" si="10"/>
        <v>2029</v>
      </c>
      <c r="D325" s="36">
        <f>C325-DATA!A325</f>
        <v>9</v>
      </c>
      <c r="E325" s="37" t="s">
        <v>384</v>
      </c>
      <c r="F325" s="37" t="s">
        <v>385</v>
      </c>
      <c r="G325" s="36" t="s">
        <v>386</v>
      </c>
      <c r="H325" s="11">
        <v>52240242</v>
      </c>
      <c r="I325" s="5">
        <f t="shared" ref="I325:I370" si="11">I324+1</f>
        <v>323</v>
      </c>
    </row>
    <row r="326" spans="1:9" ht="15.75" x14ac:dyDescent="0.25">
      <c r="A326" s="36" t="s">
        <v>5415</v>
      </c>
      <c r="B326" s="36" t="s">
        <v>6282</v>
      </c>
      <c r="C326" s="36">
        <f t="shared" si="10"/>
        <v>2027</v>
      </c>
      <c r="D326" s="36">
        <f>C326-DATA!A326</f>
        <v>7</v>
      </c>
      <c r="E326" s="37" t="s">
        <v>5416</v>
      </c>
      <c r="F326" s="37" t="s">
        <v>5417</v>
      </c>
      <c r="G326" s="36" t="s">
        <v>5418</v>
      </c>
      <c r="I326" s="5">
        <f t="shared" si="11"/>
        <v>324</v>
      </c>
    </row>
    <row r="327" spans="1:9" ht="15.75" x14ac:dyDescent="0.25">
      <c r="A327" s="36" t="s">
        <v>1502</v>
      </c>
      <c r="B327" s="36" t="s">
        <v>6283</v>
      </c>
      <c r="C327" s="36">
        <f t="shared" si="10"/>
        <v>2029</v>
      </c>
      <c r="D327" s="36">
        <f>C327-DATA!A327</f>
        <v>9</v>
      </c>
      <c r="E327" s="37" t="s">
        <v>1503</v>
      </c>
      <c r="F327" s="37" t="s">
        <v>1504</v>
      </c>
      <c r="G327" s="36" t="s">
        <v>1505</v>
      </c>
      <c r="H327" s="11">
        <v>52240162</v>
      </c>
      <c r="I327" s="5">
        <f t="shared" si="11"/>
        <v>325</v>
      </c>
    </row>
    <row r="328" spans="1:9" ht="15.75" x14ac:dyDescent="0.25">
      <c r="A328" s="36" t="s">
        <v>5419</v>
      </c>
      <c r="B328" s="36" t="s">
        <v>6283</v>
      </c>
      <c r="C328" s="36">
        <f t="shared" si="10"/>
        <v>2029</v>
      </c>
      <c r="D328" s="36">
        <f>C328-DATA!A328</f>
        <v>9</v>
      </c>
      <c r="E328" s="37" t="s">
        <v>5420</v>
      </c>
      <c r="F328" s="37" t="s">
        <v>5421</v>
      </c>
      <c r="G328" s="36" t="s">
        <v>5422</v>
      </c>
      <c r="H328" s="11">
        <v>52240169</v>
      </c>
      <c r="I328" s="5">
        <f t="shared" si="11"/>
        <v>326</v>
      </c>
    </row>
    <row r="329" spans="1:9" ht="15.75" x14ac:dyDescent="0.25">
      <c r="A329" s="36" t="s">
        <v>5423</v>
      </c>
      <c r="B329" s="36" t="s">
        <v>6278</v>
      </c>
      <c r="C329" s="36">
        <f t="shared" si="10"/>
        <v>2022</v>
      </c>
      <c r="D329" s="36">
        <f>C329-DATA!A329</f>
        <v>2</v>
      </c>
      <c r="E329" s="37" t="s">
        <v>5424</v>
      </c>
      <c r="F329" s="37" t="s">
        <v>5425</v>
      </c>
      <c r="G329" s="36" t="s">
        <v>5426</v>
      </c>
      <c r="I329" s="5">
        <f t="shared" si="11"/>
        <v>327</v>
      </c>
    </row>
    <row r="330" spans="1:9" ht="15.75" x14ac:dyDescent="0.25">
      <c r="A330" s="36" t="s">
        <v>5431</v>
      </c>
      <c r="B330" s="36" t="s">
        <v>6281</v>
      </c>
      <c r="C330" s="36">
        <f t="shared" si="10"/>
        <v>2028</v>
      </c>
      <c r="D330" s="36">
        <f>C330-DATA!A330</f>
        <v>8</v>
      </c>
      <c r="E330" s="37" t="s">
        <v>5432</v>
      </c>
      <c r="F330" s="37" t="s">
        <v>5433</v>
      </c>
      <c r="G330" s="36" t="s">
        <v>5434</v>
      </c>
      <c r="I330" s="5">
        <f t="shared" si="11"/>
        <v>328</v>
      </c>
    </row>
    <row r="331" spans="1:9" ht="15.75" x14ac:dyDescent="0.25">
      <c r="A331" s="38">
        <v>34350656</v>
      </c>
      <c r="B331" s="38">
        <v>2019</v>
      </c>
      <c r="C331" s="36">
        <f t="shared" si="10"/>
        <v>2029</v>
      </c>
      <c r="D331" s="36">
        <f>C331-DATA!A331</f>
        <v>9</v>
      </c>
      <c r="E331" s="38" t="s">
        <v>6204</v>
      </c>
      <c r="F331" s="38" t="s">
        <v>6205</v>
      </c>
      <c r="G331" s="38" t="s">
        <v>6206</v>
      </c>
      <c r="I331" s="5">
        <f t="shared" si="11"/>
        <v>329</v>
      </c>
    </row>
    <row r="332" spans="1:9" ht="15.75" x14ac:dyDescent="0.25">
      <c r="A332" s="36" t="s">
        <v>741</v>
      </c>
      <c r="B332" s="36" t="s">
        <v>6283</v>
      </c>
      <c r="C332" s="36">
        <f t="shared" si="10"/>
        <v>2029</v>
      </c>
      <c r="D332" s="36">
        <f>C332-DATA!A332</f>
        <v>9</v>
      </c>
      <c r="E332" s="37" t="s">
        <v>742</v>
      </c>
      <c r="F332" s="37" t="s">
        <v>743</v>
      </c>
      <c r="G332" s="36" t="s">
        <v>744</v>
      </c>
      <c r="H332" s="11">
        <v>52240137</v>
      </c>
      <c r="I332" s="5">
        <f t="shared" si="11"/>
        <v>330</v>
      </c>
    </row>
    <row r="333" spans="1:9" ht="15.75" x14ac:dyDescent="0.25">
      <c r="A333" s="36" t="s">
        <v>902</v>
      </c>
      <c r="B333" s="36" t="s">
        <v>6283</v>
      </c>
      <c r="C333" s="36">
        <f t="shared" si="10"/>
        <v>2029</v>
      </c>
      <c r="D333" s="36">
        <f>C333-DATA!A333</f>
        <v>9</v>
      </c>
      <c r="E333" s="37" t="s">
        <v>903</v>
      </c>
      <c r="F333" s="37" t="s">
        <v>904</v>
      </c>
      <c r="G333" s="36" t="s">
        <v>905</v>
      </c>
      <c r="H333" s="11">
        <v>52240199</v>
      </c>
      <c r="I333" s="5">
        <f t="shared" si="11"/>
        <v>331</v>
      </c>
    </row>
    <row r="334" spans="1:9" ht="15.75" x14ac:dyDescent="0.25">
      <c r="A334" s="36" t="s">
        <v>5504</v>
      </c>
      <c r="B334" s="36" t="s">
        <v>6285</v>
      </c>
      <c r="C334" s="36">
        <f t="shared" si="10"/>
        <v>2024</v>
      </c>
      <c r="D334" s="36">
        <f>C334-DATA!A334</f>
        <v>4</v>
      </c>
      <c r="E334" s="37" t="s">
        <v>880</v>
      </c>
      <c r="F334" s="37" t="s">
        <v>5505</v>
      </c>
      <c r="G334" s="36" t="s">
        <v>5506</v>
      </c>
      <c r="I334" s="5">
        <f t="shared" si="11"/>
        <v>332</v>
      </c>
    </row>
    <row r="335" spans="1:9" ht="15.75" x14ac:dyDescent="0.25">
      <c r="A335" s="36" t="s">
        <v>5312</v>
      </c>
      <c r="B335" s="36" t="s">
        <v>6278</v>
      </c>
      <c r="C335" s="36">
        <f t="shared" si="10"/>
        <v>2022</v>
      </c>
      <c r="D335" s="36">
        <f>C335-DATA!A335</f>
        <v>2</v>
      </c>
      <c r="E335" s="37" t="s">
        <v>5313</v>
      </c>
      <c r="F335" s="37" t="s">
        <v>5314</v>
      </c>
      <c r="G335" s="36" t="s">
        <v>5315</v>
      </c>
      <c r="I335" s="5">
        <f t="shared" si="11"/>
        <v>333</v>
      </c>
    </row>
    <row r="336" spans="1:9" ht="15.75" x14ac:dyDescent="0.25">
      <c r="A336" s="36" t="s">
        <v>5442</v>
      </c>
      <c r="B336" s="36" t="s">
        <v>6280</v>
      </c>
      <c r="C336" s="36">
        <f t="shared" si="10"/>
        <v>2021</v>
      </c>
      <c r="D336" s="36">
        <f>C336-DATA!A336</f>
        <v>1</v>
      </c>
      <c r="E336" s="37" t="s">
        <v>5443</v>
      </c>
      <c r="F336" s="37" t="s">
        <v>5444</v>
      </c>
      <c r="G336" s="36" t="s">
        <v>5445</v>
      </c>
      <c r="I336" s="5">
        <f t="shared" si="11"/>
        <v>334</v>
      </c>
    </row>
    <row r="337" spans="1:9" ht="15.75" x14ac:dyDescent="0.25">
      <c r="A337" s="36" t="s">
        <v>879</v>
      </c>
      <c r="B337" s="36" t="s">
        <v>6283</v>
      </c>
      <c r="C337" s="36">
        <f t="shared" si="10"/>
        <v>2029</v>
      </c>
      <c r="D337" s="36">
        <f>C337-DATA!A337</f>
        <v>9</v>
      </c>
      <c r="E337" s="37" t="s">
        <v>880</v>
      </c>
      <c r="F337" s="37" t="s">
        <v>881</v>
      </c>
      <c r="G337" s="36" t="s">
        <v>882</v>
      </c>
      <c r="H337" s="11">
        <v>52240046</v>
      </c>
      <c r="I337" s="5">
        <f t="shared" si="11"/>
        <v>335</v>
      </c>
    </row>
    <row r="338" spans="1:9" ht="15.75" x14ac:dyDescent="0.25">
      <c r="A338" s="38">
        <v>35843326</v>
      </c>
      <c r="B338" s="38">
        <v>2017</v>
      </c>
      <c r="C338" s="36">
        <f t="shared" si="10"/>
        <v>2027</v>
      </c>
      <c r="D338" s="36">
        <f>C338-DATA!A338</f>
        <v>7</v>
      </c>
      <c r="E338" s="38" t="s">
        <v>6207</v>
      </c>
      <c r="F338" s="38" t="s">
        <v>6208</v>
      </c>
      <c r="G338" s="38" t="s">
        <v>6209</v>
      </c>
      <c r="I338" s="5">
        <f t="shared" si="11"/>
        <v>336</v>
      </c>
    </row>
    <row r="339" spans="1:9" ht="15.75" x14ac:dyDescent="0.25">
      <c r="A339" s="36" t="s">
        <v>5567</v>
      </c>
      <c r="B339" s="36" t="s">
        <v>6277</v>
      </c>
      <c r="C339" s="36">
        <f t="shared" si="10"/>
        <v>2026</v>
      </c>
      <c r="D339" s="36">
        <f>C339-DATA!A339</f>
        <v>6</v>
      </c>
      <c r="E339" s="37" t="s">
        <v>5568</v>
      </c>
      <c r="F339" s="37" t="s">
        <v>5569</v>
      </c>
      <c r="G339" s="36" t="s">
        <v>5570</v>
      </c>
      <c r="I339" s="5">
        <f t="shared" si="11"/>
        <v>337</v>
      </c>
    </row>
    <row r="340" spans="1:9" ht="15.75" x14ac:dyDescent="0.25">
      <c r="A340" s="36" t="s">
        <v>5755</v>
      </c>
      <c r="B340" s="36" t="s">
        <v>6278</v>
      </c>
      <c r="C340" s="36">
        <f t="shared" si="10"/>
        <v>2022</v>
      </c>
      <c r="D340" s="36">
        <f>C340-DATA!A340</f>
        <v>2</v>
      </c>
      <c r="E340" s="37" t="s">
        <v>5756</v>
      </c>
      <c r="F340" s="37" t="s">
        <v>5757</v>
      </c>
      <c r="G340" s="36" t="s">
        <v>5758</v>
      </c>
      <c r="I340" s="5">
        <f t="shared" si="11"/>
        <v>338</v>
      </c>
    </row>
    <row r="341" spans="1:9" ht="15.75" x14ac:dyDescent="0.25">
      <c r="A341" s="36" t="s">
        <v>1437</v>
      </c>
      <c r="B341" s="36" t="s">
        <v>6283</v>
      </c>
      <c r="C341" s="36">
        <f t="shared" si="10"/>
        <v>2029</v>
      </c>
      <c r="D341" s="36">
        <f>C341-DATA!A341</f>
        <v>9</v>
      </c>
      <c r="E341" s="37" t="s">
        <v>5457</v>
      </c>
      <c r="F341" s="37" t="s">
        <v>1438</v>
      </c>
      <c r="G341" s="36" t="s">
        <v>1439</v>
      </c>
      <c r="H341" s="11">
        <v>52240488</v>
      </c>
      <c r="I341" s="5">
        <f t="shared" si="11"/>
        <v>339</v>
      </c>
    </row>
    <row r="342" spans="1:9" ht="15.75" x14ac:dyDescent="0.25">
      <c r="A342" s="38">
        <v>49214245</v>
      </c>
      <c r="B342" s="38">
        <v>2018</v>
      </c>
      <c r="C342" s="36">
        <f t="shared" si="10"/>
        <v>2028</v>
      </c>
      <c r="D342" s="36">
        <f>C342-DATA!A342</f>
        <v>8</v>
      </c>
      <c r="E342" s="38" t="s">
        <v>6210</v>
      </c>
      <c r="F342" s="38" t="s">
        <v>6211</v>
      </c>
      <c r="G342" s="38" t="s">
        <v>6212</v>
      </c>
      <c r="I342" s="5">
        <f t="shared" si="11"/>
        <v>340</v>
      </c>
    </row>
    <row r="343" spans="1:9" ht="15.75" x14ac:dyDescent="0.25">
      <c r="A343" s="36" t="s">
        <v>5691</v>
      </c>
      <c r="B343" s="36" t="s">
        <v>6279</v>
      </c>
      <c r="C343" s="36">
        <f t="shared" si="10"/>
        <v>2025</v>
      </c>
      <c r="D343" s="36">
        <f>C343-DATA!A343</f>
        <v>5</v>
      </c>
      <c r="E343" s="37" t="s">
        <v>5692</v>
      </c>
      <c r="F343" s="37" t="s">
        <v>5693</v>
      </c>
      <c r="G343" s="36" t="s">
        <v>5694</v>
      </c>
      <c r="I343" s="5">
        <f t="shared" si="11"/>
        <v>341</v>
      </c>
    </row>
    <row r="344" spans="1:9" ht="15.75" x14ac:dyDescent="0.25">
      <c r="A344" s="36" t="s">
        <v>617</v>
      </c>
      <c r="B344" s="36" t="s">
        <v>6283</v>
      </c>
      <c r="C344" s="36">
        <f t="shared" si="10"/>
        <v>2029</v>
      </c>
      <c r="D344" s="36">
        <f>C344-DATA!A344</f>
        <v>9</v>
      </c>
      <c r="E344" s="37" t="s">
        <v>5511</v>
      </c>
      <c r="F344" s="37" t="s">
        <v>618</v>
      </c>
      <c r="G344" s="36" t="s">
        <v>619</v>
      </c>
      <c r="H344" s="11">
        <v>52240496</v>
      </c>
      <c r="I344" s="5">
        <f t="shared" si="11"/>
        <v>342</v>
      </c>
    </row>
    <row r="345" spans="1:9" ht="15.75" x14ac:dyDescent="0.25">
      <c r="A345" s="36" t="s">
        <v>894</v>
      </c>
      <c r="B345" s="36" t="s">
        <v>6283</v>
      </c>
      <c r="C345" s="36">
        <f t="shared" si="10"/>
        <v>2029</v>
      </c>
      <c r="D345" s="36">
        <f>C345-DATA!A345</f>
        <v>9</v>
      </c>
      <c r="E345" s="37" t="s">
        <v>895</v>
      </c>
      <c r="F345" s="37" t="s">
        <v>896</v>
      </c>
      <c r="G345" s="36" t="s">
        <v>897</v>
      </c>
      <c r="H345" s="11">
        <v>52240450</v>
      </c>
      <c r="I345" s="5">
        <f t="shared" si="11"/>
        <v>343</v>
      </c>
    </row>
    <row r="346" spans="1:9" ht="15.75" x14ac:dyDescent="0.25">
      <c r="A346" s="36" t="s">
        <v>1323</v>
      </c>
      <c r="B346" s="36" t="s">
        <v>6283</v>
      </c>
      <c r="C346" s="36">
        <f t="shared" si="10"/>
        <v>2029</v>
      </c>
      <c r="D346" s="36">
        <f>C346-DATA!A346</f>
        <v>9</v>
      </c>
      <c r="E346" s="37" t="s">
        <v>1324</v>
      </c>
      <c r="F346" s="37" t="s">
        <v>1325</v>
      </c>
      <c r="G346" s="36" t="s">
        <v>1326</v>
      </c>
      <c r="H346" s="11">
        <v>52240505</v>
      </c>
      <c r="I346" s="5">
        <f t="shared" si="11"/>
        <v>344</v>
      </c>
    </row>
    <row r="347" spans="1:9" ht="15.75" x14ac:dyDescent="0.25">
      <c r="A347" s="36" t="s">
        <v>5770</v>
      </c>
      <c r="B347" s="36" t="s">
        <v>6353</v>
      </c>
      <c r="C347" s="36">
        <f t="shared" si="10"/>
        <v>2030</v>
      </c>
      <c r="D347" s="36">
        <f>C347-DATA!A347</f>
        <v>10</v>
      </c>
      <c r="E347" s="37" t="s">
        <v>5771</v>
      </c>
      <c r="F347" s="37" t="s">
        <v>5772</v>
      </c>
      <c r="G347" s="36" t="s">
        <v>5773</v>
      </c>
      <c r="H347" s="11">
        <v>88898160</v>
      </c>
      <c r="I347" s="5">
        <f t="shared" si="11"/>
        <v>345</v>
      </c>
    </row>
    <row r="348" spans="1:9" ht="15.75" x14ac:dyDescent="0.25">
      <c r="A348" s="36" t="s">
        <v>5458</v>
      </c>
      <c r="B348" s="36" t="s">
        <v>6279</v>
      </c>
      <c r="C348" s="36">
        <f t="shared" si="10"/>
        <v>2025</v>
      </c>
      <c r="D348" s="36">
        <f>C348-DATA!A348</f>
        <v>5</v>
      </c>
      <c r="E348" s="37" t="s">
        <v>5459</v>
      </c>
      <c r="F348" s="37" t="s">
        <v>5460</v>
      </c>
      <c r="G348" s="36" t="s">
        <v>5461</v>
      </c>
      <c r="I348" s="5">
        <f t="shared" si="11"/>
        <v>346</v>
      </c>
    </row>
    <row r="349" spans="1:9" ht="15.75" x14ac:dyDescent="0.25">
      <c r="A349" s="36" t="s">
        <v>5474</v>
      </c>
      <c r="B349" s="36" t="s">
        <v>6278</v>
      </c>
      <c r="C349" s="36">
        <f t="shared" si="10"/>
        <v>2022</v>
      </c>
      <c r="D349" s="36">
        <f>C349-DATA!A349</f>
        <v>2</v>
      </c>
      <c r="E349" s="37" t="s">
        <v>5475</v>
      </c>
      <c r="F349" s="37" t="s">
        <v>5476</v>
      </c>
      <c r="G349" s="36" t="s">
        <v>5477</v>
      </c>
      <c r="I349" s="5">
        <f t="shared" si="11"/>
        <v>347</v>
      </c>
    </row>
    <row r="350" spans="1:9" ht="15.75" x14ac:dyDescent="0.25">
      <c r="A350" s="36" t="s">
        <v>702</v>
      </c>
      <c r="B350" s="36" t="s">
        <v>6283</v>
      </c>
      <c r="C350" s="36">
        <f t="shared" si="10"/>
        <v>2029</v>
      </c>
      <c r="D350" s="36">
        <f>C350-DATA!A350</f>
        <v>9</v>
      </c>
      <c r="E350" s="37" t="s">
        <v>703</v>
      </c>
      <c r="F350" s="37" t="s">
        <v>704</v>
      </c>
      <c r="G350" s="36" t="s">
        <v>705</v>
      </c>
      <c r="H350" s="11">
        <v>52240497</v>
      </c>
      <c r="I350" s="5">
        <f t="shared" si="11"/>
        <v>348</v>
      </c>
    </row>
    <row r="351" spans="1:9" ht="15.75" x14ac:dyDescent="0.25">
      <c r="A351" s="38">
        <v>48164108</v>
      </c>
      <c r="B351" s="38">
        <v>2019</v>
      </c>
      <c r="C351" s="36">
        <f t="shared" si="10"/>
        <v>2029</v>
      </c>
      <c r="D351" s="36">
        <f>C351-DATA!A351</f>
        <v>9</v>
      </c>
      <c r="E351" s="38" t="s">
        <v>6213</v>
      </c>
      <c r="F351" s="38" t="s">
        <v>6214</v>
      </c>
      <c r="G351" s="38" t="s">
        <v>6215</v>
      </c>
      <c r="I351" s="5">
        <f t="shared" si="11"/>
        <v>349</v>
      </c>
    </row>
    <row r="352" spans="1:9" ht="15.75" x14ac:dyDescent="0.25">
      <c r="A352" s="36" t="s">
        <v>5466</v>
      </c>
      <c r="B352" s="36" t="s">
        <v>6278</v>
      </c>
      <c r="C352" s="36">
        <f t="shared" si="10"/>
        <v>2022</v>
      </c>
      <c r="D352" s="36">
        <f>C352-DATA!A352</f>
        <v>2</v>
      </c>
      <c r="E352" s="37" t="s">
        <v>5467</v>
      </c>
      <c r="F352" s="37" t="s">
        <v>5468</v>
      </c>
      <c r="G352" s="36" t="s">
        <v>5469</v>
      </c>
      <c r="I352" s="5">
        <f t="shared" si="11"/>
        <v>350</v>
      </c>
    </row>
    <row r="353" spans="1:9" ht="15.75" x14ac:dyDescent="0.25">
      <c r="A353" s="36" t="s">
        <v>5462</v>
      </c>
      <c r="B353" s="36" t="s">
        <v>6280</v>
      </c>
      <c r="C353" s="36">
        <f t="shared" si="10"/>
        <v>2021</v>
      </c>
      <c r="D353" s="36">
        <f>C353-DATA!A353</f>
        <v>1</v>
      </c>
      <c r="E353" s="37" t="s">
        <v>5463</v>
      </c>
      <c r="F353" s="37" t="s">
        <v>5464</v>
      </c>
      <c r="G353" s="36" t="s">
        <v>5465</v>
      </c>
      <c r="H353" s="40" t="s">
        <v>6339</v>
      </c>
      <c r="I353" s="5">
        <f t="shared" si="11"/>
        <v>351</v>
      </c>
    </row>
    <row r="354" spans="1:9" ht="15.75" x14ac:dyDescent="0.25">
      <c r="A354" s="36" t="s">
        <v>5896</v>
      </c>
      <c r="B354" s="36" t="s">
        <v>6277</v>
      </c>
      <c r="C354" s="36">
        <f t="shared" si="10"/>
        <v>2026</v>
      </c>
      <c r="D354" s="36">
        <f>C354-DATA!A354</f>
        <v>6</v>
      </c>
      <c r="E354" s="37" t="s">
        <v>5897</v>
      </c>
      <c r="F354" s="37" t="s">
        <v>5898</v>
      </c>
      <c r="G354" s="36" t="s">
        <v>5899</v>
      </c>
      <c r="I354" s="5">
        <f t="shared" si="11"/>
        <v>352</v>
      </c>
    </row>
    <row r="355" spans="1:9" ht="15.75" x14ac:dyDescent="0.25">
      <c r="A355" s="36" t="s">
        <v>5470</v>
      </c>
      <c r="B355" s="36" t="s">
        <v>6281</v>
      </c>
      <c r="C355" s="36">
        <f t="shared" si="10"/>
        <v>2028</v>
      </c>
      <c r="D355" s="36">
        <f>C355-DATA!A355</f>
        <v>8</v>
      </c>
      <c r="E355" s="37" t="s">
        <v>5471</v>
      </c>
      <c r="F355" s="37" t="s">
        <v>5472</v>
      </c>
      <c r="G355" s="36" t="s">
        <v>5473</v>
      </c>
      <c r="I355" s="5">
        <f t="shared" si="11"/>
        <v>353</v>
      </c>
    </row>
    <row r="356" spans="1:9" x14ac:dyDescent="0.25">
      <c r="A356" s="5" t="s">
        <v>6084</v>
      </c>
      <c r="I356" s="5">
        <f t="shared" si="11"/>
        <v>354</v>
      </c>
    </row>
    <row r="357" spans="1:9" x14ac:dyDescent="0.25">
      <c r="I357" s="5">
        <f t="shared" si="11"/>
        <v>355</v>
      </c>
    </row>
    <row r="358" spans="1:9" x14ac:dyDescent="0.25">
      <c r="I358" s="5">
        <f t="shared" si="11"/>
        <v>356</v>
      </c>
    </row>
    <row r="359" spans="1:9" x14ac:dyDescent="0.25">
      <c r="E359" s="40"/>
      <c r="I359" s="5">
        <f t="shared" si="11"/>
        <v>357</v>
      </c>
    </row>
    <row r="360" spans="1:9" x14ac:dyDescent="0.25">
      <c r="E360" s="40"/>
      <c r="I360" s="5">
        <f t="shared" si="11"/>
        <v>358</v>
      </c>
    </row>
    <row r="361" spans="1:9" x14ac:dyDescent="0.25">
      <c r="I361" s="5">
        <f t="shared" si="11"/>
        <v>359</v>
      </c>
    </row>
    <row r="362" spans="1:9" x14ac:dyDescent="0.25">
      <c r="I362" s="5">
        <f t="shared" si="11"/>
        <v>360</v>
      </c>
    </row>
    <row r="363" spans="1:9" x14ac:dyDescent="0.25">
      <c r="I363" s="5">
        <f t="shared" si="11"/>
        <v>361</v>
      </c>
    </row>
    <row r="364" spans="1:9" x14ac:dyDescent="0.25">
      <c r="I364" s="5">
        <f t="shared" si="11"/>
        <v>362</v>
      </c>
    </row>
    <row r="365" spans="1:9" x14ac:dyDescent="0.25">
      <c r="I365" s="5">
        <f t="shared" si="11"/>
        <v>363</v>
      </c>
    </row>
    <row r="366" spans="1:9" x14ac:dyDescent="0.25">
      <c r="I366" s="5">
        <f t="shared" si="11"/>
        <v>364</v>
      </c>
    </row>
    <row r="367" spans="1:9" x14ac:dyDescent="0.25">
      <c r="I367" s="5">
        <f t="shared" si="11"/>
        <v>365</v>
      </c>
    </row>
    <row r="368" spans="1:9" x14ac:dyDescent="0.25">
      <c r="I368" s="5">
        <f t="shared" si="11"/>
        <v>366</v>
      </c>
    </row>
    <row r="369" spans="9:9" x14ac:dyDescent="0.25">
      <c r="I369" s="5">
        <f t="shared" si="11"/>
        <v>367</v>
      </c>
    </row>
    <row r="370" spans="9:9" x14ac:dyDescent="0.25">
      <c r="I370" s="5">
        <f t="shared" si="11"/>
        <v>368</v>
      </c>
    </row>
  </sheetData>
  <autoFilter ref="A2:I348" xr:uid="{7E09E5C0-A248-4109-BA6C-563DA4981651}">
    <sortState xmlns:xlrd2="http://schemas.microsoft.com/office/spreadsheetml/2017/richdata2" ref="A3:I356">
      <sortCondition ref="I2:I348"/>
    </sortState>
  </autoFilter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59" fitToHeight="0" orientation="landscape" r:id="rId1"/>
  <rowBreaks count="6" manualBreakCount="6">
    <brk id="50" max="10" man="1"/>
    <brk id="100" max="10" man="1"/>
    <brk id="150" max="10" man="1"/>
    <brk id="200" max="10" man="1"/>
    <brk id="250" max="10" man="1"/>
    <brk id="30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094B3-18FE-4D06-89A4-D346DFD46DB0}">
  <sheetPr>
    <tabColor rgb="FF92D050"/>
  </sheetPr>
  <dimension ref="A2:I172"/>
  <sheetViews>
    <sheetView zoomScale="115" zoomScaleNormal="115" workbookViewId="0">
      <selection activeCell="B42" sqref="B42"/>
    </sheetView>
  </sheetViews>
  <sheetFormatPr defaultRowHeight="15" x14ac:dyDescent="0.25"/>
  <cols>
    <col min="1" max="2" width="12.42578125" style="9" customWidth="1"/>
    <col min="3" max="4" width="12.42578125" style="63" customWidth="1"/>
    <col min="5" max="5" width="36.5703125" style="9" customWidth="1"/>
    <col min="6" max="6" width="39.5703125" style="9" customWidth="1"/>
    <col min="7" max="7" width="12" style="9" customWidth="1"/>
    <col min="8" max="8" width="15" style="9" customWidth="1"/>
    <col min="9" max="12" width="9.140625" style="9"/>
    <col min="13" max="13" width="14.5703125" style="9" customWidth="1"/>
    <col min="14" max="14" width="18.42578125" style="9" customWidth="1"/>
    <col min="15" max="16384" width="9.140625" style="9"/>
  </cols>
  <sheetData>
    <row r="2" spans="1:9" ht="15.75" x14ac:dyDescent="0.25">
      <c r="A2" s="19" t="s">
        <v>1912</v>
      </c>
      <c r="B2" s="19" t="s">
        <v>6353</v>
      </c>
      <c r="C2" s="19">
        <f>B2+10</f>
        <v>2030</v>
      </c>
      <c r="D2" s="65">
        <f>C2-DATA!A2</f>
        <v>10</v>
      </c>
      <c r="E2" s="20" t="s">
        <v>1913</v>
      </c>
      <c r="F2" s="20" t="s">
        <v>1914</v>
      </c>
      <c r="G2" s="19" t="s">
        <v>1915</v>
      </c>
      <c r="H2" s="35">
        <v>87283438</v>
      </c>
      <c r="I2" s="9">
        <v>1</v>
      </c>
    </row>
    <row r="3" spans="1:9" ht="15.75" x14ac:dyDescent="0.25">
      <c r="A3" s="19" t="s">
        <v>1916</v>
      </c>
      <c r="B3" s="19" t="s">
        <v>6278</v>
      </c>
      <c r="C3" s="19">
        <f t="shared" ref="C3:C66" si="0">B3+10</f>
        <v>2022</v>
      </c>
      <c r="D3" s="19">
        <f>C3-DATA!A3</f>
        <v>2</v>
      </c>
      <c r="E3" s="20" t="s">
        <v>1917</v>
      </c>
      <c r="F3" s="20" t="s">
        <v>1918</v>
      </c>
      <c r="G3" s="19" t="s">
        <v>1919</v>
      </c>
      <c r="I3" s="9">
        <v>2</v>
      </c>
    </row>
    <row r="4" spans="1:9" ht="15.75" x14ac:dyDescent="0.25">
      <c r="A4" s="19" t="s">
        <v>1920</v>
      </c>
      <c r="B4" s="19" t="s">
        <v>6353</v>
      </c>
      <c r="C4" s="19">
        <f t="shared" si="0"/>
        <v>2030</v>
      </c>
      <c r="D4" s="65">
        <f>C4-DATA!A4</f>
        <v>10</v>
      </c>
      <c r="E4" s="20" t="s">
        <v>1921</v>
      </c>
      <c r="F4" s="20" t="s">
        <v>1922</v>
      </c>
      <c r="G4" s="19" t="s">
        <v>1923</v>
      </c>
      <c r="H4" s="35">
        <v>87283439</v>
      </c>
      <c r="I4" s="9">
        <v>3</v>
      </c>
    </row>
    <row r="5" spans="1:9" ht="15.75" x14ac:dyDescent="0.25">
      <c r="A5" s="19" t="s">
        <v>1924</v>
      </c>
      <c r="B5" s="19" t="s">
        <v>6280</v>
      </c>
      <c r="C5" s="19">
        <f t="shared" si="0"/>
        <v>2021</v>
      </c>
      <c r="D5" s="19">
        <f>C5-DATA!A5</f>
        <v>1</v>
      </c>
      <c r="E5" s="20" t="s">
        <v>1925</v>
      </c>
      <c r="F5" s="20" t="s">
        <v>1926</v>
      </c>
      <c r="G5" s="19" t="s">
        <v>1927</v>
      </c>
      <c r="I5" s="9">
        <v>4</v>
      </c>
    </row>
    <row r="6" spans="1:9" ht="15.75" x14ac:dyDescent="0.25">
      <c r="A6" s="19" t="s">
        <v>1928</v>
      </c>
      <c r="B6" s="19" t="s">
        <v>6353</v>
      </c>
      <c r="C6" s="19">
        <f t="shared" si="0"/>
        <v>2030</v>
      </c>
      <c r="D6" s="65">
        <f>C6-DATA!A6</f>
        <v>10</v>
      </c>
      <c r="E6" s="20" t="s">
        <v>1929</v>
      </c>
      <c r="F6" s="20" t="s">
        <v>1930</v>
      </c>
      <c r="G6" s="19" t="s">
        <v>1931</v>
      </c>
      <c r="H6" s="35">
        <v>87283437</v>
      </c>
      <c r="I6" s="9">
        <v>5</v>
      </c>
    </row>
    <row r="7" spans="1:9" ht="15.75" x14ac:dyDescent="0.25">
      <c r="A7" s="19" t="s">
        <v>1932</v>
      </c>
      <c r="B7" s="19" t="s">
        <v>6353</v>
      </c>
      <c r="C7" s="19">
        <f t="shared" si="0"/>
        <v>2030</v>
      </c>
      <c r="D7" s="65">
        <f>C7-DATA!A7</f>
        <v>10</v>
      </c>
      <c r="E7" s="20" t="s">
        <v>1933</v>
      </c>
      <c r="F7" s="20" t="s">
        <v>1934</v>
      </c>
      <c r="G7" s="19" t="s">
        <v>1935</v>
      </c>
      <c r="H7" s="35">
        <v>87283436</v>
      </c>
      <c r="I7" s="9">
        <v>6</v>
      </c>
    </row>
    <row r="8" spans="1:9" ht="15.75" x14ac:dyDescent="0.25">
      <c r="A8" s="19" t="s">
        <v>2380</v>
      </c>
      <c r="B8" s="19" t="s">
        <v>6281</v>
      </c>
      <c r="C8" s="19">
        <f t="shared" si="0"/>
        <v>2028</v>
      </c>
      <c r="D8" s="19">
        <f>C8-DATA!A8</f>
        <v>8</v>
      </c>
      <c r="E8" s="20" t="s">
        <v>2381</v>
      </c>
      <c r="F8" s="20" t="s">
        <v>2382</v>
      </c>
      <c r="G8" s="19" t="s">
        <v>2383</v>
      </c>
      <c r="I8" s="9">
        <v>7</v>
      </c>
    </row>
    <row r="9" spans="1:9" ht="15.75" x14ac:dyDescent="0.25">
      <c r="A9" s="19" t="s">
        <v>2061</v>
      </c>
      <c r="B9" s="19" t="s">
        <v>6285</v>
      </c>
      <c r="C9" s="19">
        <f t="shared" si="0"/>
        <v>2024</v>
      </c>
      <c r="D9" s="19">
        <f>C9-DATA!A9</f>
        <v>4</v>
      </c>
      <c r="E9" s="20" t="s">
        <v>2062</v>
      </c>
      <c r="F9" s="20" t="s">
        <v>2063</v>
      </c>
      <c r="G9" s="19" t="s">
        <v>2064</v>
      </c>
      <c r="I9" s="9">
        <v>8</v>
      </c>
    </row>
    <row r="10" spans="1:9" ht="15.75" x14ac:dyDescent="0.25">
      <c r="A10" s="19" t="s">
        <v>1959</v>
      </c>
      <c r="B10" s="19" t="s">
        <v>6282</v>
      </c>
      <c r="C10" s="19">
        <f t="shared" si="0"/>
        <v>2027</v>
      </c>
      <c r="D10" s="19">
        <f>C10-DATA!A10</f>
        <v>7</v>
      </c>
      <c r="E10" s="20" t="s">
        <v>1960</v>
      </c>
      <c r="F10" s="20" t="s">
        <v>1961</v>
      </c>
      <c r="G10" s="19" t="s">
        <v>1962</v>
      </c>
      <c r="I10" s="9">
        <v>9</v>
      </c>
    </row>
    <row r="11" spans="1:9" ht="15.75" x14ac:dyDescent="0.25">
      <c r="A11" s="19" t="s">
        <v>1936</v>
      </c>
      <c r="B11" s="19" t="s">
        <v>6353</v>
      </c>
      <c r="C11" s="19">
        <f t="shared" si="0"/>
        <v>2030</v>
      </c>
      <c r="D11" s="65">
        <f>C11-DATA!A11</f>
        <v>10</v>
      </c>
      <c r="E11" s="20" t="s">
        <v>1270</v>
      </c>
      <c r="F11" s="20" t="s">
        <v>1937</v>
      </c>
      <c r="G11" s="19" t="s">
        <v>1938</v>
      </c>
      <c r="H11" s="35">
        <v>87283441</v>
      </c>
      <c r="I11" s="9">
        <v>10</v>
      </c>
    </row>
    <row r="12" spans="1:9" ht="15.75" x14ac:dyDescent="0.25">
      <c r="A12" s="19" t="s">
        <v>2467</v>
      </c>
      <c r="B12" s="19" t="s">
        <v>6353</v>
      </c>
      <c r="C12" s="19">
        <f t="shared" si="0"/>
        <v>2030</v>
      </c>
      <c r="D12" s="65">
        <f>C12-DATA!A12</f>
        <v>10</v>
      </c>
      <c r="E12" s="20" t="s">
        <v>2466</v>
      </c>
      <c r="F12" s="20" t="s">
        <v>2465</v>
      </c>
      <c r="G12" s="19" t="s">
        <v>2464</v>
      </c>
      <c r="H12" s="35">
        <v>52240202</v>
      </c>
      <c r="I12" s="9">
        <v>11</v>
      </c>
    </row>
    <row r="13" spans="1:9" ht="15.75" x14ac:dyDescent="0.25">
      <c r="A13" s="19" t="s">
        <v>1939</v>
      </c>
      <c r="B13" s="19" t="s">
        <v>6353</v>
      </c>
      <c r="C13" s="19">
        <f t="shared" si="0"/>
        <v>2030</v>
      </c>
      <c r="D13" s="65">
        <f>C13-DATA!A13</f>
        <v>10</v>
      </c>
      <c r="E13" s="20" t="s">
        <v>1940</v>
      </c>
      <c r="F13" s="20" t="s">
        <v>1941</v>
      </c>
      <c r="G13" s="19" t="s">
        <v>1942</v>
      </c>
      <c r="H13" s="35">
        <v>52240494</v>
      </c>
      <c r="I13" s="9">
        <v>12</v>
      </c>
    </row>
    <row r="14" spans="1:9" ht="15.75" x14ac:dyDescent="0.25">
      <c r="A14" s="19" t="s">
        <v>1943</v>
      </c>
      <c r="B14" s="19" t="s">
        <v>6353</v>
      </c>
      <c r="C14" s="19">
        <f t="shared" si="0"/>
        <v>2030</v>
      </c>
      <c r="D14" s="65">
        <f>C14-DATA!A14</f>
        <v>10</v>
      </c>
      <c r="E14" s="20" t="s">
        <v>1944</v>
      </c>
      <c r="F14" s="20" t="s">
        <v>1945</v>
      </c>
      <c r="G14" s="19" t="s">
        <v>1946</v>
      </c>
      <c r="I14" s="9">
        <v>13</v>
      </c>
    </row>
    <row r="15" spans="1:9" ht="15.75" x14ac:dyDescent="0.25">
      <c r="A15" s="19" t="s">
        <v>505</v>
      </c>
      <c r="B15" s="19" t="s">
        <v>6282</v>
      </c>
      <c r="C15" s="19">
        <f t="shared" si="0"/>
        <v>2027</v>
      </c>
      <c r="D15" s="19">
        <f>C15-DATA!A15</f>
        <v>7</v>
      </c>
      <c r="E15" s="20" t="s">
        <v>506</v>
      </c>
      <c r="F15" s="20" t="s">
        <v>507</v>
      </c>
      <c r="G15" s="19" t="s">
        <v>508</v>
      </c>
      <c r="H15" s="35">
        <v>52233119</v>
      </c>
      <c r="I15" s="9">
        <v>14</v>
      </c>
    </row>
    <row r="16" spans="1:9" ht="15.75" x14ac:dyDescent="0.25">
      <c r="A16" s="19" t="s">
        <v>1947</v>
      </c>
      <c r="B16" s="19" t="s">
        <v>6353</v>
      </c>
      <c r="C16" s="19">
        <f t="shared" si="0"/>
        <v>2030</v>
      </c>
      <c r="D16" s="65">
        <f>C16-DATA!A16</f>
        <v>10</v>
      </c>
      <c r="E16" s="20" t="s">
        <v>1948</v>
      </c>
      <c r="F16" s="20" t="s">
        <v>1949</v>
      </c>
      <c r="G16" s="19" t="s">
        <v>1950</v>
      </c>
      <c r="H16" s="35">
        <v>52240204</v>
      </c>
      <c r="I16" s="9">
        <v>15</v>
      </c>
    </row>
    <row r="17" spans="1:9" ht="15.75" x14ac:dyDescent="0.25">
      <c r="A17" s="19" t="s">
        <v>1951</v>
      </c>
      <c r="B17" s="19" t="s">
        <v>6353</v>
      </c>
      <c r="C17" s="19">
        <f t="shared" si="0"/>
        <v>2030</v>
      </c>
      <c r="D17" s="65">
        <f>C17-DATA!A17</f>
        <v>10</v>
      </c>
      <c r="E17" s="20" t="s">
        <v>1952</v>
      </c>
      <c r="F17" s="20" t="s">
        <v>1953</v>
      </c>
      <c r="G17" s="19" t="s">
        <v>1954</v>
      </c>
      <c r="H17" s="35">
        <v>52240459</v>
      </c>
      <c r="I17" s="9">
        <v>16</v>
      </c>
    </row>
    <row r="18" spans="1:9" ht="15.75" x14ac:dyDescent="0.25">
      <c r="A18" s="19" t="s">
        <v>1468</v>
      </c>
      <c r="B18" s="19" t="s">
        <v>6281</v>
      </c>
      <c r="C18" s="19">
        <f t="shared" si="0"/>
        <v>2028</v>
      </c>
      <c r="D18" s="19">
        <f>C18-DATA!A18</f>
        <v>8</v>
      </c>
      <c r="E18" s="20" t="s">
        <v>1469</v>
      </c>
      <c r="F18" s="20" t="s">
        <v>1470</v>
      </c>
      <c r="G18" s="19" t="s">
        <v>1471</v>
      </c>
      <c r="H18" s="35">
        <v>52232959</v>
      </c>
      <c r="I18" s="9">
        <v>17</v>
      </c>
    </row>
    <row r="19" spans="1:9" ht="15.75" x14ac:dyDescent="0.25">
      <c r="A19" s="19" t="s">
        <v>2321</v>
      </c>
      <c r="B19" s="19" t="s">
        <v>6283</v>
      </c>
      <c r="C19" s="19">
        <f t="shared" si="0"/>
        <v>2029</v>
      </c>
      <c r="D19" s="19">
        <f>C19-DATA!A19</f>
        <v>9</v>
      </c>
      <c r="E19" s="20" t="s">
        <v>2322</v>
      </c>
      <c r="F19" s="20" t="s">
        <v>2323</v>
      </c>
      <c r="G19" s="19" t="s">
        <v>2324</v>
      </c>
      <c r="I19" s="9">
        <v>18</v>
      </c>
    </row>
    <row r="20" spans="1:9" ht="15.75" x14ac:dyDescent="0.25">
      <c r="A20" s="19" t="s">
        <v>2176</v>
      </c>
      <c r="B20" s="19" t="s">
        <v>6282</v>
      </c>
      <c r="C20" s="19">
        <f t="shared" si="0"/>
        <v>2027</v>
      </c>
      <c r="D20" s="19">
        <f>C20-DATA!A20</f>
        <v>7</v>
      </c>
      <c r="E20" s="20" t="s">
        <v>2177</v>
      </c>
      <c r="F20" s="20" t="s">
        <v>2178</v>
      </c>
      <c r="G20" s="19" t="s">
        <v>2179</v>
      </c>
      <c r="I20" s="9">
        <v>19</v>
      </c>
    </row>
    <row r="21" spans="1:9" ht="15.75" x14ac:dyDescent="0.25">
      <c r="A21" s="19" t="s">
        <v>1967</v>
      </c>
      <c r="B21" s="19" t="s">
        <v>6353</v>
      </c>
      <c r="C21" s="19">
        <f t="shared" si="0"/>
        <v>2030</v>
      </c>
      <c r="D21" s="65">
        <f>C21-DATA!A21</f>
        <v>10</v>
      </c>
      <c r="E21" s="20" t="s">
        <v>1968</v>
      </c>
      <c r="F21" s="20" t="s">
        <v>1969</v>
      </c>
      <c r="G21" s="19" t="s">
        <v>1970</v>
      </c>
      <c r="H21" s="35">
        <v>52240440</v>
      </c>
      <c r="I21" s="9">
        <v>20</v>
      </c>
    </row>
    <row r="22" spans="1:9" ht="15.75" x14ac:dyDescent="0.25">
      <c r="A22" s="19" t="s">
        <v>2266</v>
      </c>
      <c r="B22" s="19" t="s">
        <v>6353</v>
      </c>
      <c r="C22" s="19">
        <f t="shared" si="0"/>
        <v>2030</v>
      </c>
      <c r="D22" s="65">
        <f>C22-DATA!A22</f>
        <v>10</v>
      </c>
      <c r="E22" s="20" t="s">
        <v>2267</v>
      </c>
      <c r="F22" s="20" t="s">
        <v>2268</v>
      </c>
      <c r="G22" s="19" t="s">
        <v>2269</v>
      </c>
      <c r="H22" s="35">
        <v>52240189</v>
      </c>
      <c r="I22" s="9">
        <v>21</v>
      </c>
    </row>
    <row r="23" spans="1:9" ht="15.75" x14ac:dyDescent="0.25">
      <c r="A23" s="19" t="s">
        <v>1971</v>
      </c>
      <c r="B23" s="19" t="s">
        <v>6353</v>
      </c>
      <c r="C23" s="19">
        <f t="shared" si="0"/>
        <v>2030</v>
      </c>
      <c r="D23" s="65">
        <f>C23-DATA!A23</f>
        <v>10</v>
      </c>
      <c r="E23" s="20" t="s">
        <v>1972</v>
      </c>
      <c r="F23" s="20" t="s">
        <v>1973</v>
      </c>
      <c r="G23" s="19" t="s">
        <v>1974</v>
      </c>
      <c r="H23" s="35">
        <v>52240130</v>
      </c>
      <c r="I23" s="9">
        <v>22</v>
      </c>
    </row>
    <row r="24" spans="1:9" ht="15.75" x14ac:dyDescent="0.25">
      <c r="A24" s="19" t="s">
        <v>2404</v>
      </c>
      <c r="B24" s="19" t="s">
        <v>6285</v>
      </c>
      <c r="C24" s="19">
        <f t="shared" si="0"/>
        <v>2024</v>
      </c>
      <c r="D24" s="19">
        <f>C24-DATA!A24</f>
        <v>4</v>
      </c>
      <c r="E24" s="20" t="s">
        <v>2405</v>
      </c>
      <c r="F24" s="20" t="s">
        <v>2406</v>
      </c>
      <c r="G24" s="19" t="s">
        <v>2407</v>
      </c>
      <c r="I24" s="9">
        <v>23</v>
      </c>
    </row>
    <row r="25" spans="1:9" ht="15.75" x14ac:dyDescent="0.25">
      <c r="A25" s="19" t="s">
        <v>1975</v>
      </c>
      <c r="B25" s="19" t="s">
        <v>6353</v>
      </c>
      <c r="C25" s="19">
        <f t="shared" si="0"/>
        <v>2030</v>
      </c>
      <c r="D25" s="65">
        <f>C25-DATA!A25</f>
        <v>10</v>
      </c>
      <c r="E25" s="20" t="s">
        <v>1976</v>
      </c>
      <c r="F25" s="20" t="s">
        <v>1977</v>
      </c>
      <c r="G25" s="19" t="s">
        <v>1978</v>
      </c>
      <c r="H25" s="35">
        <v>52240398</v>
      </c>
      <c r="I25" s="9">
        <v>24</v>
      </c>
    </row>
    <row r="26" spans="1:9" ht="15.75" x14ac:dyDescent="0.25">
      <c r="A26" s="19" t="s">
        <v>1979</v>
      </c>
      <c r="B26" s="19" t="s">
        <v>6282</v>
      </c>
      <c r="C26" s="19">
        <f t="shared" si="0"/>
        <v>2027</v>
      </c>
      <c r="D26" s="19">
        <f>C26-DATA!A26</f>
        <v>7</v>
      </c>
      <c r="E26" s="20" t="s">
        <v>1980</v>
      </c>
      <c r="F26" s="20" t="s">
        <v>1981</v>
      </c>
      <c r="G26" s="19" t="s">
        <v>1982</v>
      </c>
      <c r="I26" s="9">
        <v>25</v>
      </c>
    </row>
    <row r="27" spans="1:9" ht="15.75" x14ac:dyDescent="0.25">
      <c r="A27" s="19" t="s">
        <v>1987</v>
      </c>
      <c r="B27" s="19" t="s">
        <v>6353</v>
      </c>
      <c r="C27" s="19">
        <f t="shared" si="0"/>
        <v>2030</v>
      </c>
      <c r="D27" s="65">
        <f>C27-DATA!A27</f>
        <v>10</v>
      </c>
      <c r="E27" s="20" t="s">
        <v>1988</v>
      </c>
      <c r="F27" s="20" t="s">
        <v>1989</v>
      </c>
      <c r="G27" s="19" t="s">
        <v>1990</v>
      </c>
      <c r="H27" s="35">
        <v>52240183</v>
      </c>
      <c r="I27" s="9">
        <v>26</v>
      </c>
    </row>
    <row r="28" spans="1:9" ht="15.75" x14ac:dyDescent="0.25">
      <c r="A28" s="19" t="s">
        <v>1991</v>
      </c>
      <c r="B28" s="19" t="s">
        <v>6279</v>
      </c>
      <c r="C28" s="19">
        <f t="shared" si="0"/>
        <v>2025</v>
      </c>
      <c r="D28" s="19">
        <f>C28-DATA!A28</f>
        <v>5</v>
      </c>
      <c r="E28" s="20" t="s">
        <v>1992</v>
      </c>
      <c r="F28" s="20" t="s">
        <v>1993</v>
      </c>
      <c r="G28" s="19" t="s">
        <v>1994</v>
      </c>
      <c r="I28" s="9">
        <v>27</v>
      </c>
    </row>
    <row r="29" spans="1:9" ht="15.75" x14ac:dyDescent="0.25">
      <c r="A29" s="19" t="s">
        <v>2117</v>
      </c>
      <c r="B29" s="19" t="s">
        <v>6285</v>
      </c>
      <c r="C29" s="19">
        <f t="shared" si="0"/>
        <v>2024</v>
      </c>
      <c r="D29" s="19">
        <f>C29-DATA!A29</f>
        <v>4</v>
      </c>
      <c r="E29" s="20" t="s">
        <v>2118</v>
      </c>
      <c r="F29" s="20" t="s">
        <v>2119</v>
      </c>
      <c r="G29" s="19" t="s">
        <v>2120</v>
      </c>
      <c r="I29" s="9">
        <v>28</v>
      </c>
    </row>
    <row r="30" spans="1:9" ht="15.75" x14ac:dyDescent="0.25">
      <c r="A30" s="19" t="s">
        <v>2105</v>
      </c>
      <c r="B30" s="19" t="s">
        <v>6277</v>
      </c>
      <c r="C30" s="19">
        <f t="shared" si="0"/>
        <v>2026</v>
      </c>
      <c r="D30" s="19">
        <f>C30-DATA!A30</f>
        <v>6</v>
      </c>
      <c r="E30" s="20" t="s">
        <v>2106</v>
      </c>
      <c r="F30" s="20" t="s">
        <v>2107</v>
      </c>
      <c r="G30" s="19" t="s">
        <v>2108</v>
      </c>
      <c r="I30" s="9">
        <v>29</v>
      </c>
    </row>
    <row r="31" spans="1:9" ht="15.75" x14ac:dyDescent="0.25">
      <c r="A31" s="19" t="s">
        <v>1995</v>
      </c>
      <c r="B31" s="19" t="s">
        <v>6284</v>
      </c>
      <c r="C31" s="19">
        <f t="shared" si="0"/>
        <v>2023</v>
      </c>
      <c r="D31" s="19">
        <f>C31-DATA!A31</f>
        <v>3</v>
      </c>
      <c r="E31" s="20" t="s">
        <v>1996</v>
      </c>
      <c r="F31" s="20" t="s">
        <v>1997</v>
      </c>
      <c r="G31" s="19" t="s">
        <v>1998</v>
      </c>
      <c r="I31" s="9">
        <v>30</v>
      </c>
    </row>
    <row r="32" spans="1:9" ht="15.75" x14ac:dyDescent="0.25">
      <c r="A32" s="19" t="s">
        <v>2188</v>
      </c>
      <c r="B32" s="19" t="s">
        <v>6353</v>
      </c>
      <c r="C32" s="19">
        <f t="shared" si="0"/>
        <v>2030</v>
      </c>
      <c r="D32" s="65">
        <f>C32-DATA!A32</f>
        <v>10</v>
      </c>
      <c r="E32" s="20" t="s">
        <v>2189</v>
      </c>
      <c r="F32" s="20" t="s">
        <v>2190</v>
      </c>
      <c r="G32" s="19" t="s">
        <v>2191</v>
      </c>
      <c r="H32" s="35">
        <v>52240435</v>
      </c>
      <c r="I32" s="9">
        <v>31</v>
      </c>
    </row>
    <row r="33" spans="1:9" ht="15.75" x14ac:dyDescent="0.25">
      <c r="A33" s="19" t="s">
        <v>2003</v>
      </c>
      <c r="B33" s="19" t="s">
        <v>6282</v>
      </c>
      <c r="C33" s="19">
        <f t="shared" si="0"/>
        <v>2027</v>
      </c>
      <c r="D33" s="19">
        <f>C33-DATA!A33</f>
        <v>7</v>
      </c>
      <c r="E33" s="20" t="s">
        <v>2004</v>
      </c>
      <c r="F33" s="20" t="s">
        <v>2005</v>
      </c>
      <c r="G33" s="19" t="s">
        <v>2006</v>
      </c>
      <c r="I33" s="9">
        <v>32</v>
      </c>
    </row>
    <row r="34" spans="1:9" ht="15.75" x14ac:dyDescent="0.25">
      <c r="A34" s="19" t="s">
        <v>2053</v>
      </c>
      <c r="B34" s="19" t="s">
        <v>6282</v>
      </c>
      <c r="C34" s="19">
        <f t="shared" si="0"/>
        <v>2027</v>
      </c>
      <c r="D34" s="19">
        <f>C34-DATA!A34</f>
        <v>7</v>
      </c>
      <c r="E34" s="20" t="s">
        <v>2054</v>
      </c>
      <c r="F34" s="20" t="s">
        <v>2055</v>
      </c>
      <c r="G34" s="19" t="s">
        <v>2056</v>
      </c>
      <c r="I34" s="9">
        <v>33</v>
      </c>
    </row>
    <row r="35" spans="1:9" ht="15.75" x14ac:dyDescent="0.25">
      <c r="A35" s="19" t="s">
        <v>2023</v>
      </c>
      <c r="B35" s="19" t="s">
        <v>6282</v>
      </c>
      <c r="C35" s="19">
        <f t="shared" si="0"/>
        <v>2027</v>
      </c>
      <c r="D35" s="19">
        <f>C35-DATA!A35</f>
        <v>7</v>
      </c>
      <c r="E35" s="20" t="s">
        <v>2024</v>
      </c>
      <c r="F35" s="20" t="s">
        <v>2025</v>
      </c>
      <c r="G35" s="19" t="s">
        <v>2026</v>
      </c>
      <c r="I35" s="9">
        <v>34</v>
      </c>
    </row>
    <row r="36" spans="1:9" ht="15.75" x14ac:dyDescent="0.25">
      <c r="A36" s="19" t="s">
        <v>2027</v>
      </c>
      <c r="B36" s="19" t="s">
        <v>6278</v>
      </c>
      <c r="C36" s="19">
        <f t="shared" si="0"/>
        <v>2022</v>
      </c>
      <c r="D36" s="19">
        <f>C36-DATA!A36</f>
        <v>2</v>
      </c>
      <c r="E36" s="20" t="s">
        <v>2028</v>
      </c>
      <c r="F36" s="20" t="s">
        <v>2029</v>
      </c>
      <c r="G36" s="19" t="s">
        <v>2030</v>
      </c>
      <c r="I36" s="9">
        <v>35</v>
      </c>
    </row>
    <row r="37" spans="1:9" ht="15.75" x14ac:dyDescent="0.25">
      <c r="A37" s="19" t="s">
        <v>1983</v>
      </c>
      <c r="B37" s="19" t="s">
        <v>6278</v>
      </c>
      <c r="C37" s="19">
        <f t="shared" si="0"/>
        <v>2022</v>
      </c>
      <c r="D37" s="19">
        <f>C37-DATA!A37</f>
        <v>2</v>
      </c>
      <c r="E37" s="20" t="s">
        <v>1984</v>
      </c>
      <c r="F37" s="20" t="s">
        <v>1985</v>
      </c>
      <c r="G37" s="19" t="s">
        <v>1986</v>
      </c>
      <c r="I37" s="9">
        <v>36</v>
      </c>
    </row>
    <row r="38" spans="1:9" ht="15.75" x14ac:dyDescent="0.25">
      <c r="A38" s="19" t="s">
        <v>2396</v>
      </c>
      <c r="B38" s="19" t="s">
        <v>6277</v>
      </c>
      <c r="C38" s="19">
        <f t="shared" si="0"/>
        <v>2026</v>
      </c>
      <c r="D38" s="19">
        <f>C38-DATA!A38</f>
        <v>6</v>
      </c>
      <c r="E38" s="20" t="s">
        <v>2397</v>
      </c>
      <c r="F38" s="20" t="s">
        <v>2398</v>
      </c>
      <c r="G38" s="19" t="s">
        <v>2399</v>
      </c>
      <c r="I38" s="9">
        <v>37</v>
      </c>
    </row>
    <row r="39" spans="1:9" ht="15.75" x14ac:dyDescent="0.25">
      <c r="A39" s="19" t="s">
        <v>6473</v>
      </c>
      <c r="B39" s="19" t="s">
        <v>6280</v>
      </c>
      <c r="C39" s="19">
        <f t="shared" si="0"/>
        <v>2021</v>
      </c>
      <c r="D39" s="19">
        <f>C39-DATA!A39</f>
        <v>1</v>
      </c>
      <c r="E39" s="20" t="s">
        <v>2470</v>
      </c>
      <c r="F39" s="20" t="s">
        <v>2469</v>
      </c>
      <c r="G39" s="19" t="s">
        <v>2468</v>
      </c>
      <c r="I39" s="9">
        <v>38</v>
      </c>
    </row>
    <row r="40" spans="1:9" ht="15.75" x14ac:dyDescent="0.25">
      <c r="A40" s="19" t="s">
        <v>2244</v>
      </c>
      <c r="B40" s="19" t="s">
        <v>6277</v>
      </c>
      <c r="C40" s="19">
        <f t="shared" si="0"/>
        <v>2026</v>
      </c>
      <c r="D40" s="19">
        <f>C40-DATA!A40</f>
        <v>6</v>
      </c>
      <c r="E40" s="20" t="s">
        <v>2245</v>
      </c>
      <c r="F40" s="20" t="s">
        <v>2246</v>
      </c>
      <c r="G40" s="19" t="s">
        <v>2247</v>
      </c>
      <c r="I40" s="9">
        <v>39</v>
      </c>
    </row>
    <row r="41" spans="1:9" ht="15.75" x14ac:dyDescent="0.25">
      <c r="A41" s="19" t="s">
        <v>2007</v>
      </c>
      <c r="B41" s="19" t="s">
        <v>6278</v>
      </c>
      <c r="C41" s="19">
        <f t="shared" si="0"/>
        <v>2022</v>
      </c>
      <c r="D41" s="19">
        <f>C41-DATA!A41</f>
        <v>2</v>
      </c>
      <c r="E41" s="20" t="s">
        <v>2008</v>
      </c>
      <c r="F41" s="20" t="s">
        <v>2009</v>
      </c>
      <c r="G41" s="19" t="s">
        <v>2010</v>
      </c>
      <c r="I41" s="9">
        <v>40</v>
      </c>
    </row>
    <row r="42" spans="1:9" ht="15.75" x14ac:dyDescent="0.25">
      <c r="A42" s="19" t="s">
        <v>2043</v>
      </c>
      <c r="B42" s="19" t="s">
        <v>6353</v>
      </c>
      <c r="C42" s="19">
        <f t="shared" si="0"/>
        <v>2030</v>
      </c>
      <c r="D42" s="65">
        <f>C42-DATA!A42</f>
        <v>10</v>
      </c>
      <c r="E42" s="20" t="s">
        <v>2044</v>
      </c>
      <c r="F42" s="20" t="s">
        <v>2045</v>
      </c>
      <c r="G42" s="19" t="s">
        <v>2046</v>
      </c>
      <c r="H42" s="35">
        <v>52240397</v>
      </c>
      <c r="I42" s="9">
        <v>41</v>
      </c>
    </row>
    <row r="43" spans="1:9" ht="15.75" x14ac:dyDescent="0.25">
      <c r="A43" s="19" t="s">
        <v>2057</v>
      </c>
      <c r="B43" s="19" t="s">
        <v>6284</v>
      </c>
      <c r="C43" s="19">
        <f t="shared" si="0"/>
        <v>2023</v>
      </c>
      <c r="D43" s="19">
        <f>C43-DATA!A43</f>
        <v>3</v>
      </c>
      <c r="E43" s="20" t="s">
        <v>2058</v>
      </c>
      <c r="F43" s="20" t="s">
        <v>2059</v>
      </c>
      <c r="G43" s="19" t="s">
        <v>2060</v>
      </c>
      <c r="I43" s="9">
        <v>42</v>
      </c>
    </row>
    <row r="44" spans="1:9" ht="15.75" x14ac:dyDescent="0.25">
      <c r="A44" s="19" t="s">
        <v>2065</v>
      </c>
      <c r="B44" s="19" t="s">
        <v>6282</v>
      </c>
      <c r="C44" s="19">
        <f t="shared" si="0"/>
        <v>2027</v>
      </c>
      <c r="D44" s="19">
        <f>C44-DATA!A44</f>
        <v>7</v>
      </c>
      <c r="E44" s="20" t="s">
        <v>2066</v>
      </c>
      <c r="F44" s="20" t="s">
        <v>2067</v>
      </c>
      <c r="G44" s="19" t="s">
        <v>2068</v>
      </c>
      <c r="I44" s="9">
        <v>43</v>
      </c>
    </row>
    <row r="45" spans="1:9" ht="15.75" x14ac:dyDescent="0.25">
      <c r="A45" s="19" t="s">
        <v>2082</v>
      </c>
      <c r="B45" s="19" t="s">
        <v>6279</v>
      </c>
      <c r="C45" s="19">
        <f t="shared" si="0"/>
        <v>2025</v>
      </c>
      <c r="D45" s="19">
        <f>C45-DATA!A45</f>
        <v>5</v>
      </c>
      <c r="E45" s="20" t="s">
        <v>2044</v>
      </c>
      <c r="F45" s="20" t="s">
        <v>2083</v>
      </c>
      <c r="G45" s="19" t="s">
        <v>2084</v>
      </c>
      <c r="I45" s="9">
        <v>44</v>
      </c>
    </row>
    <row r="46" spans="1:9" ht="15.75" x14ac:dyDescent="0.25">
      <c r="A46" s="19" t="s">
        <v>2085</v>
      </c>
      <c r="B46" s="19" t="s">
        <v>6285</v>
      </c>
      <c r="C46" s="19">
        <f t="shared" si="0"/>
        <v>2024</v>
      </c>
      <c r="D46" s="19">
        <f>C46-DATA!A46</f>
        <v>4</v>
      </c>
      <c r="E46" s="20" t="s">
        <v>2086</v>
      </c>
      <c r="F46" s="20" t="s">
        <v>2087</v>
      </c>
      <c r="G46" s="19" t="s">
        <v>2088</v>
      </c>
      <c r="I46" s="9">
        <v>45</v>
      </c>
    </row>
    <row r="47" spans="1:9" ht="15.75" x14ac:dyDescent="0.25">
      <c r="A47" s="19" t="s">
        <v>2093</v>
      </c>
      <c r="B47" s="19" t="s">
        <v>6353</v>
      </c>
      <c r="C47" s="19">
        <f t="shared" si="0"/>
        <v>2030</v>
      </c>
      <c r="D47" s="65">
        <f>C47-DATA!A47</f>
        <v>10</v>
      </c>
      <c r="E47" s="20" t="s">
        <v>2094</v>
      </c>
      <c r="F47" s="20" t="s">
        <v>2095</v>
      </c>
      <c r="G47" s="19" t="s">
        <v>2096</v>
      </c>
      <c r="H47" s="35">
        <v>52240414</v>
      </c>
      <c r="I47" s="9">
        <v>46</v>
      </c>
    </row>
    <row r="48" spans="1:9" ht="15.75" x14ac:dyDescent="0.25">
      <c r="A48" s="19" t="s">
        <v>2097</v>
      </c>
      <c r="B48" s="19" t="s">
        <v>6353</v>
      </c>
      <c r="C48" s="19">
        <f t="shared" si="0"/>
        <v>2030</v>
      </c>
      <c r="D48" s="65">
        <f>C48-DATA!A48</f>
        <v>10</v>
      </c>
      <c r="E48" s="20" t="s">
        <v>2098</v>
      </c>
      <c r="F48" s="20" t="s">
        <v>2099</v>
      </c>
      <c r="G48" s="19" t="s">
        <v>2100</v>
      </c>
      <c r="H48" s="35">
        <v>52240439</v>
      </c>
      <c r="I48" s="9">
        <v>47</v>
      </c>
    </row>
    <row r="49" spans="1:9" ht="15.75" x14ac:dyDescent="0.25">
      <c r="A49" s="19" t="s">
        <v>2101</v>
      </c>
      <c r="B49" s="19" t="s">
        <v>6353</v>
      </c>
      <c r="C49" s="19">
        <f t="shared" si="0"/>
        <v>2030</v>
      </c>
      <c r="D49" s="65">
        <f>C49-DATA!A49</f>
        <v>10</v>
      </c>
      <c r="E49" s="20" t="s">
        <v>2102</v>
      </c>
      <c r="F49" s="20" t="s">
        <v>2103</v>
      </c>
      <c r="G49" s="19" t="s">
        <v>2104</v>
      </c>
      <c r="H49" s="35">
        <v>52240436</v>
      </c>
      <c r="I49" s="9">
        <v>48</v>
      </c>
    </row>
    <row r="50" spans="1:9" ht="15.75" x14ac:dyDescent="0.25">
      <c r="A50" s="19" t="s">
        <v>2278</v>
      </c>
      <c r="B50" s="19" t="s">
        <v>6283</v>
      </c>
      <c r="C50" s="19">
        <f t="shared" si="0"/>
        <v>2029</v>
      </c>
      <c r="D50" s="19">
        <f>C50-DATA!A50</f>
        <v>9</v>
      </c>
      <c r="E50" s="20" t="s">
        <v>2279</v>
      </c>
      <c r="F50" s="20" t="s">
        <v>2280</v>
      </c>
      <c r="G50" s="19" t="s">
        <v>2281</v>
      </c>
      <c r="H50" s="35">
        <v>52233112</v>
      </c>
      <c r="I50" s="9">
        <v>49</v>
      </c>
    </row>
    <row r="51" spans="1:9" ht="15.75" x14ac:dyDescent="0.25">
      <c r="A51" s="19" t="s">
        <v>1963</v>
      </c>
      <c r="B51" s="19" t="s">
        <v>6282</v>
      </c>
      <c r="C51" s="19">
        <f t="shared" si="0"/>
        <v>2027</v>
      </c>
      <c r="D51" s="19">
        <f>C51-DATA!A51</f>
        <v>7</v>
      </c>
      <c r="E51" s="20" t="s">
        <v>1964</v>
      </c>
      <c r="F51" s="20" t="s">
        <v>1965</v>
      </c>
      <c r="G51" s="19" t="s">
        <v>1966</v>
      </c>
      <c r="I51" s="9">
        <v>50</v>
      </c>
    </row>
    <row r="52" spans="1:9" ht="15.75" x14ac:dyDescent="0.25">
      <c r="A52" s="19" t="s">
        <v>2184</v>
      </c>
      <c r="B52" s="19" t="s">
        <v>6285</v>
      </c>
      <c r="C52" s="19">
        <f t="shared" si="0"/>
        <v>2024</v>
      </c>
      <c r="D52" s="19">
        <f>C52-DATA!A52</f>
        <v>4</v>
      </c>
      <c r="E52" s="20" t="s">
        <v>2185</v>
      </c>
      <c r="F52" s="20" t="s">
        <v>2186</v>
      </c>
      <c r="G52" s="19" t="s">
        <v>2187</v>
      </c>
      <c r="I52" s="9">
        <v>51</v>
      </c>
    </row>
    <row r="53" spans="1:9" ht="15.75" x14ac:dyDescent="0.25">
      <c r="A53" s="19" t="s">
        <v>1955</v>
      </c>
      <c r="B53" s="19" t="s">
        <v>6282</v>
      </c>
      <c r="C53" s="19">
        <f t="shared" si="0"/>
        <v>2027</v>
      </c>
      <c r="D53" s="19">
        <f>C53-DATA!A53</f>
        <v>7</v>
      </c>
      <c r="E53" s="20" t="s">
        <v>1956</v>
      </c>
      <c r="F53" s="20" t="s">
        <v>1957</v>
      </c>
      <c r="G53" s="19" t="s">
        <v>1958</v>
      </c>
      <c r="I53" s="9">
        <v>52</v>
      </c>
    </row>
    <row r="54" spans="1:9" ht="15.75" x14ac:dyDescent="0.25">
      <c r="A54" s="19" t="s">
        <v>2329</v>
      </c>
      <c r="B54" s="19" t="s">
        <v>6284</v>
      </c>
      <c r="C54" s="19">
        <f t="shared" si="0"/>
        <v>2023</v>
      </c>
      <c r="D54" s="19">
        <f>C54-DATA!A54</f>
        <v>3</v>
      </c>
      <c r="E54" s="20" t="s">
        <v>2330</v>
      </c>
      <c r="F54" s="20" t="s">
        <v>2272</v>
      </c>
      <c r="G54" s="19" t="s">
        <v>2331</v>
      </c>
      <c r="I54" s="9">
        <v>53</v>
      </c>
    </row>
    <row r="55" spans="1:9" ht="15.75" x14ac:dyDescent="0.25">
      <c r="A55" s="19" t="s">
        <v>2216</v>
      </c>
      <c r="B55" s="19" t="s">
        <v>6285</v>
      </c>
      <c r="C55" s="19">
        <f t="shared" si="0"/>
        <v>2024</v>
      </c>
      <c r="D55" s="19">
        <f>C55-DATA!A55</f>
        <v>4</v>
      </c>
      <c r="E55" s="20" t="s">
        <v>2217</v>
      </c>
      <c r="F55" s="20" t="s">
        <v>2218</v>
      </c>
      <c r="G55" s="19" t="s">
        <v>2219</v>
      </c>
      <c r="I55" s="9">
        <v>54</v>
      </c>
    </row>
    <row r="56" spans="1:9" ht="15.75" x14ac:dyDescent="0.25">
      <c r="A56" s="19" t="s">
        <v>1552</v>
      </c>
      <c r="B56" s="19" t="s">
        <v>6283</v>
      </c>
      <c r="C56" s="19">
        <f t="shared" si="0"/>
        <v>2029</v>
      </c>
      <c r="D56" s="19">
        <f>C56-DATA!A56</f>
        <v>9</v>
      </c>
      <c r="E56" s="20" t="s">
        <v>1553</v>
      </c>
      <c r="F56" s="20" t="s">
        <v>1554</v>
      </c>
      <c r="G56" s="19" t="s">
        <v>1555</v>
      </c>
      <c r="H56" s="35">
        <v>52233113</v>
      </c>
      <c r="I56" s="9">
        <v>55</v>
      </c>
    </row>
    <row r="57" spans="1:9" ht="15.75" x14ac:dyDescent="0.25">
      <c r="A57" s="19" t="s">
        <v>2313</v>
      </c>
      <c r="B57" s="19" t="s">
        <v>6284</v>
      </c>
      <c r="C57" s="19">
        <f t="shared" si="0"/>
        <v>2023</v>
      </c>
      <c r="D57" s="19">
        <f>C57-DATA!A57</f>
        <v>3</v>
      </c>
      <c r="E57" s="20" t="s">
        <v>2314</v>
      </c>
      <c r="F57" s="20" t="s">
        <v>2315</v>
      </c>
      <c r="G57" s="19" t="s">
        <v>2316</v>
      </c>
      <c r="I57" s="9">
        <v>56</v>
      </c>
    </row>
    <row r="58" spans="1:9" ht="15.75" x14ac:dyDescent="0.25">
      <c r="A58" s="19" t="s">
        <v>2192</v>
      </c>
      <c r="B58" s="19" t="s">
        <v>6353</v>
      </c>
      <c r="C58" s="19">
        <f t="shared" si="0"/>
        <v>2030</v>
      </c>
      <c r="D58" s="65">
        <f>C58-DATA!A58</f>
        <v>10</v>
      </c>
      <c r="E58" s="20" t="s">
        <v>2193</v>
      </c>
      <c r="F58" s="20" t="s">
        <v>2194</v>
      </c>
      <c r="G58" s="19" t="s">
        <v>2195</v>
      </c>
      <c r="H58" s="35">
        <v>52240399</v>
      </c>
      <c r="I58" s="9">
        <v>57</v>
      </c>
    </row>
    <row r="59" spans="1:9" ht="15.75" x14ac:dyDescent="0.25">
      <c r="A59" s="19" t="s">
        <v>2274</v>
      </c>
      <c r="B59" s="19" t="s">
        <v>6285</v>
      </c>
      <c r="C59" s="19">
        <f t="shared" si="0"/>
        <v>2024</v>
      </c>
      <c r="D59" s="19">
        <f>C59-DATA!A59</f>
        <v>4</v>
      </c>
      <c r="E59" s="20" t="s">
        <v>2275</v>
      </c>
      <c r="F59" s="20" t="s">
        <v>2276</v>
      </c>
      <c r="G59" s="19" t="s">
        <v>2277</v>
      </c>
      <c r="I59" s="9">
        <v>58</v>
      </c>
    </row>
    <row r="60" spans="1:9" ht="15.75" x14ac:dyDescent="0.25">
      <c r="A60" s="19" t="s">
        <v>2332</v>
      </c>
      <c r="B60" s="19" t="s">
        <v>6284</v>
      </c>
      <c r="C60" s="19">
        <f t="shared" si="0"/>
        <v>2023</v>
      </c>
      <c r="D60" s="19">
        <f>C60-DATA!A60</f>
        <v>3</v>
      </c>
      <c r="E60" s="20" t="s">
        <v>2333</v>
      </c>
      <c r="F60" s="20" t="s">
        <v>2334</v>
      </c>
      <c r="G60" s="19" t="s">
        <v>2335</v>
      </c>
      <c r="I60" s="9">
        <v>59</v>
      </c>
    </row>
    <row r="61" spans="1:9" ht="15.75" x14ac:dyDescent="0.25">
      <c r="A61" s="19" t="s">
        <v>2070</v>
      </c>
      <c r="B61" s="19" t="s">
        <v>6285</v>
      </c>
      <c r="C61" s="19">
        <f t="shared" si="0"/>
        <v>2024</v>
      </c>
      <c r="D61" s="19">
        <f>C61-DATA!A61</f>
        <v>4</v>
      </c>
      <c r="E61" s="20" t="s">
        <v>2071</v>
      </c>
      <c r="F61" s="20" t="s">
        <v>2072</v>
      </c>
      <c r="G61" s="19" t="s">
        <v>2073</v>
      </c>
      <c r="I61" s="9">
        <v>60</v>
      </c>
    </row>
    <row r="62" spans="1:9" ht="15.75" x14ac:dyDescent="0.25">
      <c r="A62" s="19" t="s">
        <v>2109</v>
      </c>
      <c r="B62" s="19" t="s">
        <v>6280</v>
      </c>
      <c r="C62" s="19">
        <f t="shared" si="0"/>
        <v>2021</v>
      </c>
      <c r="D62" s="19">
        <f>C62-DATA!A62</f>
        <v>1</v>
      </c>
      <c r="E62" s="20" t="s">
        <v>2110</v>
      </c>
      <c r="F62" s="20" t="s">
        <v>2111</v>
      </c>
      <c r="G62" s="19" t="s">
        <v>2112</v>
      </c>
      <c r="I62" s="9">
        <v>61</v>
      </c>
    </row>
    <row r="63" spans="1:9" ht="15.75" x14ac:dyDescent="0.25">
      <c r="A63" s="19" t="s">
        <v>1258</v>
      </c>
      <c r="B63" s="19" t="s">
        <v>6281</v>
      </c>
      <c r="C63" s="19">
        <f t="shared" si="0"/>
        <v>2028</v>
      </c>
      <c r="D63" s="19">
        <f>C63-DATA!A63</f>
        <v>8</v>
      </c>
      <c r="E63" s="20" t="s">
        <v>1259</v>
      </c>
      <c r="F63" s="20" t="s">
        <v>1260</v>
      </c>
      <c r="G63" s="19" t="s">
        <v>1261</v>
      </c>
      <c r="H63" s="35">
        <v>52233114</v>
      </c>
      <c r="I63" s="9">
        <v>62</v>
      </c>
    </row>
    <row r="64" spans="1:9" ht="15.75" x14ac:dyDescent="0.25">
      <c r="A64" s="19" t="s">
        <v>2121</v>
      </c>
      <c r="B64" s="19" t="s">
        <v>6280</v>
      </c>
      <c r="C64" s="19">
        <f t="shared" si="0"/>
        <v>2021</v>
      </c>
      <c r="D64" s="19">
        <f>C64-DATA!A64</f>
        <v>1</v>
      </c>
      <c r="E64" s="20" t="s">
        <v>2122</v>
      </c>
      <c r="F64" s="20" t="s">
        <v>2123</v>
      </c>
      <c r="G64" s="19" t="s">
        <v>2124</v>
      </c>
      <c r="I64" s="9">
        <v>63</v>
      </c>
    </row>
    <row r="65" spans="1:9" ht="15.75" x14ac:dyDescent="0.25">
      <c r="A65" s="19" t="s">
        <v>2340</v>
      </c>
      <c r="B65" s="19" t="s">
        <v>6279</v>
      </c>
      <c r="C65" s="19">
        <f t="shared" si="0"/>
        <v>2025</v>
      </c>
      <c r="D65" s="19">
        <f>C65-DATA!A65</f>
        <v>5</v>
      </c>
      <c r="E65" s="20" t="s">
        <v>2341</v>
      </c>
      <c r="F65" s="20" t="s">
        <v>2342</v>
      </c>
      <c r="G65" s="19" t="s">
        <v>2343</v>
      </c>
      <c r="I65" s="9">
        <v>64</v>
      </c>
    </row>
    <row r="66" spans="1:9" ht="15.75" x14ac:dyDescent="0.25">
      <c r="A66" s="19" t="s">
        <v>2137</v>
      </c>
      <c r="B66" s="19" t="s">
        <v>6280</v>
      </c>
      <c r="C66" s="19">
        <f t="shared" si="0"/>
        <v>2021</v>
      </c>
      <c r="D66" s="19">
        <f>C66-DATA!A66</f>
        <v>1</v>
      </c>
      <c r="E66" s="20" t="s">
        <v>2138</v>
      </c>
      <c r="F66" s="20" t="s">
        <v>2139</v>
      </c>
      <c r="G66" s="19" t="s">
        <v>2140</v>
      </c>
      <c r="I66" s="9">
        <v>65</v>
      </c>
    </row>
    <row r="67" spans="1:9" ht="15.75" x14ac:dyDescent="0.25">
      <c r="A67" s="19" t="s">
        <v>2039</v>
      </c>
      <c r="B67" s="19" t="s">
        <v>6284</v>
      </c>
      <c r="C67" s="19">
        <f t="shared" ref="C67:C130" si="1">B67+10</f>
        <v>2023</v>
      </c>
      <c r="D67" s="19">
        <f>C67-DATA!A67</f>
        <v>3</v>
      </c>
      <c r="E67" s="20" t="s">
        <v>2040</v>
      </c>
      <c r="F67" s="20" t="s">
        <v>2041</v>
      </c>
      <c r="G67" s="19" t="s">
        <v>2042</v>
      </c>
      <c r="I67" s="9">
        <v>66</v>
      </c>
    </row>
    <row r="68" spans="1:9" ht="15.75" x14ac:dyDescent="0.25">
      <c r="A68" s="19" t="s">
        <v>1425</v>
      </c>
      <c r="B68" s="19" t="s">
        <v>6281</v>
      </c>
      <c r="C68" s="19">
        <f t="shared" si="1"/>
        <v>2028</v>
      </c>
      <c r="D68" s="19">
        <f>C68-DATA!A68</f>
        <v>8</v>
      </c>
      <c r="E68" s="20" t="s">
        <v>1426</v>
      </c>
      <c r="F68" s="20" t="s">
        <v>1427</v>
      </c>
      <c r="G68" s="19" t="s">
        <v>1428</v>
      </c>
      <c r="H68" s="35">
        <v>52233028</v>
      </c>
      <c r="I68" s="9">
        <v>67</v>
      </c>
    </row>
    <row r="69" spans="1:9" ht="15.75" x14ac:dyDescent="0.25">
      <c r="A69" s="19" t="s">
        <v>2317</v>
      </c>
      <c r="B69" s="19" t="s">
        <v>6282</v>
      </c>
      <c r="C69" s="19">
        <f t="shared" si="1"/>
        <v>2027</v>
      </c>
      <c r="D69" s="19">
        <f>C69-DATA!A69</f>
        <v>7</v>
      </c>
      <c r="E69" s="20" t="s">
        <v>2318</v>
      </c>
      <c r="F69" s="20" t="s">
        <v>2319</v>
      </c>
      <c r="G69" s="19" t="s">
        <v>2320</v>
      </c>
      <c r="I69" s="9">
        <v>68</v>
      </c>
    </row>
    <row r="70" spans="1:9" ht="15.75" x14ac:dyDescent="0.25">
      <c r="A70" s="19" t="s">
        <v>2456</v>
      </c>
      <c r="B70" s="19" t="s">
        <v>6282</v>
      </c>
      <c r="C70" s="19">
        <f t="shared" si="1"/>
        <v>2027</v>
      </c>
      <c r="D70" s="19">
        <f>C70-DATA!A70</f>
        <v>7</v>
      </c>
      <c r="E70" s="20" t="s">
        <v>2457</v>
      </c>
      <c r="F70" s="20" t="s">
        <v>2458</v>
      </c>
      <c r="G70" s="19" t="s">
        <v>2459</v>
      </c>
      <c r="I70" s="9">
        <v>69</v>
      </c>
    </row>
    <row r="71" spans="1:9" ht="15.75" x14ac:dyDescent="0.25">
      <c r="A71" s="19" t="s">
        <v>2448</v>
      </c>
      <c r="B71" s="19" t="s">
        <v>6282</v>
      </c>
      <c r="C71" s="19">
        <f t="shared" si="1"/>
        <v>2027</v>
      </c>
      <c r="D71" s="19">
        <f>C71-DATA!A71</f>
        <v>7</v>
      </c>
      <c r="E71" s="20" t="s">
        <v>2449</v>
      </c>
      <c r="F71" s="20" t="s">
        <v>2450</v>
      </c>
      <c r="G71" s="19" t="s">
        <v>2451</v>
      </c>
      <c r="I71" s="9">
        <v>70</v>
      </c>
    </row>
    <row r="72" spans="1:9" ht="15.75" x14ac:dyDescent="0.25">
      <c r="A72" s="19" t="s">
        <v>1232</v>
      </c>
      <c r="B72" s="19" t="s">
        <v>6281</v>
      </c>
      <c r="C72" s="19">
        <f t="shared" si="1"/>
        <v>2028</v>
      </c>
      <c r="D72" s="19">
        <f>C72-DATA!A72</f>
        <v>8</v>
      </c>
      <c r="E72" s="20" t="s">
        <v>1233</v>
      </c>
      <c r="F72" s="20" t="s">
        <v>1234</v>
      </c>
      <c r="G72" s="19" t="s">
        <v>1235</v>
      </c>
      <c r="H72" s="35">
        <v>52233116</v>
      </c>
      <c r="I72" s="9">
        <v>71</v>
      </c>
    </row>
    <row r="73" spans="1:9" ht="15.75" x14ac:dyDescent="0.25">
      <c r="A73" s="19" t="s">
        <v>2452</v>
      </c>
      <c r="B73" s="19" t="s">
        <v>6281</v>
      </c>
      <c r="C73" s="19">
        <f t="shared" si="1"/>
        <v>2028</v>
      </c>
      <c r="D73" s="19">
        <f>C73-DATA!A73</f>
        <v>8</v>
      </c>
      <c r="E73" s="20" t="s">
        <v>2453</v>
      </c>
      <c r="F73" s="20" t="s">
        <v>2454</v>
      </c>
      <c r="G73" s="19" t="s">
        <v>2455</v>
      </c>
      <c r="I73" s="9">
        <v>72</v>
      </c>
    </row>
    <row r="74" spans="1:9" ht="15.75" x14ac:dyDescent="0.25">
      <c r="A74" s="19" t="s">
        <v>2477</v>
      </c>
      <c r="B74" s="19" t="s">
        <v>6284</v>
      </c>
      <c r="C74" s="19">
        <f t="shared" si="1"/>
        <v>2023</v>
      </c>
      <c r="D74" s="19">
        <f>C74-DATA!A74</f>
        <v>3</v>
      </c>
      <c r="E74" s="20" t="s">
        <v>2473</v>
      </c>
      <c r="F74" s="20" t="s">
        <v>2472</v>
      </c>
      <c r="G74" s="19" t="s">
        <v>2471</v>
      </c>
      <c r="I74" s="9">
        <v>73</v>
      </c>
    </row>
    <row r="75" spans="1:9" ht="15.75" x14ac:dyDescent="0.25">
      <c r="A75" s="19" t="s">
        <v>2460</v>
      </c>
      <c r="B75" s="19" t="s">
        <v>6281</v>
      </c>
      <c r="C75" s="19">
        <f t="shared" si="1"/>
        <v>2028</v>
      </c>
      <c r="D75" s="19">
        <f>C75-DATA!A75</f>
        <v>8</v>
      </c>
      <c r="E75" s="20" t="s">
        <v>2476</v>
      </c>
      <c r="F75" s="20" t="s">
        <v>2475</v>
      </c>
      <c r="G75" s="19" t="s">
        <v>2474</v>
      </c>
      <c r="I75" s="9">
        <v>74</v>
      </c>
    </row>
    <row r="76" spans="1:9" ht="15.75" x14ac:dyDescent="0.25">
      <c r="A76" s="19" t="s">
        <v>2478</v>
      </c>
      <c r="B76" s="19" t="s">
        <v>6281</v>
      </c>
      <c r="C76" s="19">
        <f t="shared" si="1"/>
        <v>2028</v>
      </c>
      <c r="D76" s="19">
        <f>C76-DATA!A76</f>
        <v>8</v>
      </c>
      <c r="E76" s="20" t="s">
        <v>2479</v>
      </c>
      <c r="F76" s="20" t="s">
        <v>2480</v>
      </c>
      <c r="G76" s="19" t="s">
        <v>2481</v>
      </c>
      <c r="I76" s="9">
        <v>75</v>
      </c>
    </row>
    <row r="77" spans="1:9" ht="15.75" x14ac:dyDescent="0.25">
      <c r="A77" s="19" t="s">
        <v>2485</v>
      </c>
      <c r="B77" s="19" t="s">
        <v>6281</v>
      </c>
      <c r="C77" s="19">
        <f t="shared" si="1"/>
        <v>2028</v>
      </c>
      <c r="D77" s="19">
        <f>C77-DATA!A77</f>
        <v>8</v>
      </c>
      <c r="E77" s="20" t="s">
        <v>2484</v>
      </c>
      <c r="F77" s="20" t="s">
        <v>2483</v>
      </c>
      <c r="G77" s="19" t="s">
        <v>2482</v>
      </c>
      <c r="I77" s="9">
        <v>76</v>
      </c>
    </row>
    <row r="78" spans="1:9" ht="15.75" x14ac:dyDescent="0.25">
      <c r="A78" s="19" t="s">
        <v>2388</v>
      </c>
      <c r="B78" s="19" t="s">
        <v>6285</v>
      </c>
      <c r="C78" s="19">
        <f t="shared" si="1"/>
        <v>2024</v>
      </c>
      <c r="D78" s="19">
        <f>C78-DATA!A78</f>
        <v>4</v>
      </c>
      <c r="E78" s="20" t="s">
        <v>2389</v>
      </c>
      <c r="F78" s="20" t="s">
        <v>2390</v>
      </c>
      <c r="G78" s="19" t="s">
        <v>2391</v>
      </c>
      <c r="I78" s="9">
        <v>77</v>
      </c>
    </row>
    <row r="79" spans="1:9" ht="15.75" x14ac:dyDescent="0.25">
      <c r="A79" s="19" t="s">
        <v>2011</v>
      </c>
      <c r="B79" s="19" t="s">
        <v>6278</v>
      </c>
      <c r="C79" s="19">
        <f t="shared" si="1"/>
        <v>2022</v>
      </c>
      <c r="D79" s="19">
        <f>C79-DATA!A79</f>
        <v>2</v>
      </c>
      <c r="E79" s="20" t="s">
        <v>2012</v>
      </c>
      <c r="F79" s="20" t="s">
        <v>2013</v>
      </c>
      <c r="G79" s="19" t="s">
        <v>2014</v>
      </c>
      <c r="I79" s="9">
        <v>78</v>
      </c>
    </row>
    <row r="80" spans="1:9" ht="15.75" x14ac:dyDescent="0.25">
      <c r="A80" s="19" t="s">
        <v>2325</v>
      </c>
      <c r="B80" s="19" t="s">
        <v>6282</v>
      </c>
      <c r="C80" s="19">
        <f t="shared" si="1"/>
        <v>2027</v>
      </c>
      <c r="D80" s="19">
        <f>C80-DATA!A80</f>
        <v>7</v>
      </c>
      <c r="E80" s="20" t="s">
        <v>2326</v>
      </c>
      <c r="F80" s="20" t="s">
        <v>2327</v>
      </c>
      <c r="G80" s="19" t="s">
        <v>2328</v>
      </c>
      <c r="I80" s="9">
        <v>79</v>
      </c>
    </row>
    <row r="81" spans="1:9" ht="15.75" x14ac:dyDescent="0.25">
      <c r="A81" s="19" t="s">
        <v>2368</v>
      </c>
      <c r="B81" s="19" t="s">
        <v>6282</v>
      </c>
      <c r="C81" s="19">
        <f t="shared" si="1"/>
        <v>2027</v>
      </c>
      <c r="D81" s="19">
        <f>C81-DATA!A81</f>
        <v>7</v>
      </c>
      <c r="E81" s="20" t="s">
        <v>2369</v>
      </c>
      <c r="F81" s="20" t="s">
        <v>2370</v>
      </c>
      <c r="G81" s="19" t="s">
        <v>2371</v>
      </c>
      <c r="I81" s="9">
        <v>80</v>
      </c>
    </row>
    <row r="82" spans="1:9" ht="15.75" x14ac:dyDescent="0.25">
      <c r="A82" s="19" t="s">
        <v>2420</v>
      </c>
      <c r="B82" s="19" t="s">
        <v>6282</v>
      </c>
      <c r="C82" s="19">
        <f t="shared" si="1"/>
        <v>2027</v>
      </c>
      <c r="D82" s="19">
        <f>C82-DATA!A82</f>
        <v>7</v>
      </c>
      <c r="E82" s="20" t="s">
        <v>2421</v>
      </c>
      <c r="F82" s="20" t="s">
        <v>2422</v>
      </c>
      <c r="G82" s="19" t="s">
        <v>2423</v>
      </c>
      <c r="I82" s="9">
        <v>81</v>
      </c>
    </row>
    <row r="83" spans="1:9" ht="15.75" x14ac:dyDescent="0.25">
      <c r="A83" s="19" t="s">
        <v>2428</v>
      </c>
      <c r="B83" s="19" t="s">
        <v>6281</v>
      </c>
      <c r="C83" s="19">
        <f t="shared" si="1"/>
        <v>2028</v>
      </c>
      <c r="D83" s="19">
        <f>C83-DATA!A83</f>
        <v>8</v>
      </c>
      <c r="E83" s="20" t="s">
        <v>2429</v>
      </c>
      <c r="F83" s="20" t="s">
        <v>2430</v>
      </c>
      <c r="G83" s="19" t="s">
        <v>2431</v>
      </c>
      <c r="I83" s="9">
        <v>82</v>
      </c>
    </row>
    <row r="84" spans="1:9" ht="15.75" x14ac:dyDescent="0.25">
      <c r="A84" s="19" t="s">
        <v>2364</v>
      </c>
      <c r="B84" s="19" t="s">
        <v>6353</v>
      </c>
      <c r="C84" s="19">
        <f t="shared" si="1"/>
        <v>2030</v>
      </c>
      <c r="D84" s="65">
        <f>C84-DATA!A84</f>
        <v>10</v>
      </c>
      <c r="E84" s="20" t="s">
        <v>2365</v>
      </c>
      <c r="F84" s="20" t="s">
        <v>2366</v>
      </c>
      <c r="G84" s="19" t="s">
        <v>2367</v>
      </c>
      <c r="H84" s="35">
        <v>52240401</v>
      </c>
      <c r="I84" s="9">
        <v>83</v>
      </c>
    </row>
    <row r="85" spans="1:9" ht="15.75" x14ac:dyDescent="0.25">
      <c r="A85" s="19" t="s">
        <v>2047</v>
      </c>
      <c r="B85" s="19" t="s">
        <v>6283</v>
      </c>
      <c r="C85" s="19">
        <f t="shared" si="1"/>
        <v>2029</v>
      </c>
      <c r="D85" s="19">
        <f>C85-DATA!A85</f>
        <v>9</v>
      </c>
      <c r="E85" s="20" t="s">
        <v>2048</v>
      </c>
      <c r="F85" s="20" t="s">
        <v>2049</v>
      </c>
      <c r="G85" s="19" t="s">
        <v>2050</v>
      </c>
      <c r="H85" s="35">
        <v>52233101</v>
      </c>
      <c r="I85" s="22">
        <v>84</v>
      </c>
    </row>
    <row r="86" spans="1:9" ht="15.75" x14ac:dyDescent="0.25">
      <c r="A86" s="19" t="s">
        <v>2145</v>
      </c>
      <c r="B86" s="19" t="s">
        <v>6282</v>
      </c>
      <c r="C86" s="19">
        <f t="shared" si="1"/>
        <v>2027</v>
      </c>
      <c r="D86" s="19">
        <f>C86-DATA!A86</f>
        <v>7</v>
      </c>
      <c r="E86" s="20" t="s">
        <v>2146</v>
      </c>
      <c r="F86" s="20" t="s">
        <v>2147</v>
      </c>
      <c r="G86" s="19" t="s">
        <v>2148</v>
      </c>
      <c r="I86" s="9">
        <v>85</v>
      </c>
    </row>
    <row r="87" spans="1:9" ht="15.75" x14ac:dyDescent="0.25">
      <c r="A87" s="19" t="s">
        <v>2360</v>
      </c>
      <c r="B87" s="19" t="s">
        <v>6282</v>
      </c>
      <c r="C87" s="19">
        <f t="shared" si="1"/>
        <v>2027</v>
      </c>
      <c r="D87" s="19">
        <f>C87-DATA!A87</f>
        <v>7</v>
      </c>
      <c r="E87" s="20" t="s">
        <v>2361</v>
      </c>
      <c r="F87" s="20" t="s">
        <v>2362</v>
      </c>
      <c r="G87" s="19" t="s">
        <v>2363</v>
      </c>
      <c r="I87" s="9">
        <v>86</v>
      </c>
    </row>
    <row r="88" spans="1:9" ht="15.75" x14ac:dyDescent="0.25">
      <c r="A88" s="19" t="s">
        <v>2352</v>
      </c>
      <c r="B88" s="19" t="s">
        <v>6282</v>
      </c>
      <c r="C88" s="19">
        <f t="shared" si="1"/>
        <v>2027</v>
      </c>
      <c r="D88" s="19">
        <f>C88-DATA!A88</f>
        <v>7</v>
      </c>
      <c r="E88" s="20" t="s">
        <v>2353</v>
      </c>
      <c r="F88" s="20" t="s">
        <v>2354</v>
      </c>
      <c r="G88" s="19" t="s">
        <v>2355</v>
      </c>
      <c r="I88" s="9">
        <v>87</v>
      </c>
    </row>
    <row r="89" spans="1:9" ht="15.75" x14ac:dyDescent="0.25">
      <c r="A89" s="19" t="s">
        <v>2089</v>
      </c>
      <c r="B89" s="19" t="s">
        <v>6278</v>
      </c>
      <c r="C89" s="19">
        <f t="shared" si="1"/>
        <v>2022</v>
      </c>
      <c r="D89" s="19">
        <f>C89-DATA!A89</f>
        <v>2</v>
      </c>
      <c r="E89" s="20" t="s">
        <v>2090</v>
      </c>
      <c r="F89" s="20" t="s">
        <v>2091</v>
      </c>
      <c r="G89" s="19" t="s">
        <v>2092</v>
      </c>
      <c r="I89" s="9">
        <v>88</v>
      </c>
    </row>
    <row r="90" spans="1:9" ht="15.75" x14ac:dyDescent="0.25">
      <c r="A90" s="19" t="s">
        <v>2035</v>
      </c>
      <c r="B90" s="19" t="s">
        <v>6282</v>
      </c>
      <c r="C90" s="19">
        <f t="shared" si="1"/>
        <v>2027</v>
      </c>
      <c r="D90" s="19">
        <f>C90-DATA!A90</f>
        <v>7</v>
      </c>
      <c r="E90" s="20" t="s">
        <v>2036</v>
      </c>
      <c r="F90" s="20" t="s">
        <v>2037</v>
      </c>
      <c r="G90" s="19" t="s">
        <v>2038</v>
      </c>
      <c r="I90" s="9">
        <v>89</v>
      </c>
    </row>
    <row r="91" spans="1:9" ht="15.75" x14ac:dyDescent="0.25">
      <c r="A91" s="19" t="s">
        <v>2019</v>
      </c>
      <c r="B91" s="19" t="s">
        <v>6278</v>
      </c>
      <c r="C91" s="19">
        <f t="shared" si="1"/>
        <v>2022</v>
      </c>
      <c r="D91" s="19">
        <f>C91-DATA!A91</f>
        <v>2</v>
      </c>
      <c r="E91" s="20" t="s">
        <v>2020</v>
      </c>
      <c r="F91" s="20" t="s">
        <v>2021</v>
      </c>
      <c r="G91" s="19" t="s">
        <v>2022</v>
      </c>
      <c r="I91" s="9">
        <v>90</v>
      </c>
    </row>
    <row r="92" spans="1:9" ht="15.75" x14ac:dyDescent="0.25">
      <c r="A92" s="19" t="s">
        <v>2240</v>
      </c>
      <c r="B92" s="19" t="s">
        <v>6277</v>
      </c>
      <c r="C92" s="19">
        <f t="shared" si="1"/>
        <v>2026</v>
      </c>
      <c r="D92" s="19">
        <f>C92-DATA!A92</f>
        <v>6</v>
      </c>
      <c r="E92" s="20" t="s">
        <v>2241</v>
      </c>
      <c r="F92" s="20" t="s">
        <v>2242</v>
      </c>
      <c r="G92" s="19" t="s">
        <v>2243</v>
      </c>
      <c r="I92" s="9">
        <v>91</v>
      </c>
    </row>
    <row r="93" spans="1:9" ht="15.75" x14ac:dyDescent="0.25">
      <c r="A93" s="19" t="s">
        <v>2149</v>
      </c>
      <c r="B93" s="19" t="s">
        <v>6278</v>
      </c>
      <c r="C93" s="19">
        <f t="shared" si="1"/>
        <v>2022</v>
      </c>
      <c r="D93" s="19">
        <f>C93-DATA!A93</f>
        <v>2</v>
      </c>
      <c r="E93" s="20" t="s">
        <v>2150</v>
      </c>
      <c r="F93" s="20" t="s">
        <v>2151</v>
      </c>
      <c r="G93" s="19" t="s">
        <v>2152</v>
      </c>
      <c r="I93" s="9">
        <v>92</v>
      </c>
    </row>
    <row r="94" spans="1:9" ht="15.75" x14ac:dyDescent="0.25">
      <c r="A94" s="61">
        <v>49565876</v>
      </c>
      <c r="B94" s="61">
        <v>2017</v>
      </c>
      <c r="C94" s="19">
        <f t="shared" si="1"/>
        <v>2027</v>
      </c>
      <c r="D94" s="19">
        <f>C94-DATA!A94</f>
        <v>7</v>
      </c>
      <c r="E94" s="20" t="s">
        <v>2153</v>
      </c>
      <c r="F94" s="20" t="s">
        <v>2154</v>
      </c>
      <c r="G94" s="19" t="s">
        <v>2155</v>
      </c>
      <c r="I94" s="9">
        <v>93</v>
      </c>
    </row>
    <row r="95" spans="1:9" ht="15.75" x14ac:dyDescent="0.25">
      <c r="A95" s="19" t="s">
        <v>2488</v>
      </c>
      <c r="B95" s="19" t="s">
        <v>6281</v>
      </c>
      <c r="C95" s="19">
        <f t="shared" si="1"/>
        <v>2028</v>
      </c>
      <c r="D95" s="19">
        <f>C95-DATA!A95</f>
        <v>8</v>
      </c>
      <c r="E95" s="20" t="s">
        <v>2487</v>
      </c>
      <c r="F95" s="20"/>
      <c r="G95" s="19" t="s">
        <v>2486</v>
      </c>
      <c r="I95" s="9">
        <v>94</v>
      </c>
    </row>
    <row r="96" spans="1:9" ht="15.75" x14ac:dyDescent="0.25">
      <c r="A96" s="19" t="s">
        <v>2156</v>
      </c>
      <c r="B96" s="19" t="s">
        <v>6353</v>
      </c>
      <c r="C96" s="19">
        <f t="shared" si="1"/>
        <v>2030</v>
      </c>
      <c r="D96" s="65">
        <f>C96-DATA!A96</f>
        <v>10</v>
      </c>
      <c r="E96" s="20" t="s">
        <v>2157</v>
      </c>
      <c r="F96" s="20" t="s">
        <v>2158</v>
      </c>
      <c r="G96" s="19" t="s">
        <v>2159</v>
      </c>
      <c r="H96" s="35">
        <v>52240110</v>
      </c>
      <c r="I96" s="9">
        <v>95</v>
      </c>
    </row>
    <row r="97" spans="1:9" ht="15.75" x14ac:dyDescent="0.25">
      <c r="A97" s="19" t="s">
        <v>2162</v>
      </c>
      <c r="B97" s="19" t="s">
        <v>6280</v>
      </c>
      <c r="C97" s="19">
        <f t="shared" si="1"/>
        <v>2021</v>
      </c>
      <c r="D97" s="19">
        <f>C97-DATA!A97</f>
        <v>1</v>
      </c>
      <c r="E97" s="20" t="s">
        <v>2163</v>
      </c>
      <c r="F97" s="20" t="s">
        <v>2164</v>
      </c>
      <c r="G97" s="19" t="s">
        <v>2165</v>
      </c>
      <c r="I97" s="9">
        <v>96</v>
      </c>
    </row>
    <row r="98" spans="1:9" ht="15.75" x14ac:dyDescent="0.25">
      <c r="A98" s="19" t="s">
        <v>2166</v>
      </c>
      <c r="B98" s="19" t="s">
        <v>6280</v>
      </c>
      <c r="C98" s="19">
        <f t="shared" si="1"/>
        <v>2021</v>
      </c>
      <c r="D98" s="19">
        <f>C98-DATA!A98</f>
        <v>1</v>
      </c>
      <c r="E98" s="20" t="s">
        <v>2167</v>
      </c>
      <c r="F98" s="20" t="s">
        <v>2168</v>
      </c>
      <c r="G98" s="19" t="s">
        <v>2169</v>
      </c>
      <c r="I98" s="9">
        <v>97</v>
      </c>
    </row>
    <row r="99" spans="1:9" ht="15.75" x14ac:dyDescent="0.25">
      <c r="A99" s="19" t="s">
        <v>2172</v>
      </c>
      <c r="B99" s="19" t="s">
        <v>6280</v>
      </c>
      <c r="C99" s="19">
        <f t="shared" si="1"/>
        <v>2021</v>
      </c>
      <c r="D99" s="19">
        <f>C99-DATA!A99</f>
        <v>1</v>
      </c>
      <c r="E99" s="20" t="s">
        <v>2173</v>
      </c>
      <c r="F99" s="20" t="s">
        <v>2174</v>
      </c>
      <c r="G99" s="19" t="s">
        <v>2175</v>
      </c>
      <c r="I99" s="9">
        <v>98</v>
      </c>
    </row>
    <row r="100" spans="1:9" ht="15.75" x14ac:dyDescent="0.25">
      <c r="A100" s="19" t="s">
        <v>2492</v>
      </c>
      <c r="B100" s="19" t="s">
        <v>6281</v>
      </c>
      <c r="C100" s="19">
        <f t="shared" si="1"/>
        <v>2028</v>
      </c>
      <c r="D100" s="19">
        <f>C100-DATA!A100</f>
        <v>8</v>
      </c>
      <c r="E100" s="20" t="s">
        <v>2491</v>
      </c>
      <c r="F100" s="20" t="s">
        <v>2490</v>
      </c>
      <c r="G100" s="19" t="s">
        <v>2489</v>
      </c>
      <c r="I100" s="9">
        <v>99</v>
      </c>
    </row>
    <row r="101" spans="1:9" ht="15.75" x14ac:dyDescent="0.25">
      <c r="A101" s="19" t="s">
        <v>2495</v>
      </c>
      <c r="B101" s="19" t="s">
        <v>6281</v>
      </c>
      <c r="C101" s="19">
        <f t="shared" si="1"/>
        <v>2028</v>
      </c>
      <c r="D101" s="19">
        <f>C101-DATA!A101</f>
        <v>8</v>
      </c>
      <c r="E101" s="20" t="s">
        <v>2494</v>
      </c>
      <c r="F101" s="20" t="s">
        <v>2490</v>
      </c>
      <c r="G101" s="19" t="s">
        <v>2493</v>
      </c>
      <c r="I101" s="9">
        <v>100</v>
      </c>
    </row>
    <row r="102" spans="1:9" ht="15.75" x14ac:dyDescent="0.25">
      <c r="A102" s="19" t="s">
        <v>2015</v>
      </c>
      <c r="B102" s="19" t="s">
        <v>6278</v>
      </c>
      <c r="C102" s="19">
        <f t="shared" si="1"/>
        <v>2022</v>
      </c>
      <c r="D102" s="19">
        <f>C102-DATA!A102</f>
        <v>2</v>
      </c>
      <c r="E102" s="20" t="s">
        <v>2016</v>
      </c>
      <c r="F102" s="20" t="s">
        <v>2017</v>
      </c>
      <c r="G102" s="19" t="s">
        <v>2018</v>
      </c>
      <c r="I102" s="9">
        <v>101</v>
      </c>
    </row>
    <row r="103" spans="1:9" ht="15.75" x14ac:dyDescent="0.25">
      <c r="A103" s="19" t="s">
        <v>2372</v>
      </c>
      <c r="B103" s="19" t="s">
        <v>6280</v>
      </c>
      <c r="C103" s="19">
        <f t="shared" si="1"/>
        <v>2021</v>
      </c>
      <c r="D103" s="19">
        <f>C103-DATA!A103</f>
        <v>1</v>
      </c>
      <c r="E103" s="20" t="s">
        <v>2373</v>
      </c>
      <c r="F103" s="20" t="s">
        <v>2374</v>
      </c>
      <c r="G103" s="19" t="s">
        <v>2375</v>
      </c>
      <c r="I103" s="9">
        <v>102</v>
      </c>
    </row>
    <row r="104" spans="1:9" ht="15.75" x14ac:dyDescent="0.25">
      <c r="A104" s="19" t="s">
        <v>2196</v>
      </c>
      <c r="B104" s="19" t="s">
        <v>6280</v>
      </c>
      <c r="C104" s="19">
        <f t="shared" si="1"/>
        <v>2021</v>
      </c>
      <c r="D104" s="19">
        <f>C104-DATA!A104</f>
        <v>1</v>
      </c>
      <c r="E104" s="20" t="s">
        <v>2197</v>
      </c>
      <c r="F104" s="20" t="s">
        <v>2198</v>
      </c>
      <c r="G104" s="19" t="s">
        <v>2199</v>
      </c>
      <c r="I104" s="9">
        <v>103</v>
      </c>
    </row>
    <row r="105" spans="1:9" ht="15.75" x14ac:dyDescent="0.25">
      <c r="A105" s="19" t="s">
        <v>2200</v>
      </c>
      <c r="B105" s="19" t="s">
        <v>6282</v>
      </c>
      <c r="C105" s="19">
        <f t="shared" si="1"/>
        <v>2027</v>
      </c>
      <c r="D105" s="19">
        <f>C105-DATA!A105</f>
        <v>7</v>
      </c>
      <c r="E105" s="20" t="s">
        <v>2201</v>
      </c>
      <c r="F105" s="20" t="s">
        <v>2202</v>
      </c>
      <c r="G105" s="19" t="s">
        <v>2203</v>
      </c>
      <c r="I105" s="9">
        <v>104</v>
      </c>
    </row>
    <row r="106" spans="1:9" ht="15.75" x14ac:dyDescent="0.25">
      <c r="A106" s="19" t="s">
        <v>2384</v>
      </c>
      <c r="B106" s="19" t="s">
        <v>6353</v>
      </c>
      <c r="C106" s="19">
        <f t="shared" si="1"/>
        <v>2030</v>
      </c>
      <c r="D106" s="65">
        <f>C106-DATA!A106</f>
        <v>10</v>
      </c>
      <c r="E106" s="20" t="s">
        <v>2385</v>
      </c>
      <c r="F106" s="20" t="s">
        <v>2386</v>
      </c>
      <c r="G106" s="19" t="s">
        <v>2387</v>
      </c>
      <c r="H106" s="35">
        <v>52240463</v>
      </c>
      <c r="I106" s="9">
        <v>105</v>
      </c>
    </row>
    <row r="107" spans="1:9" ht="15.75" x14ac:dyDescent="0.25">
      <c r="A107" s="19" t="s">
        <v>2204</v>
      </c>
      <c r="B107" s="19" t="s">
        <v>6278</v>
      </c>
      <c r="C107" s="19">
        <f t="shared" si="1"/>
        <v>2022</v>
      </c>
      <c r="D107" s="19">
        <f>C107-DATA!A107</f>
        <v>2</v>
      </c>
      <c r="E107" s="20" t="s">
        <v>2205</v>
      </c>
      <c r="F107" s="20" t="s">
        <v>2206</v>
      </c>
      <c r="G107" s="19" t="s">
        <v>2207</v>
      </c>
      <c r="I107" s="9">
        <v>106</v>
      </c>
    </row>
    <row r="108" spans="1:9" ht="15.75" x14ac:dyDescent="0.25">
      <c r="A108" s="19" t="s">
        <v>2208</v>
      </c>
      <c r="B108" s="19" t="s">
        <v>6353</v>
      </c>
      <c r="C108" s="19">
        <f t="shared" si="1"/>
        <v>2030</v>
      </c>
      <c r="D108" s="65">
        <f>C108-DATA!A108</f>
        <v>10</v>
      </c>
      <c r="E108" s="20" t="s">
        <v>2209</v>
      </c>
      <c r="F108" s="20" t="s">
        <v>2210</v>
      </c>
      <c r="G108" s="19" t="s">
        <v>2211</v>
      </c>
      <c r="H108" s="35">
        <v>52240164</v>
      </c>
      <c r="I108" s="9">
        <v>107</v>
      </c>
    </row>
    <row r="109" spans="1:9" ht="15.75" x14ac:dyDescent="0.25">
      <c r="A109" s="19" t="s">
        <v>2212</v>
      </c>
      <c r="B109" s="19" t="s">
        <v>6278</v>
      </c>
      <c r="C109" s="19">
        <f t="shared" si="1"/>
        <v>2022</v>
      </c>
      <c r="D109" s="19">
        <f>C109-DATA!A109</f>
        <v>2</v>
      </c>
      <c r="E109" s="20" t="s">
        <v>2213</v>
      </c>
      <c r="F109" s="20" t="s">
        <v>2214</v>
      </c>
      <c r="G109" s="19" t="s">
        <v>2215</v>
      </c>
      <c r="I109" s="9">
        <v>108</v>
      </c>
    </row>
    <row r="110" spans="1:9" ht="15.75" x14ac:dyDescent="0.25">
      <c r="A110" s="19" t="s">
        <v>2412</v>
      </c>
      <c r="B110" s="19" t="s">
        <v>6282</v>
      </c>
      <c r="C110" s="19">
        <f t="shared" si="1"/>
        <v>2027</v>
      </c>
      <c r="D110" s="19">
        <f>C110-DATA!A110</f>
        <v>7</v>
      </c>
      <c r="E110" s="20" t="s">
        <v>2413</v>
      </c>
      <c r="F110" s="20" t="s">
        <v>2414</v>
      </c>
      <c r="G110" s="19" t="s">
        <v>2415</v>
      </c>
      <c r="I110" s="9">
        <v>109</v>
      </c>
    </row>
    <row r="111" spans="1:9" ht="15.75" x14ac:dyDescent="0.25">
      <c r="A111" s="19" t="s">
        <v>2074</v>
      </c>
      <c r="B111" s="19" t="s">
        <v>6278</v>
      </c>
      <c r="C111" s="19">
        <f t="shared" si="1"/>
        <v>2022</v>
      </c>
      <c r="D111" s="19">
        <f>C111-DATA!A111</f>
        <v>2</v>
      </c>
      <c r="E111" s="20" t="s">
        <v>2075</v>
      </c>
      <c r="F111" s="20" t="s">
        <v>2076</v>
      </c>
      <c r="G111" s="19" t="s">
        <v>2077</v>
      </c>
      <c r="I111" s="9">
        <v>110</v>
      </c>
    </row>
    <row r="112" spans="1:9" ht="15.75" x14ac:dyDescent="0.25">
      <c r="A112" s="19" t="s">
        <v>2228</v>
      </c>
      <c r="B112" s="19" t="s">
        <v>6281</v>
      </c>
      <c r="C112" s="19">
        <f t="shared" si="1"/>
        <v>2028</v>
      </c>
      <c r="D112" s="19">
        <f>C112-DATA!A112</f>
        <v>8</v>
      </c>
      <c r="E112" s="20" t="s">
        <v>2229</v>
      </c>
      <c r="F112" s="20" t="s">
        <v>2230</v>
      </c>
      <c r="G112" s="19" t="s">
        <v>2231</v>
      </c>
      <c r="I112" s="9">
        <v>111</v>
      </c>
    </row>
    <row r="113" spans="1:9" ht="15.75" x14ac:dyDescent="0.25">
      <c r="A113" s="19" t="s">
        <v>2220</v>
      </c>
      <c r="B113" s="19" t="s">
        <v>6280</v>
      </c>
      <c r="C113" s="19">
        <f t="shared" si="1"/>
        <v>2021</v>
      </c>
      <c r="D113" s="19">
        <f>C113-DATA!A113</f>
        <v>1</v>
      </c>
      <c r="E113" s="20" t="s">
        <v>2221</v>
      </c>
      <c r="F113" s="20" t="s">
        <v>2222</v>
      </c>
      <c r="G113" s="19" t="s">
        <v>2223</v>
      </c>
      <c r="I113" s="9">
        <v>112</v>
      </c>
    </row>
    <row r="114" spans="1:9" ht="15.75" x14ac:dyDescent="0.25">
      <c r="A114" s="19" t="s">
        <v>2113</v>
      </c>
      <c r="B114" s="19" t="s">
        <v>6279</v>
      </c>
      <c r="C114" s="19">
        <f t="shared" si="1"/>
        <v>2025</v>
      </c>
      <c r="D114" s="19">
        <f>C114-DATA!A114</f>
        <v>5</v>
      </c>
      <c r="E114" s="20" t="s">
        <v>2114</v>
      </c>
      <c r="F114" s="20" t="s">
        <v>2115</v>
      </c>
      <c r="G114" s="19" t="s">
        <v>2116</v>
      </c>
      <c r="I114" s="9">
        <v>113</v>
      </c>
    </row>
    <row r="115" spans="1:9" ht="15.75" x14ac:dyDescent="0.25">
      <c r="A115" s="19" t="s">
        <v>2236</v>
      </c>
      <c r="B115" s="19" t="s">
        <v>6280</v>
      </c>
      <c r="C115" s="19">
        <f t="shared" si="1"/>
        <v>2021</v>
      </c>
      <c r="D115" s="19">
        <f>C115-DATA!A115</f>
        <v>1</v>
      </c>
      <c r="E115" s="20" t="s">
        <v>2237</v>
      </c>
      <c r="F115" s="20" t="s">
        <v>2238</v>
      </c>
      <c r="G115" s="19" t="s">
        <v>2239</v>
      </c>
      <c r="I115" s="9">
        <v>114</v>
      </c>
    </row>
    <row r="116" spans="1:9" ht="15.75" x14ac:dyDescent="0.25">
      <c r="A116" s="19" t="s">
        <v>2344</v>
      </c>
      <c r="B116" s="19" t="s">
        <v>6280</v>
      </c>
      <c r="C116" s="19">
        <f t="shared" si="1"/>
        <v>2021</v>
      </c>
      <c r="D116" s="19">
        <f>C116-DATA!A116</f>
        <v>1</v>
      </c>
      <c r="E116" s="20" t="s">
        <v>2345</v>
      </c>
      <c r="F116" s="20" t="s">
        <v>2346</v>
      </c>
      <c r="G116" s="19" t="s">
        <v>2347</v>
      </c>
      <c r="I116" s="9">
        <v>115</v>
      </c>
    </row>
    <row r="117" spans="1:9" ht="15.75" x14ac:dyDescent="0.25">
      <c r="A117" s="19" t="s">
        <v>2424</v>
      </c>
      <c r="B117" s="19" t="s">
        <v>6281</v>
      </c>
      <c r="C117" s="19">
        <f t="shared" si="1"/>
        <v>2028</v>
      </c>
      <c r="D117" s="19">
        <f>C117-DATA!A117</f>
        <v>8</v>
      </c>
      <c r="E117" s="20" t="s">
        <v>2425</v>
      </c>
      <c r="F117" s="20" t="s">
        <v>2426</v>
      </c>
      <c r="G117" s="19" t="s">
        <v>2427</v>
      </c>
      <c r="I117" s="9">
        <v>116</v>
      </c>
    </row>
    <row r="118" spans="1:9" ht="15.75" x14ac:dyDescent="0.25">
      <c r="A118" s="19" t="s">
        <v>2224</v>
      </c>
      <c r="B118" s="19" t="s">
        <v>6279</v>
      </c>
      <c r="C118" s="19">
        <f t="shared" si="1"/>
        <v>2025</v>
      </c>
      <c r="D118" s="19">
        <f>C118-DATA!A118</f>
        <v>5</v>
      </c>
      <c r="E118" s="20" t="s">
        <v>2225</v>
      </c>
      <c r="F118" s="20" t="s">
        <v>2226</v>
      </c>
      <c r="G118" s="19" t="s">
        <v>2227</v>
      </c>
      <c r="I118" s="9">
        <v>117</v>
      </c>
    </row>
    <row r="119" spans="1:9" ht="15.75" x14ac:dyDescent="0.25">
      <c r="A119" s="19" t="s">
        <v>2248</v>
      </c>
      <c r="B119" s="19" t="s">
        <v>6280</v>
      </c>
      <c r="C119" s="19">
        <f t="shared" si="1"/>
        <v>2021</v>
      </c>
      <c r="D119" s="19">
        <f>C119-DATA!A119</f>
        <v>1</v>
      </c>
      <c r="E119" s="20" t="s">
        <v>2249</v>
      </c>
      <c r="F119" s="20" t="s">
        <v>2250</v>
      </c>
      <c r="G119" s="19" t="s">
        <v>2251</v>
      </c>
      <c r="I119" s="9">
        <v>118</v>
      </c>
    </row>
    <row r="120" spans="1:9" ht="15.75" x14ac:dyDescent="0.25">
      <c r="A120" s="19" t="s">
        <v>2258</v>
      </c>
      <c r="B120" s="19" t="s">
        <v>6278</v>
      </c>
      <c r="C120" s="19">
        <f t="shared" si="1"/>
        <v>2022</v>
      </c>
      <c r="D120" s="19">
        <f>C120-DATA!A120</f>
        <v>2</v>
      </c>
      <c r="E120" s="20" t="s">
        <v>2259</v>
      </c>
      <c r="F120" s="20" t="s">
        <v>2260</v>
      </c>
      <c r="G120" s="19" t="s">
        <v>2261</v>
      </c>
      <c r="I120" s="9">
        <v>119</v>
      </c>
    </row>
    <row r="121" spans="1:9" ht="15.75" x14ac:dyDescent="0.25">
      <c r="A121" s="19" t="s">
        <v>2262</v>
      </c>
      <c r="B121" s="19" t="s">
        <v>6280</v>
      </c>
      <c r="C121" s="19">
        <f t="shared" si="1"/>
        <v>2021</v>
      </c>
      <c r="D121" s="19">
        <f>C121-DATA!A121</f>
        <v>1</v>
      </c>
      <c r="E121" s="20" t="s">
        <v>2263</v>
      </c>
      <c r="F121" s="20" t="s">
        <v>2264</v>
      </c>
      <c r="G121" s="19" t="s">
        <v>2265</v>
      </c>
      <c r="I121" s="9">
        <v>120</v>
      </c>
    </row>
    <row r="122" spans="1:9" ht="15.75" x14ac:dyDescent="0.25">
      <c r="A122" s="19" t="s">
        <v>2078</v>
      </c>
      <c r="B122" s="19" t="s">
        <v>6280</v>
      </c>
      <c r="C122" s="19">
        <f t="shared" si="1"/>
        <v>2021</v>
      </c>
      <c r="D122" s="19">
        <f>C122-DATA!A122</f>
        <v>1</v>
      </c>
      <c r="E122" s="20" t="s">
        <v>2079</v>
      </c>
      <c r="F122" s="20" t="s">
        <v>2080</v>
      </c>
      <c r="G122" s="19" t="s">
        <v>2081</v>
      </c>
      <c r="I122" s="9">
        <v>121</v>
      </c>
    </row>
    <row r="123" spans="1:9" ht="15.75" x14ac:dyDescent="0.25">
      <c r="A123" s="19" t="s">
        <v>2356</v>
      </c>
      <c r="B123" s="19" t="s">
        <v>6283</v>
      </c>
      <c r="C123" s="19">
        <f t="shared" si="1"/>
        <v>2029</v>
      </c>
      <c r="D123" s="19">
        <f>C123-DATA!A123</f>
        <v>9</v>
      </c>
      <c r="E123" s="20" t="s">
        <v>2357</v>
      </c>
      <c r="F123" s="20" t="s">
        <v>2358</v>
      </c>
      <c r="G123" s="19" t="s">
        <v>2359</v>
      </c>
      <c r="H123" s="35">
        <v>52233106</v>
      </c>
      <c r="I123" s="9">
        <v>122</v>
      </c>
    </row>
    <row r="124" spans="1:9" ht="15.75" x14ac:dyDescent="0.25">
      <c r="A124" s="19" t="s">
        <v>2400</v>
      </c>
      <c r="B124" s="19" t="s">
        <v>6353</v>
      </c>
      <c r="C124" s="19">
        <f t="shared" si="1"/>
        <v>2030</v>
      </c>
      <c r="D124" s="65">
        <f>C124-DATA!A124</f>
        <v>10</v>
      </c>
      <c r="E124" s="20" t="s">
        <v>2401</v>
      </c>
      <c r="F124" s="20" t="s">
        <v>2402</v>
      </c>
      <c r="G124" s="19" t="s">
        <v>2403</v>
      </c>
      <c r="H124" s="35">
        <v>52240448</v>
      </c>
      <c r="I124" s="9">
        <v>123</v>
      </c>
    </row>
    <row r="125" spans="1:9" ht="15.75" x14ac:dyDescent="0.25">
      <c r="A125" s="19" t="s">
        <v>2125</v>
      </c>
      <c r="B125" s="19" t="s">
        <v>6353</v>
      </c>
      <c r="C125" s="19">
        <f t="shared" si="1"/>
        <v>2030</v>
      </c>
      <c r="D125" s="65">
        <f>C125-DATA!A125</f>
        <v>10</v>
      </c>
      <c r="E125" s="20" t="s">
        <v>2126</v>
      </c>
      <c r="F125" s="20" t="s">
        <v>2127</v>
      </c>
      <c r="G125" s="19" t="s">
        <v>2128</v>
      </c>
      <c r="H125" s="35">
        <v>52240166</v>
      </c>
      <c r="I125" s="9">
        <v>124</v>
      </c>
    </row>
    <row r="126" spans="1:9" ht="15.75" x14ac:dyDescent="0.25">
      <c r="A126" s="19" t="s">
        <v>2160</v>
      </c>
      <c r="B126" s="19" t="s">
        <v>6282</v>
      </c>
      <c r="C126" s="19">
        <f t="shared" si="1"/>
        <v>2027</v>
      </c>
      <c r="D126" s="19">
        <f>C126-DATA!A126</f>
        <v>7</v>
      </c>
      <c r="E126" s="20" t="s">
        <v>2503</v>
      </c>
      <c r="F126" s="20" t="s">
        <v>2161</v>
      </c>
      <c r="G126" s="19" t="s">
        <v>2504</v>
      </c>
      <c r="I126" s="9">
        <v>125</v>
      </c>
    </row>
    <row r="127" spans="1:9" ht="15.75" x14ac:dyDescent="0.25">
      <c r="A127" s="19" t="s">
        <v>2499</v>
      </c>
      <c r="B127" s="19" t="s">
        <v>6285</v>
      </c>
      <c r="C127" s="19">
        <f t="shared" si="1"/>
        <v>2024</v>
      </c>
      <c r="D127" s="19">
        <f>C127-DATA!A127</f>
        <v>4</v>
      </c>
      <c r="E127" s="20" t="s">
        <v>2498</v>
      </c>
      <c r="F127" s="20" t="s">
        <v>2497</v>
      </c>
      <c r="G127" s="19" t="s">
        <v>2496</v>
      </c>
      <c r="I127" s="9">
        <v>126</v>
      </c>
    </row>
    <row r="128" spans="1:9" ht="15.75" x14ac:dyDescent="0.25">
      <c r="A128" s="19" t="s">
        <v>2408</v>
      </c>
      <c r="B128" s="19" t="s">
        <v>6285</v>
      </c>
      <c r="C128" s="19">
        <f t="shared" si="1"/>
        <v>2024</v>
      </c>
      <c r="D128" s="19">
        <f>C128-DATA!A128</f>
        <v>4</v>
      </c>
      <c r="E128" s="20" t="s">
        <v>2409</v>
      </c>
      <c r="F128" s="20" t="s">
        <v>2410</v>
      </c>
      <c r="G128" s="19" t="s">
        <v>2411</v>
      </c>
      <c r="I128" s="9">
        <v>127</v>
      </c>
    </row>
    <row r="129" spans="1:9" ht="15.75" x14ac:dyDescent="0.25">
      <c r="A129" s="19" t="s">
        <v>2376</v>
      </c>
      <c r="B129" s="19" t="s">
        <v>6282</v>
      </c>
      <c r="C129" s="19">
        <f t="shared" si="1"/>
        <v>2027</v>
      </c>
      <c r="D129" s="19">
        <f>C129-DATA!A129</f>
        <v>7</v>
      </c>
      <c r="E129" s="20" t="s">
        <v>2377</v>
      </c>
      <c r="F129" s="20" t="s">
        <v>2378</v>
      </c>
      <c r="G129" s="19" t="s">
        <v>2379</v>
      </c>
      <c r="I129" s="9">
        <v>128</v>
      </c>
    </row>
    <row r="130" spans="1:9" ht="15.75" x14ac:dyDescent="0.25">
      <c r="A130" s="19" t="s">
        <v>2170</v>
      </c>
      <c r="B130" s="19" t="s">
        <v>6282</v>
      </c>
      <c r="C130" s="19">
        <f t="shared" si="1"/>
        <v>2027</v>
      </c>
      <c r="D130" s="19">
        <f>C130-DATA!A130</f>
        <v>7</v>
      </c>
      <c r="E130" s="20" t="s">
        <v>2505</v>
      </c>
      <c r="F130" s="20" t="s">
        <v>2171</v>
      </c>
      <c r="G130" s="19"/>
      <c r="I130" s="9">
        <v>129</v>
      </c>
    </row>
    <row r="131" spans="1:9" ht="15.75" x14ac:dyDescent="0.25">
      <c r="A131" s="19" t="s">
        <v>2282</v>
      </c>
      <c r="B131" s="19" t="s">
        <v>6280</v>
      </c>
      <c r="C131" s="19">
        <f t="shared" ref="C131:C155" si="2">B131+10</f>
        <v>2021</v>
      </c>
      <c r="D131" s="19">
        <f>C131-DATA!A131</f>
        <v>1</v>
      </c>
      <c r="E131" s="20" t="s">
        <v>2283</v>
      </c>
      <c r="F131" s="20" t="s">
        <v>2226</v>
      </c>
      <c r="G131" s="19" t="s">
        <v>2284</v>
      </c>
      <c r="I131" s="9">
        <v>130</v>
      </c>
    </row>
    <row r="132" spans="1:9" ht="15.75" x14ac:dyDescent="0.25">
      <c r="A132" s="19" t="s">
        <v>1999</v>
      </c>
      <c r="B132" s="19" t="s">
        <v>6279</v>
      </c>
      <c r="C132" s="19">
        <f t="shared" si="2"/>
        <v>2025</v>
      </c>
      <c r="D132" s="19">
        <f>C132-DATA!A132</f>
        <v>5</v>
      </c>
      <c r="E132" s="20" t="s">
        <v>2501</v>
      </c>
      <c r="F132" s="20" t="s">
        <v>2000</v>
      </c>
      <c r="G132" s="19" t="s">
        <v>2500</v>
      </c>
      <c r="I132" s="9">
        <v>131</v>
      </c>
    </row>
    <row r="133" spans="1:9" ht="15.75" x14ac:dyDescent="0.25">
      <c r="A133" s="19" t="s">
        <v>2289</v>
      </c>
      <c r="B133" s="19" t="s">
        <v>6283</v>
      </c>
      <c r="C133" s="19">
        <f t="shared" si="2"/>
        <v>2029</v>
      </c>
      <c r="D133" s="19">
        <f>C133-DATA!A133</f>
        <v>9</v>
      </c>
      <c r="E133" s="20" t="s">
        <v>2290</v>
      </c>
      <c r="F133" s="20" t="s">
        <v>2291</v>
      </c>
      <c r="G133" s="19" t="s">
        <v>2292</v>
      </c>
      <c r="H133" s="35">
        <v>52233120</v>
      </c>
      <c r="I133" s="9">
        <v>132</v>
      </c>
    </row>
    <row r="134" spans="1:9" ht="15.75" x14ac:dyDescent="0.25">
      <c r="A134" s="19" t="s">
        <v>2141</v>
      </c>
      <c r="B134" s="19" t="s">
        <v>6281</v>
      </c>
      <c r="C134" s="19">
        <f t="shared" si="2"/>
        <v>2028</v>
      </c>
      <c r="D134" s="19">
        <f>C134-DATA!A134</f>
        <v>8</v>
      </c>
      <c r="E134" s="20" t="s">
        <v>2441</v>
      </c>
      <c r="F134" s="20" t="s">
        <v>2143</v>
      </c>
      <c r="G134" s="19" t="s">
        <v>2502</v>
      </c>
      <c r="I134" s="9">
        <v>133</v>
      </c>
    </row>
    <row r="135" spans="1:9" ht="15.75" x14ac:dyDescent="0.25">
      <c r="A135" s="19" t="s">
        <v>2285</v>
      </c>
      <c r="B135" s="19" t="s">
        <v>6282</v>
      </c>
      <c r="C135" s="19">
        <f t="shared" si="2"/>
        <v>2027</v>
      </c>
      <c r="D135" s="19">
        <f>C135-DATA!A135</f>
        <v>7</v>
      </c>
      <c r="E135" s="20" t="s">
        <v>2286</v>
      </c>
      <c r="F135" s="20" t="s">
        <v>2287</v>
      </c>
      <c r="G135" s="19" t="s">
        <v>2288</v>
      </c>
      <c r="I135" s="9">
        <v>134</v>
      </c>
    </row>
    <row r="136" spans="1:9" ht="15.75" x14ac:dyDescent="0.25">
      <c r="A136" s="19" t="s">
        <v>248</v>
      </c>
      <c r="B136" s="19" t="s">
        <v>6282</v>
      </c>
      <c r="C136" s="19">
        <f t="shared" si="2"/>
        <v>2027</v>
      </c>
      <c r="D136" s="19">
        <f>C136-DATA!A136</f>
        <v>7</v>
      </c>
      <c r="E136" s="20" t="s">
        <v>249</v>
      </c>
      <c r="F136" s="20" t="s">
        <v>250</v>
      </c>
      <c r="G136" s="19" t="s">
        <v>251</v>
      </c>
      <c r="H136" s="35">
        <v>52233121</v>
      </c>
      <c r="I136" s="9">
        <v>135</v>
      </c>
    </row>
    <row r="137" spans="1:9" ht="15.75" x14ac:dyDescent="0.25">
      <c r="A137" s="19" t="s">
        <v>2293</v>
      </c>
      <c r="B137" s="19" t="s">
        <v>6281</v>
      </c>
      <c r="C137" s="19">
        <f t="shared" si="2"/>
        <v>2028</v>
      </c>
      <c r="D137" s="19">
        <f>C137-DATA!A137</f>
        <v>8</v>
      </c>
      <c r="E137" s="20" t="s">
        <v>2294</v>
      </c>
      <c r="F137" s="20" t="s">
        <v>2295</v>
      </c>
      <c r="G137" s="19" t="s">
        <v>2296</v>
      </c>
      <c r="I137" s="9">
        <v>136</v>
      </c>
    </row>
    <row r="138" spans="1:9" ht="15.75" x14ac:dyDescent="0.25">
      <c r="A138" s="19" t="s">
        <v>2297</v>
      </c>
      <c r="B138" s="19" t="s">
        <v>6278</v>
      </c>
      <c r="C138" s="19">
        <f t="shared" si="2"/>
        <v>2022</v>
      </c>
      <c r="D138" s="19">
        <f>C138-DATA!A138</f>
        <v>2</v>
      </c>
      <c r="E138" s="20" t="s">
        <v>2298</v>
      </c>
      <c r="F138" s="20" t="s">
        <v>2299</v>
      </c>
      <c r="G138" s="19" t="s">
        <v>2300</v>
      </c>
      <c r="I138" s="9">
        <v>137</v>
      </c>
    </row>
    <row r="139" spans="1:9" ht="15.75" x14ac:dyDescent="0.25">
      <c r="A139" s="19" t="s">
        <v>2180</v>
      </c>
      <c r="B139" s="19" t="s">
        <v>6285</v>
      </c>
      <c r="C139" s="19">
        <f t="shared" si="2"/>
        <v>2024</v>
      </c>
      <c r="D139" s="19">
        <f>C139-DATA!A139</f>
        <v>4</v>
      </c>
      <c r="E139" s="20" t="s">
        <v>2181</v>
      </c>
      <c r="F139" s="20" t="s">
        <v>2182</v>
      </c>
      <c r="G139" s="19" t="s">
        <v>2183</v>
      </c>
      <c r="I139" s="9">
        <v>138</v>
      </c>
    </row>
    <row r="140" spans="1:9" ht="15.75" x14ac:dyDescent="0.25">
      <c r="A140" s="19" t="s">
        <v>2348</v>
      </c>
      <c r="B140" s="19" t="s">
        <v>6280</v>
      </c>
      <c r="C140" s="19">
        <f t="shared" si="2"/>
        <v>2021</v>
      </c>
      <c r="D140" s="19">
        <f>C140-DATA!A140</f>
        <v>1</v>
      </c>
      <c r="E140" s="20" t="s">
        <v>2349</v>
      </c>
      <c r="F140" s="20" t="s">
        <v>2350</v>
      </c>
      <c r="G140" s="19" t="s">
        <v>2351</v>
      </c>
      <c r="I140" s="9">
        <v>139</v>
      </c>
    </row>
    <row r="141" spans="1:9" ht="15.75" x14ac:dyDescent="0.25">
      <c r="A141" s="19" t="s">
        <v>2336</v>
      </c>
      <c r="B141" s="19" t="s">
        <v>6284</v>
      </c>
      <c r="C141" s="19">
        <f t="shared" si="2"/>
        <v>2023</v>
      </c>
      <c r="D141" s="19">
        <f>C141-DATA!A141</f>
        <v>3</v>
      </c>
      <c r="E141" s="20" t="s">
        <v>2337</v>
      </c>
      <c r="F141" s="20" t="s">
        <v>2338</v>
      </c>
      <c r="G141" s="19" t="s">
        <v>2339</v>
      </c>
      <c r="I141" s="9">
        <v>140</v>
      </c>
    </row>
    <row r="142" spans="1:9" ht="15.75" x14ac:dyDescent="0.25">
      <c r="A142" s="19" t="s">
        <v>2392</v>
      </c>
      <c r="B142" s="19" t="s">
        <v>6285</v>
      </c>
      <c r="C142" s="19">
        <f t="shared" si="2"/>
        <v>2024</v>
      </c>
      <c r="D142" s="19">
        <f>C142-DATA!A142</f>
        <v>4</v>
      </c>
      <c r="E142" s="20" t="s">
        <v>2393</v>
      </c>
      <c r="F142" s="20" t="s">
        <v>2394</v>
      </c>
      <c r="G142" s="19" t="s">
        <v>2395</v>
      </c>
      <c r="I142" s="9">
        <v>141</v>
      </c>
    </row>
    <row r="143" spans="1:9" ht="15.75" x14ac:dyDescent="0.25">
      <c r="A143" s="19" t="s">
        <v>2416</v>
      </c>
      <c r="B143" s="19" t="s">
        <v>6284</v>
      </c>
      <c r="C143" s="19">
        <f t="shared" si="2"/>
        <v>2023</v>
      </c>
      <c r="D143" s="19">
        <f>C143-DATA!A143</f>
        <v>3</v>
      </c>
      <c r="E143" s="20" t="s">
        <v>2417</v>
      </c>
      <c r="F143" s="20" t="s">
        <v>2418</v>
      </c>
      <c r="G143" s="19" t="s">
        <v>2419</v>
      </c>
      <c r="I143" s="9">
        <v>142</v>
      </c>
    </row>
    <row r="144" spans="1:9" ht="15.75" x14ac:dyDescent="0.25">
      <c r="A144" s="19" t="s">
        <v>613</v>
      </c>
      <c r="B144" s="19" t="s">
        <v>6282</v>
      </c>
      <c r="C144" s="19">
        <f t="shared" si="2"/>
        <v>2027</v>
      </c>
      <c r="D144" s="19">
        <f>C144-DATA!A144</f>
        <v>7</v>
      </c>
      <c r="E144" s="20" t="s">
        <v>614</v>
      </c>
      <c r="F144" s="20" t="s">
        <v>615</v>
      </c>
      <c r="G144" s="19" t="s">
        <v>616</v>
      </c>
      <c r="H144" s="35">
        <v>52233105</v>
      </c>
      <c r="I144" s="9">
        <v>143</v>
      </c>
    </row>
    <row r="145" spans="1:9" ht="15.75" x14ac:dyDescent="0.25">
      <c r="A145" s="19" t="s">
        <v>1173</v>
      </c>
      <c r="B145" s="19" t="s">
        <v>6281</v>
      </c>
      <c r="C145" s="19">
        <f t="shared" si="2"/>
        <v>2028</v>
      </c>
      <c r="D145" s="19">
        <f>C145-DATA!A145</f>
        <v>8</v>
      </c>
      <c r="E145" s="20" t="s">
        <v>2069</v>
      </c>
      <c r="F145" s="20" t="s">
        <v>1174</v>
      </c>
      <c r="G145" s="19" t="s">
        <v>1175</v>
      </c>
      <c r="H145" s="35">
        <v>52233100</v>
      </c>
      <c r="I145" s="9">
        <v>144</v>
      </c>
    </row>
    <row r="146" spans="1:9" ht="15.75" x14ac:dyDescent="0.25">
      <c r="A146" s="19" t="s">
        <v>2432</v>
      </c>
      <c r="B146" s="19" t="s">
        <v>6277</v>
      </c>
      <c r="C146" s="19">
        <f t="shared" si="2"/>
        <v>2026</v>
      </c>
      <c r="D146" s="19">
        <f>C146-DATA!A146</f>
        <v>6</v>
      </c>
      <c r="E146" s="20" t="s">
        <v>2433</v>
      </c>
      <c r="F146" s="20" t="s">
        <v>2434</v>
      </c>
      <c r="G146" s="19" t="s">
        <v>2435</v>
      </c>
      <c r="I146" s="9">
        <v>145</v>
      </c>
    </row>
    <row r="147" spans="1:9" ht="15.75" x14ac:dyDescent="0.25">
      <c r="A147" s="19" t="s">
        <v>2436</v>
      </c>
      <c r="B147" s="19" t="s">
        <v>6281</v>
      </c>
      <c r="C147" s="19">
        <f t="shared" si="2"/>
        <v>2028</v>
      </c>
      <c r="D147" s="19">
        <f>C147-DATA!A147</f>
        <v>8</v>
      </c>
      <c r="E147" s="20" t="s">
        <v>2437</v>
      </c>
      <c r="F147" s="20" t="s">
        <v>2438</v>
      </c>
      <c r="G147" s="19" t="s">
        <v>2439</v>
      </c>
      <c r="I147" s="9">
        <v>146</v>
      </c>
    </row>
    <row r="148" spans="1:9" ht="15.75" x14ac:dyDescent="0.25">
      <c r="A148" s="19" t="s">
        <v>2252</v>
      </c>
      <c r="B148" s="19" t="s">
        <v>6277</v>
      </c>
      <c r="C148" s="19">
        <f t="shared" si="2"/>
        <v>2026</v>
      </c>
      <c r="D148" s="19">
        <f>C148-DATA!A148</f>
        <v>6</v>
      </c>
      <c r="E148" s="20" t="s">
        <v>2253</v>
      </c>
      <c r="F148" s="20" t="s">
        <v>2254</v>
      </c>
      <c r="G148" s="19" t="s">
        <v>2255</v>
      </c>
      <c r="I148" s="9">
        <v>147</v>
      </c>
    </row>
    <row r="149" spans="1:9" ht="15.75" x14ac:dyDescent="0.25">
      <c r="A149" s="19" t="s">
        <v>2232</v>
      </c>
      <c r="B149" s="19" t="s">
        <v>6353</v>
      </c>
      <c r="C149" s="19">
        <f t="shared" si="2"/>
        <v>2030</v>
      </c>
      <c r="D149" s="65">
        <f>C149-DATA!A149</f>
        <v>10</v>
      </c>
      <c r="E149" s="20" t="s">
        <v>2233</v>
      </c>
      <c r="F149" s="20" t="s">
        <v>2234</v>
      </c>
      <c r="G149" s="19" t="s">
        <v>2235</v>
      </c>
      <c r="H149" s="35">
        <v>52240457</v>
      </c>
      <c r="I149" s="9">
        <v>148</v>
      </c>
    </row>
    <row r="150" spans="1:9" ht="15.75" x14ac:dyDescent="0.25">
      <c r="A150" s="19" t="s">
        <v>2129</v>
      </c>
      <c r="B150" s="19" t="s">
        <v>6353</v>
      </c>
      <c r="C150" s="19">
        <f t="shared" si="2"/>
        <v>2030</v>
      </c>
      <c r="D150" s="65">
        <f>C150-DATA!A150</f>
        <v>10</v>
      </c>
      <c r="E150" s="20" t="s">
        <v>2130</v>
      </c>
      <c r="F150" s="20" t="s">
        <v>2131</v>
      </c>
      <c r="G150" s="19" t="s">
        <v>2132</v>
      </c>
      <c r="H150" s="35">
        <v>52240438</v>
      </c>
      <c r="I150" s="9">
        <v>149</v>
      </c>
    </row>
    <row r="151" spans="1:9" ht="15.75" x14ac:dyDescent="0.25">
      <c r="A151" s="19" t="s">
        <v>1123</v>
      </c>
      <c r="B151" s="19" t="s">
        <v>6281</v>
      </c>
      <c r="C151" s="19">
        <f t="shared" si="2"/>
        <v>2028</v>
      </c>
      <c r="D151" s="19">
        <f>C151-DATA!A151</f>
        <v>8</v>
      </c>
      <c r="E151" s="20" t="s">
        <v>1124</v>
      </c>
      <c r="F151" s="20" t="s">
        <v>1125</v>
      </c>
      <c r="G151" s="19" t="s">
        <v>1126</v>
      </c>
      <c r="H151" s="35">
        <v>52232997</v>
      </c>
      <c r="I151" s="9">
        <v>150</v>
      </c>
    </row>
    <row r="152" spans="1:9" ht="15.75" x14ac:dyDescent="0.25">
      <c r="A152" s="19" t="s">
        <v>2301</v>
      </c>
      <c r="B152" s="19" t="s">
        <v>6284</v>
      </c>
      <c r="C152" s="19">
        <f t="shared" si="2"/>
        <v>2023</v>
      </c>
      <c r="D152" s="19">
        <f>C152-DATA!A152</f>
        <v>3</v>
      </c>
      <c r="E152" s="20" t="s">
        <v>2302</v>
      </c>
      <c r="F152" s="20" t="s">
        <v>2303</v>
      </c>
      <c r="G152" s="19" t="s">
        <v>2304</v>
      </c>
      <c r="I152" s="9">
        <v>151</v>
      </c>
    </row>
    <row r="153" spans="1:9" ht="15.75" x14ac:dyDescent="0.25">
      <c r="A153" s="19" t="s">
        <v>2444</v>
      </c>
      <c r="B153" s="19" t="s">
        <v>6284</v>
      </c>
      <c r="C153" s="19">
        <f t="shared" si="2"/>
        <v>2023</v>
      </c>
      <c r="D153" s="19">
        <f>C153-DATA!A153</f>
        <v>3</v>
      </c>
      <c r="E153" s="20" t="s">
        <v>2445</v>
      </c>
      <c r="F153" s="20" t="s">
        <v>2446</v>
      </c>
      <c r="G153" s="19" t="s">
        <v>2447</v>
      </c>
      <c r="I153" s="9">
        <v>152</v>
      </c>
    </row>
    <row r="154" spans="1:9" ht="15.75" x14ac:dyDescent="0.25">
      <c r="A154" s="19" t="s">
        <v>2305</v>
      </c>
      <c r="B154" s="19" t="s">
        <v>6283</v>
      </c>
      <c r="C154" s="19">
        <f t="shared" si="2"/>
        <v>2029</v>
      </c>
      <c r="D154" s="19">
        <f>C154-DATA!A154</f>
        <v>9</v>
      </c>
      <c r="E154" s="20" t="s">
        <v>2306</v>
      </c>
      <c r="F154" s="20" t="s">
        <v>2307</v>
      </c>
      <c r="G154" s="19" t="s">
        <v>2308</v>
      </c>
      <c r="I154" s="9">
        <v>153</v>
      </c>
    </row>
    <row r="155" spans="1:9" ht="15.75" x14ac:dyDescent="0.25">
      <c r="A155" s="19" t="s">
        <v>2309</v>
      </c>
      <c r="B155" s="19" t="s">
        <v>6280</v>
      </c>
      <c r="C155" s="19">
        <f t="shared" si="2"/>
        <v>2021</v>
      </c>
      <c r="D155" s="19">
        <f>C155-DATA!A155</f>
        <v>1</v>
      </c>
      <c r="E155" s="20" t="s">
        <v>2310</v>
      </c>
      <c r="F155" s="20" t="s">
        <v>2311</v>
      </c>
      <c r="G155" s="19" t="s">
        <v>2312</v>
      </c>
      <c r="I155" s="9">
        <v>154</v>
      </c>
    </row>
    <row r="156" spans="1:9" ht="15.75" hidden="1" x14ac:dyDescent="0.25">
      <c r="A156" s="19" t="s">
        <v>1999</v>
      </c>
      <c r="B156" s="19"/>
      <c r="C156" s="62"/>
      <c r="D156" s="62"/>
      <c r="E156" s="20"/>
      <c r="F156" s="20" t="s">
        <v>2000</v>
      </c>
      <c r="G156" s="19" t="s">
        <v>2001</v>
      </c>
    </row>
    <row r="157" spans="1:9" ht="15.75" hidden="1" x14ac:dyDescent="0.25">
      <c r="A157" s="19" t="s">
        <v>2031</v>
      </c>
      <c r="B157" s="19"/>
      <c r="C157" s="62"/>
      <c r="D157" s="62"/>
      <c r="E157" s="20" t="s">
        <v>2032</v>
      </c>
      <c r="F157" s="20" t="s">
        <v>2033</v>
      </c>
      <c r="G157" s="19" t="s">
        <v>2034</v>
      </c>
    </row>
    <row r="158" spans="1:9" ht="15.75" hidden="1" x14ac:dyDescent="0.25">
      <c r="A158" s="19" t="s">
        <v>2051</v>
      </c>
      <c r="B158" s="19"/>
      <c r="C158" s="62"/>
      <c r="D158" s="62"/>
      <c r="E158" s="20" t="s">
        <v>2048</v>
      </c>
      <c r="F158" s="20" t="s">
        <v>2052</v>
      </c>
      <c r="G158" s="19" t="s">
        <v>2050</v>
      </c>
    </row>
    <row r="159" spans="1:9" ht="15.75" hidden="1" x14ac:dyDescent="0.25">
      <c r="A159" s="19" t="s">
        <v>2133</v>
      </c>
      <c r="B159" s="19"/>
      <c r="C159" s="62"/>
      <c r="D159" s="62"/>
      <c r="E159" s="20" t="s">
        <v>2134</v>
      </c>
      <c r="F159" s="20" t="s">
        <v>2135</v>
      </c>
      <c r="G159" s="19" t="s">
        <v>2136</v>
      </c>
    </row>
    <row r="160" spans="1:9" ht="15.75" hidden="1" x14ac:dyDescent="0.25">
      <c r="A160" s="19" t="s">
        <v>2141</v>
      </c>
      <c r="B160" s="19"/>
      <c r="C160" s="62"/>
      <c r="D160" s="62"/>
      <c r="E160" s="20" t="s">
        <v>2142</v>
      </c>
      <c r="F160" s="20" t="s">
        <v>2143</v>
      </c>
      <c r="G160" s="19" t="s">
        <v>2144</v>
      </c>
    </row>
    <row r="161" spans="1:7" ht="15.75" hidden="1" x14ac:dyDescent="0.25">
      <c r="A161" s="19" t="s">
        <v>1012</v>
      </c>
      <c r="B161" s="19"/>
      <c r="C161" s="62"/>
      <c r="D161" s="62"/>
      <c r="E161" s="20" t="s">
        <v>2256</v>
      </c>
      <c r="F161" s="20" t="s">
        <v>2161</v>
      </c>
      <c r="G161" s="19" t="s">
        <v>2257</v>
      </c>
    </row>
    <row r="162" spans="1:7" ht="15.75" hidden="1" x14ac:dyDescent="0.25">
      <c r="A162" s="19" t="s">
        <v>2270</v>
      </c>
      <c r="B162" s="19"/>
      <c r="C162" s="62"/>
      <c r="D162" s="62"/>
      <c r="E162" s="20" t="s">
        <v>2271</v>
      </c>
      <c r="F162" s="20" t="s">
        <v>2272</v>
      </c>
      <c r="G162" s="19" t="s">
        <v>2273</v>
      </c>
    </row>
    <row r="163" spans="1:7" ht="15.75" hidden="1" x14ac:dyDescent="0.25">
      <c r="A163" s="19" t="s">
        <v>2440</v>
      </c>
      <c r="B163" s="19"/>
      <c r="C163" s="62"/>
      <c r="D163" s="62"/>
      <c r="E163" s="20" t="s">
        <v>2441</v>
      </c>
      <c r="F163" s="20" t="s">
        <v>2442</v>
      </c>
      <c r="G163" s="19" t="s">
        <v>2443</v>
      </c>
    </row>
    <row r="164" spans="1:7" ht="15.75" hidden="1" x14ac:dyDescent="0.25">
      <c r="A164" s="19" t="s">
        <v>2460</v>
      </c>
      <c r="B164" s="19"/>
      <c r="C164" s="62"/>
      <c r="D164" s="62"/>
      <c r="E164" s="20" t="s">
        <v>2461</v>
      </c>
      <c r="F164" s="20" t="s">
        <v>2462</v>
      </c>
      <c r="G164" s="19" t="s">
        <v>2463</v>
      </c>
    </row>
    <row r="165" spans="1:7" hidden="1" x14ac:dyDescent="0.25"/>
    <row r="167" spans="1:7" x14ac:dyDescent="0.25">
      <c r="A167" s="23"/>
      <c r="B167" s="23"/>
      <c r="C167" s="64"/>
      <c r="D167" s="64"/>
      <c r="E167" s="23"/>
      <c r="F167" s="23"/>
      <c r="G167" s="23"/>
    </row>
    <row r="171" spans="1:7" x14ac:dyDescent="0.25">
      <c r="E171" s="23"/>
    </row>
    <row r="172" spans="1:7" x14ac:dyDescent="0.25">
      <c r="E172" s="23"/>
    </row>
  </sheetData>
  <autoFilter ref="A2:I166" xr:uid="{30724514-74B2-4208-975A-D517CB23F351}">
    <sortState xmlns:xlrd2="http://schemas.microsoft.com/office/spreadsheetml/2017/richdata2" ref="A3:I166">
      <sortCondition ref="I2:I166"/>
    </sortState>
  </autoFilter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K162"/>
  <sheetViews>
    <sheetView zoomScale="85" zoomScaleNormal="85" workbookViewId="0">
      <selection activeCell="E114" sqref="E114:I114"/>
    </sheetView>
  </sheetViews>
  <sheetFormatPr defaultRowHeight="18.75" x14ac:dyDescent="0.3"/>
  <cols>
    <col min="1" max="1" width="21.85546875" style="17" customWidth="1"/>
    <col min="2" max="2" width="18.140625" style="17" customWidth="1"/>
    <col min="3" max="3" width="17.42578125" style="17" customWidth="1"/>
    <col min="4" max="4" width="16.85546875" style="17" customWidth="1"/>
    <col min="5" max="5" width="39.85546875" style="17" customWidth="1"/>
    <col min="6" max="6" width="40.42578125" style="17" customWidth="1"/>
    <col min="7" max="7" width="10.140625" style="17" customWidth="1"/>
    <col min="8" max="8" width="9.140625" style="17"/>
    <col min="9" max="9" width="11.7109375" style="17" customWidth="1"/>
    <col min="10" max="10" width="20.85546875" style="13" customWidth="1"/>
    <col min="11" max="16384" width="9.140625" style="13"/>
  </cols>
  <sheetData>
    <row r="2" spans="1:10" x14ac:dyDescent="0.3">
      <c r="A2" s="17">
        <v>48486572</v>
      </c>
      <c r="B2" s="17">
        <v>2018</v>
      </c>
      <c r="C2" s="17">
        <f t="shared" ref="C2:C33" si="0">B2+10</f>
        <v>2028</v>
      </c>
      <c r="D2" s="17">
        <f>C2-DATA!A2</f>
        <v>8</v>
      </c>
      <c r="E2" s="16" t="s">
        <v>1630</v>
      </c>
      <c r="F2" s="16" t="s">
        <v>1631</v>
      </c>
      <c r="G2" s="15" t="s">
        <v>1632</v>
      </c>
      <c r="H2" s="17">
        <v>1</v>
      </c>
      <c r="J2" s="14"/>
    </row>
    <row r="3" spans="1:10" x14ac:dyDescent="0.3">
      <c r="A3" s="17">
        <v>99166607</v>
      </c>
      <c r="B3" s="17">
        <v>2011</v>
      </c>
      <c r="C3" s="17">
        <f t="shared" si="0"/>
        <v>2021</v>
      </c>
      <c r="D3" s="17">
        <f>C3-DATA!A3</f>
        <v>1</v>
      </c>
      <c r="E3" s="17" t="s">
        <v>1633</v>
      </c>
      <c r="F3" s="17" t="s">
        <v>1634</v>
      </c>
      <c r="G3" s="17" t="s">
        <v>1635</v>
      </c>
      <c r="H3" s="17">
        <v>2</v>
      </c>
      <c r="J3" s="14"/>
    </row>
    <row r="4" spans="1:10" x14ac:dyDescent="0.3">
      <c r="A4" s="17">
        <v>48164080</v>
      </c>
      <c r="B4" s="17">
        <v>2015</v>
      </c>
      <c r="C4" s="17">
        <f t="shared" si="0"/>
        <v>2025</v>
      </c>
      <c r="D4" s="17">
        <f>C4-DATA!A4</f>
        <v>5</v>
      </c>
      <c r="E4" s="17" t="s">
        <v>1636</v>
      </c>
      <c r="F4" s="17" t="s">
        <v>1637</v>
      </c>
      <c r="G4" s="17" t="s">
        <v>1638</v>
      </c>
      <c r="H4" s="17">
        <v>3</v>
      </c>
      <c r="J4" s="14"/>
    </row>
    <row r="5" spans="1:10" x14ac:dyDescent="0.3">
      <c r="A5" s="15" t="s">
        <v>1417</v>
      </c>
      <c r="B5" s="15" t="s">
        <v>6283</v>
      </c>
      <c r="C5" s="17">
        <f t="shared" si="0"/>
        <v>2029</v>
      </c>
      <c r="D5" s="17">
        <f>C5-DATA!A5</f>
        <v>9</v>
      </c>
      <c r="E5" s="16" t="s">
        <v>1418</v>
      </c>
      <c r="F5" s="16" t="s">
        <v>1419</v>
      </c>
      <c r="G5" s="15" t="s">
        <v>1420</v>
      </c>
      <c r="H5" s="17">
        <v>4</v>
      </c>
      <c r="I5" s="17" t="s">
        <v>1639</v>
      </c>
      <c r="J5" s="42">
        <v>52231201</v>
      </c>
    </row>
    <row r="6" spans="1:10" x14ac:dyDescent="0.3">
      <c r="A6" s="17">
        <v>52208950</v>
      </c>
      <c r="B6" s="17">
        <v>2018</v>
      </c>
      <c r="C6" s="17">
        <f t="shared" si="0"/>
        <v>2028</v>
      </c>
      <c r="D6" s="17">
        <f>C6-DATA!A6</f>
        <v>8</v>
      </c>
      <c r="E6" s="17" t="s">
        <v>1641</v>
      </c>
      <c r="F6" s="17" t="s">
        <v>1642</v>
      </c>
      <c r="G6" s="17" t="s">
        <v>1640</v>
      </c>
      <c r="H6" s="17">
        <v>5</v>
      </c>
      <c r="J6" s="14"/>
    </row>
    <row r="7" spans="1:10" x14ac:dyDescent="0.3">
      <c r="A7" s="17">
        <v>48163990</v>
      </c>
      <c r="B7" s="17">
        <v>2018</v>
      </c>
      <c r="C7" s="17">
        <f t="shared" si="0"/>
        <v>2028</v>
      </c>
      <c r="D7" s="17">
        <f>C7-DATA!A7</f>
        <v>8</v>
      </c>
      <c r="E7" s="17" t="s">
        <v>1644</v>
      </c>
      <c r="F7" s="17" t="s">
        <v>1645</v>
      </c>
      <c r="G7" s="17" t="s">
        <v>1643</v>
      </c>
      <c r="H7" s="17">
        <v>6</v>
      </c>
      <c r="J7" s="14"/>
    </row>
    <row r="8" spans="1:10" x14ac:dyDescent="0.3">
      <c r="A8" s="17">
        <v>49775207</v>
      </c>
      <c r="B8" s="17">
        <v>2018</v>
      </c>
      <c r="C8" s="17">
        <f t="shared" si="0"/>
        <v>2028</v>
      </c>
      <c r="D8" s="17">
        <f>C8-DATA!A8</f>
        <v>8</v>
      </c>
      <c r="E8" s="17" t="s">
        <v>1648</v>
      </c>
      <c r="F8" s="17" t="s">
        <v>1647</v>
      </c>
      <c r="G8" s="17" t="s">
        <v>1646</v>
      </c>
      <c r="H8" s="17">
        <v>7</v>
      </c>
      <c r="J8" s="14"/>
    </row>
    <row r="9" spans="1:10" x14ac:dyDescent="0.3">
      <c r="A9" s="15" t="s">
        <v>968</v>
      </c>
      <c r="B9" s="15" t="s">
        <v>6279</v>
      </c>
      <c r="C9" s="17">
        <f t="shared" si="0"/>
        <v>2025</v>
      </c>
      <c r="D9" s="17">
        <f>C9-DATA!A9</f>
        <v>5</v>
      </c>
      <c r="E9" s="16" t="s">
        <v>969</v>
      </c>
      <c r="F9" s="16" t="s">
        <v>970</v>
      </c>
      <c r="G9" s="15" t="s">
        <v>971</v>
      </c>
      <c r="H9" s="17">
        <v>8</v>
      </c>
    </row>
    <row r="10" spans="1:10" x14ac:dyDescent="0.3">
      <c r="A10" s="17">
        <v>52208925</v>
      </c>
      <c r="B10" s="17">
        <v>2018</v>
      </c>
      <c r="C10" s="17">
        <f t="shared" si="0"/>
        <v>2028</v>
      </c>
      <c r="D10" s="17">
        <f>C10-DATA!A10</f>
        <v>8</v>
      </c>
      <c r="E10" s="17" t="s">
        <v>1649</v>
      </c>
      <c r="F10" s="17" t="s">
        <v>1650</v>
      </c>
      <c r="G10" s="17" t="s">
        <v>1651</v>
      </c>
      <c r="H10" s="17">
        <v>9</v>
      </c>
      <c r="J10" s="14"/>
    </row>
    <row r="11" spans="1:10" x14ac:dyDescent="0.3">
      <c r="A11" s="17">
        <v>3172692</v>
      </c>
      <c r="B11" s="17">
        <v>2019</v>
      </c>
      <c r="C11" s="17">
        <f t="shared" si="0"/>
        <v>2029</v>
      </c>
      <c r="D11" s="86">
        <f>C11-DATA!A11</f>
        <v>9</v>
      </c>
      <c r="E11" s="17" t="s">
        <v>1652</v>
      </c>
      <c r="F11" s="17" t="s">
        <v>1653</v>
      </c>
      <c r="G11" s="17" t="s">
        <v>1654</v>
      </c>
      <c r="H11" s="17">
        <v>10</v>
      </c>
      <c r="J11" s="42">
        <v>52208959</v>
      </c>
    </row>
    <row r="12" spans="1:10" x14ac:dyDescent="0.3">
      <c r="A12" s="17">
        <v>52208962</v>
      </c>
      <c r="B12" s="17">
        <v>2018</v>
      </c>
      <c r="C12" s="17">
        <f t="shared" si="0"/>
        <v>2028</v>
      </c>
      <c r="D12" s="17">
        <f>C12-DATA!A12</f>
        <v>8</v>
      </c>
      <c r="E12" s="17" t="s">
        <v>1655</v>
      </c>
      <c r="F12" s="17" t="s">
        <v>1656</v>
      </c>
      <c r="G12" s="17" t="s">
        <v>1657</v>
      </c>
      <c r="H12" s="17">
        <v>11</v>
      </c>
      <c r="J12" s="14"/>
    </row>
    <row r="13" spans="1:10" x14ac:dyDescent="0.3">
      <c r="A13" s="17">
        <v>52208918</v>
      </c>
      <c r="B13" s="17">
        <v>2018</v>
      </c>
      <c r="C13" s="17">
        <f t="shared" si="0"/>
        <v>2028</v>
      </c>
      <c r="D13" s="17">
        <f>C13-DATA!A13</f>
        <v>8</v>
      </c>
      <c r="E13" s="17" t="s">
        <v>1658</v>
      </c>
      <c r="F13" s="17" t="s">
        <v>1659</v>
      </c>
      <c r="G13" s="17" t="s">
        <v>1660</v>
      </c>
      <c r="H13" s="17">
        <v>12</v>
      </c>
      <c r="J13" s="14"/>
    </row>
    <row r="14" spans="1:10" x14ac:dyDescent="0.3">
      <c r="A14" s="17">
        <v>43723424</v>
      </c>
      <c r="B14" s="17">
        <v>2012</v>
      </c>
      <c r="C14" s="17">
        <f t="shared" si="0"/>
        <v>2022</v>
      </c>
      <c r="D14" s="17">
        <f>C14-DATA!A14</f>
        <v>2</v>
      </c>
      <c r="E14" s="17" t="s">
        <v>1661</v>
      </c>
      <c r="F14" s="17" t="s">
        <v>1662</v>
      </c>
      <c r="G14" s="17" t="s">
        <v>1663</v>
      </c>
      <c r="H14" s="17">
        <v>13</v>
      </c>
      <c r="J14" s="14"/>
    </row>
    <row r="15" spans="1:10" x14ac:dyDescent="0.3">
      <c r="A15" s="17">
        <v>52208956</v>
      </c>
      <c r="B15" s="17">
        <v>2018</v>
      </c>
      <c r="C15" s="17">
        <f t="shared" si="0"/>
        <v>2028</v>
      </c>
      <c r="D15" s="17">
        <f>C15-DATA!A15</f>
        <v>8</v>
      </c>
      <c r="E15" s="17" t="s">
        <v>1664</v>
      </c>
      <c r="F15" s="17" t="s">
        <v>1665</v>
      </c>
      <c r="G15" s="17" t="s">
        <v>1666</v>
      </c>
      <c r="H15" s="17">
        <v>14</v>
      </c>
      <c r="J15" s="14"/>
    </row>
    <row r="16" spans="1:10" x14ac:dyDescent="0.3">
      <c r="A16" s="15" t="s">
        <v>318</v>
      </c>
      <c r="B16" s="15" t="s">
        <v>6279</v>
      </c>
      <c r="C16" s="17">
        <f t="shared" si="0"/>
        <v>2025</v>
      </c>
      <c r="D16" s="17">
        <f>C16-DATA!A16</f>
        <v>5</v>
      </c>
      <c r="E16" s="16" t="s">
        <v>319</v>
      </c>
      <c r="F16" s="16" t="s">
        <v>320</v>
      </c>
      <c r="G16" s="15" t="s">
        <v>321</v>
      </c>
      <c r="H16" s="17">
        <v>15</v>
      </c>
    </row>
    <row r="17" spans="1:10" x14ac:dyDescent="0.3">
      <c r="A17" s="17">
        <v>3172687</v>
      </c>
      <c r="B17" s="17">
        <v>2019</v>
      </c>
      <c r="C17" s="17">
        <f t="shared" si="0"/>
        <v>2029</v>
      </c>
      <c r="D17" s="86">
        <f>C17-DATA!A17</f>
        <v>9</v>
      </c>
      <c r="E17" s="17" t="s">
        <v>1667</v>
      </c>
      <c r="F17" s="17" t="s">
        <v>1668</v>
      </c>
      <c r="G17" s="17" t="s">
        <v>1675</v>
      </c>
      <c r="H17" s="17">
        <v>16</v>
      </c>
      <c r="J17" s="42">
        <v>52208906</v>
      </c>
    </row>
    <row r="18" spans="1:10" x14ac:dyDescent="0.3">
      <c r="A18" s="15" t="s">
        <v>322</v>
      </c>
      <c r="B18" s="15" t="s">
        <v>6283</v>
      </c>
      <c r="C18" s="17">
        <f t="shared" si="0"/>
        <v>2029</v>
      </c>
      <c r="D18" s="17">
        <f>C18-DATA!A18</f>
        <v>9</v>
      </c>
      <c r="E18" s="16" t="s">
        <v>323</v>
      </c>
      <c r="F18" s="16" t="s">
        <v>1684</v>
      </c>
      <c r="G18" s="15" t="s">
        <v>324</v>
      </c>
      <c r="H18" s="17">
        <v>17</v>
      </c>
      <c r="I18" s="17" t="s">
        <v>1639</v>
      </c>
      <c r="J18" s="42">
        <v>52231172</v>
      </c>
    </row>
    <row r="19" spans="1:10" x14ac:dyDescent="0.3">
      <c r="A19" s="15" t="s">
        <v>44</v>
      </c>
      <c r="B19" s="15" t="s">
        <v>6283</v>
      </c>
      <c r="C19" s="17">
        <f t="shared" si="0"/>
        <v>2029</v>
      </c>
      <c r="D19" s="17">
        <f>C19-DATA!A19</f>
        <v>9</v>
      </c>
      <c r="E19" s="16" t="s">
        <v>45</v>
      </c>
      <c r="F19" s="16" t="s">
        <v>46</v>
      </c>
      <c r="G19" s="15" t="s">
        <v>47</v>
      </c>
      <c r="H19" s="17">
        <v>18</v>
      </c>
      <c r="I19" s="17" t="s">
        <v>1639</v>
      </c>
      <c r="J19" s="42">
        <v>52231192</v>
      </c>
    </row>
    <row r="20" spans="1:10" x14ac:dyDescent="0.3">
      <c r="A20" s="15" t="s">
        <v>1669</v>
      </c>
      <c r="B20" s="15" t="s">
        <v>6283</v>
      </c>
      <c r="C20" s="17">
        <f t="shared" si="0"/>
        <v>2029</v>
      </c>
      <c r="D20" s="17">
        <f>C20-DATA!A20</f>
        <v>9</v>
      </c>
      <c r="E20" s="16" t="s">
        <v>1685</v>
      </c>
      <c r="F20" s="16" t="s">
        <v>1686</v>
      </c>
      <c r="G20" s="15" t="s">
        <v>144</v>
      </c>
      <c r="H20" s="17">
        <v>19</v>
      </c>
      <c r="I20" s="17" t="s">
        <v>1639</v>
      </c>
      <c r="J20" s="42">
        <v>52231220</v>
      </c>
    </row>
    <row r="21" spans="1:10" x14ac:dyDescent="0.3">
      <c r="A21" s="15" t="s">
        <v>1669</v>
      </c>
      <c r="B21" s="15" t="s">
        <v>6283</v>
      </c>
      <c r="C21" s="17">
        <f t="shared" si="0"/>
        <v>2029</v>
      </c>
      <c r="D21" s="86">
        <f>C21-DATA!A21</f>
        <v>9</v>
      </c>
      <c r="E21" s="16" t="s">
        <v>1670</v>
      </c>
      <c r="F21" s="16" t="s">
        <v>1671</v>
      </c>
      <c r="G21" s="15" t="s">
        <v>1672</v>
      </c>
      <c r="H21" s="17">
        <v>20</v>
      </c>
      <c r="J21" s="42">
        <v>52208917</v>
      </c>
    </row>
    <row r="22" spans="1:10" x14ac:dyDescent="0.3">
      <c r="A22" s="17">
        <v>3172537</v>
      </c>
      <c r="B22" s="17">
        <v>2019</v>
      </c>
      <c r="C22" s="17">
        <f t="shared" si="0"/>
        <v>2029</v>
      </c>
      <c r="D22" s="86">
        <f>C22-DATA!A22</f>
        <v>9</v>
      </c>
      <c r="E22" s="17" t="s">
        <v>1673</v>
      </c>
      <c r="F22" s="17" t="s">
        <v>1790</v>
      </c>
      <c r="G22" s="17" t="s">
        <v>1674</v>
      </c>
      <c r="H22" s="17">
        <v>21</v>
      </c>
      <c r="J22" s="42">
        <v>52240400</v>
      </c>
    </row>
    <row r="23" spans="1:10" x14ac:dyDescent="0.3">
      <c r="A23" s="17">
        <v>11257257</v>
      </c>
      <c r="B23" s="17">
        <v>2013</v>
      </c>
      <c r="C23" s="17">
        <f t="shared" si="0"/>
        <v>2023</v>
      </c>
      <c r="D23" s="17">
        <f>C23-DATA!A23</f>
        <v>3</v>
      </c>
      <c r="E23" s="17" t="s">
        <v>1676</v>
      </c>
      <c r="F23" s="17" t="s">
        <v>1659</v>
      </c>
      <c r="G23" s="17" t="s">
        <v>1677</v>
      </c>
      <c r="H23" s="17">
        <v>22</v>
      </c>
      <c r="J23" s="14"/>
    </row>
    <row r="24" spans="1:10" x14ac:dyDescent="0.3">
      <c r="A24" s="15" t="s">
        <v>40</v>
      </c>
      <c r="B24" s="15" t="s">
        <v>6283</v>
      </c>
      <c r="C24" s="17">
        <f t="shared" si="0"/>
        <v>2029</v>
      </c>
      <c r="D24" s="17">
        <f>C24-DATA!A24</f>
        <v>9</v>
      </c>
      <c r="E24" s="16" t="s">
        <v>41</v>
      </c>
      <c r="F24" s="16" t="s">
        <v>42</v>
      </c>
      <c r="G24" s="15" t="s">
        <v>43</v>
      </c>
      <c r="H24" s="17">
        <v>23</v>
      </c>
      <c r="I24" s="17" t="s">
        <v>1639</v>
      </c>
      <c r="J24" s="42">
        <v>52231196</v>
      </c>
    </row>
    <row r="25" spans="1:10" x14ac:dyDescent="0.3">
      <c r="A25" s="17">
        <v>66631142</v>
      </c>
      <c r="B25" s="17">
        <v>2014</v>
      </c>
      <c r="C25" s="17">
        <f t="shared" si="0"/>
        <v>2024</v>
      </c>
      <c r="D25" s="17">
        <f>C25-DATA!A25</f>
        <v>4</v>
      </c>
      <c r="E25" s="17" t="s">
        <v>1678</v>
      </c>
      <c r="F25" s="17" t="s">
        <v>1679</v>
      </c>
      <c r="G25" s="17" t="s">
        <v>1680</v>
      </c>
      <c r="H25" s="17">
        <v>24</v>
      </c>
      <c r="J25" s="14"/>
    </row>
    <row r="26" spans="1:10" x14ac:dyDescent="0.3">
      <c r="A26" s="15" t="s">
        <v>135</v>
      </c>
      <c r="B26" s="15" t="s">
        <v>6283</v>
      </c>
      <c r="C26" s="17">
        <f t="shared" si="0"/>
        <v>2029</v>
      </c>
      <c r="D26" s="17">
        <f>C26-DATA!A26</f>
        <v>9</v>
      </c>
      <c r="E26" s="16" t="s">
        <v>136</v>
      </c>
      <c r="F26" s="16" t="s">
        <v>1687</v>
      </c>
      <c r="G26" s="15" t="s">
        <v>137</v>
      </c>
      <c r="H26" s="17">
        <v>25</v>
      </c>
      <c r="I26" s="17" t="s">
        <v>1639</v>
      </c>
      <c r="J26" s="42">
        <v>52231199</v>
      </c>
    </row>
    <row r="27" spans="1:10" x14ac:dyDescent="0.3">
      <c r="A27" s="17">
        <v>19906703</v>
      </c>
      <c r="B27" s="17">
        <v>2011</v>
      </c>
      <c r="C27" s="17">
        <f t="shared" si="0"/>
        <v>2021</v>
      </c>
      <c r="D27" s="17">
        <f>C27-DATA!A27</f>
        <v>1</v>
      </c>
      <c r="E27" s="17" t="s">
        <v>1681</v>
      </c>
      <c r="F27" s="17" t="s">
        <v>1682</v>
      </c>
      <c r="G27" s="17" t="s">
        <v>1683</v>
      </c>
      <c r="H27" s="17">
        <v>26</v>
      </c>
      <c r="J27" s="14"/>
    </row>
    <row r="28" spans="1:10" x14ac:dyDescent="0.3">
      <c r="A28" s="15" t="s">
        <v>9</v>
      </c>
      <c r="B28" s="15" t="s">
        <v>6283</v>
      </c>
      <c r="C28" s="17">
        <f t="shared" si="0"/>
        <v>2029</v>
      </c>
      <c r="D28" s="17">
        <f>C28-DATA!A28</f>
        <v>9</v>
      </c>
      <c r="E28" s="16" t="s">
        <v>10</v>
      </c>
      <c r="F28" s="16" t="s">
        <v>11</v>
      </c>
      <c r="G28" s="15" t="s">
        <v>12</v>
      </c>
      <c r="H28" s="17">
        <v>27</v>
      </c>
      <c r="I28" s="17" t="s">
        <v>1639</v>
      </c>
      <c r="J28" s="42">
        <v>52231211</v>
      </c>
    </row>
    <row r="29" spans="1:10" x14ac:dyDescent="0.3">
      <c r="A29" s="15" t="s">
        <v>240</v>
      </c>
      <c r="B29" s="15" t="s">
        <v>6283</v>
      </c>
      <c r="C29" s="17">
        <f t="shared" si="0"/>
        <v>2029</v>
      </c>
      <c r="D29" s="17">
        <f>C29-DATA!A29</f>
        <v>9</v>
      </c>
      <c r="E29" s="16" t="s">
        <v>241</v>
      </c>
      <c r="F29" s="16" t="s">
        <v>242</v>
      </c>
      <c r="G29" s="15" t="s">
        <v>243</v>
      </c>
      <c r="H29" s="17">
        <v>28</v>
      </c>
      <c r="I29" s="17" t="s">
        <v>1639</v>
      </c>
      <c r="J29" s="42">
        <v>52231178</v>
      </c>
    </row>
    <row r="30" spans="1:10" x14ac:dyDescent="0.3">
      <c r="A30" s="15" t="s">
        <v>68</v>
      </c>
      <c r="B30" s="15" t="s">
        <v>6283</v>
      </c>
      <c r="C30" s="17">
        <f t="shared" si="0"/>
        <v>2029</v>
      </c>
      <c r="D30" s="17">
        <f>C30-DATA!A30</f>
        <v>9</v>
      </c>
      <c r="E30" s="16" t="s">
        <v>69</v>
      </c>
      <c r="F30" s="16" t="s">
        <v>70</v>
      </c>
      <c r="G30" s="15" t="s">
        <v>71</v>
      </c>
      <c r="H30" s="17">
        <v>29</v>
      </c>
      <c r="I30" s="17" t="s">
        <v>1639</v>
      </c>
      <c r="J30" s="42">
        <v>52231186</v>
      </c>
    </row>
    <row r="31" spans="1:10" x14ac:dyDescent="0.3">
      <c r="A31" s="15" t="s">
        <v>81</v>
      </c>
      <c r="B31" s="15" t="s">
        <v>6283</v>
      </c>
      <c r="C31" s="17">
        <f t="shared" si="0"/>
        <v>2029</v>
      </c>
      <c r="D31" s="17">
        <f>C31-DATA!A31</f>
        <v>9</v>
      </c>
      <c r="E31" s="16" t="s">
        <v>82</v>
      </c>
      <c r="F31" s="16" t="s">
        <v>1688</v>
      </c>
      <c r="G31" s="15" t="s">
        <v>83</v>
      </c>
      <c r="H31" s="17">
        <v>30</v>
      </c>
      <c r="I31" s="17" t="s">
        <v>1639</v>
      </c>
      <c r="J31" s="42">
        <v>52231242</v>
      </c>
    </row>
    <row r="32" spans="1:10" x14ac:dyDescent="0.3">
      <c r="A32" s="17">
        <v>69918667</v>
      </c>
      <c r="B32" s="17">
        <v>2020</v>
      </c>
      <c r="C32" s="17">
        <f t="shared" si="0"/>
        <v>2030</v>
      </c>
      <c r="D32" s="86">
        <f>C32-DATA!A32</f>
        <v>10</v>
      </c>
      <c r="E32" s="17" t="s">
        <v>1689</v>
      </c>
      <c r="F32" s="17" t="s">
        <v>1690</v>
      </c>
      <c r="G32" s="17" t="s">
        <v>1691</v>
      </c>
      <c r="H32" s="17">
        <v>31</v>
      </c>
      <c r="J32" s="42">
        <v>88148563</v>
      </c>
    </row>
    <row r="33" spans="1:10" x14ac:dyDescent="0.3">
      <c r="A33" s="17">
        <v>3172502</v>
      </c>
      <c r="B33" s="17">
        <v>2020</v>
      </c>
      <c r="C33" s="17">
        <f t="shared" si="0"/>
        <v>2030</v>
      </c>
      <c r="D33" s="86">
        <f>C33-DATA!A33</f>
        <v>10</v>
      </c>
      <c r="E33" s="17" t="s">
        <v>1789</v>
      </c>
      <c r="F33" s="17" t="s">
        <v>1692</v>
      </c>
      <c r="G33" s="17" t="s">
        <v>1693</v>
      </c>
      <c r="H33" s="17">
        <v>32</v>
      </c>
      <c r="J33" s="42">
        <v>88148561</v>
      </c>
    </row>
    <row r="34" spans="1:10" x14ac:dyDescent="0.3">
      <c r="A34" s="15" t="s">
        <v>58</v>
      </c>
      <c r="B34" s="15" t="s">
        <v>6283</v>
      </c>
      <c r="C34" s="17">
        <f t="shared" ref="C34:C65" si="1">B34+10</f>
        <v>2029</v>
      </c>
      <c r="D34" s="17">
        <f>C34-DATA!A34</f>
        <v>9</v>
      </c>
      <c r="E34" s="16" t="s">
        <v>59</v>
      </c>
      <c r="F34" s="16" t="s">
        <v>1694</v>
      </c>
      <c r="G34" s="15" t="s">
        <v>60</v>
      </c>
      <c r="H34" s="17">
        <v>33</v>
      </c>
      <c r="I34" s="17" t="s">
        <v>1639</v>
      </c>
      <c r="J34" s="42">
        <v>52231200</v>
      </c>
    </row>
    <row r="35" spans="1:10" x14ac:dyDescent="0.3">
      <c r="A35" s="17">
        <v>45756291</v>
      </c>
      <c r="B35" s="17">
        <v>2014</v>
      </c>
      <c r="C35" s="17">
        <f t="shared" si="1"/>
        <v>2024</v>
      </c>
      <c r="D35" s="17">
        <f>C35-DATA!A35</f>
        <v>4</v>
      </c>
      <c r="E35" s="17" t="s">
        <v>1695</v>
      </c>
      <c r="F35" s="17" t="s">
        <v>1696</v>
      </c>
      <c r="G35" s="17" t="s">
        <v>1697</v>
      </c>
      <c r="H35" s="17">
        <v>34</v>
      </c>
      <c r="J35" s="14"/>
    </row>
    <row r="36" spans="1:10" x14ac:dyDescent="0.3">
      <c r="A36" s="17">
        <v>69918666</v>
      </c>
      <c r="B36" s="17">
        <v>2020</v>
      </c>
      <c r="C36" s="17">
        <f t="shared" si="1"/>
        <v>2030</v>
      </c>
      <c r="D36" s="86">
        <f>C36-DATA!A36</f>
        <v>10</v>
      </c>
      <c r="E36" s="17" t="s">
        <v>1698</v>
      </c>
      <c r="F36" s="17" t="s">
        <v>1700</v>
      </c>
      <c r="G36" s="17" t="s">
        <v>1699</v>
      </c>
      <c r="H36" s="17">
        <v>35</v>
      </c>
      <c r="J36" s="42">
        <v>88148562</v>
      </c>
    </row>
    <row r="37" spans="1:10" x14ac:dyDescent="0.3">
      <c r="A37" s="15" t="s">
        <v>65</v>
      </c>
      <c r="B37" s="15" t="s">
        <v>6283</v>
      </c>
      <c r="C37" s="17">
        <f t="shared" si="1"/>
        <v>2029</v>
      </c>
      <c r="D37" s="17">
        <f>C37-DATA!A37</f>
        <v>9</v>
      </c>
      <c r="E37" s="16" t="s">
        <v>66</v>
      </c>
      <c r="F37" s="16" t="s">
        <v>1701</v>
      </c>
      <c r="G37" s="15" t="s">
        <v>67</v>
      </c>
      <c r="H37" s="17">
        <v>36</v>
      </c>
      <c r="I37" s="17" t="s">
        <v>1639</v>
      </c>
      <c r="J37" s="42">
        <v>52231223</v>
      </c>
    </row>
    <row r="38" spans="1:10" x14ac:dyDescent="0.3">
      <c r="A38" s="15" t="s">
        <v>51</v>
      </c>
      <c r="B38" s="15" t="s">
        <v>6283</v>
      </c>
      <c r="C38" s="17">
        <f t="shared" si="1"/>
        <v>2029</v>
      </c>
      <c r="D38" s="17">
        <f>C38-DATA!A38</f>
        <v>9</v>
      </c>
      <c r="E38" s="16" t="s">
        <v>52</v>
      </c>
      <c r="F38" s="16" t="s">
        <v>1702</v>
      </c>
      <c r="G38" s="15" t="s">
        <v>53</v>
      </c>
      <c r="H38" s="17">
        <v>37</v>
      </c>
      <c r="I38" s="17" t="s">
        <v>1639</v>
      </c>
      <c r="J38" s="42">
        <v>52231214</v>
      </c>
    </row>
    <row r="39" spans="1:10" x14ac:dyDescent="0.3">
      <c r="A39" s="17">
        <v>34350571</v>
      </c>
      <c r="B39" s="17">
        <v>2016</v>
      </c>
      <c r="C39" s="17">
        <f t="shared" si="1"/>
        <v>2026</v>
      </c>
      <c r="D39" s="17">
        <f>C39-DATA!A39</f>
        <v>6</v>
      </c>
      <c r="E39" s="17" t="s">
        <v>1703</v>
      </c>
      <c r="F39" s="17" t="s">
        <v>1704</v>
      </c>
      <c r="G39" s="17" t="s">
        <v>1705</v>
      </c>
      <c r="H39" s="17">
        <v>38</v>
      </c>
      <c r="J39" s="14"/>
    </row>
    <row r="40" spans="1:10" x14ac:dyDescent="0.3">
      <c r="A40" s="15" t="s">
        <v>15</v>
      </c>
      <c r="B40" s="15" t="s">
        <v>6283</v>
      </c>
      <c r="C40" s="17">
        <f t="shared" si="1"/>
        <v>2029</v>
      </c>
      <c r="D40" s="17">
        <f>C40-DATA!A40</f>
        <v>9</v>
      </c>
      <c r="E40" s="16" t="s">
        <v>16</v>
      </c>
      <c r="F40" s="16" t="s">
        <v>1706</v>
      </c>
      <c r="G40" s="15" t="s">
        <v>17</v>
      </c>
      <c r="H40" s="17">
        <v>39</v>
      </c>
      <c r="I40" s="17" t="s">
        <v>1639</v>
      </c>
      <c r="J40" s="42">
        <v>52231215</v>
      </c>
    </row>
    <row r="41" spans="1:10" x14ac:dyDescent="0.3">
      <c r="A41" s="15" t="s">
        <v>22</v>
      </c>
      <c r="B41" s="15" t="s">
        <v>6283</v>
      </c>
      <c r="C41" s="17">
        <f t="shared" si="1"/>
        <v>2029</v>
      </c>
      <c r="D41" s="17">
        <f>C41-DATA!A41</f>
        <v>9</v>
      </c>
      <c r="E41" s="16" t="s">
        <v>23</v>
      </c>
      <c r="F41" s="16" t="s">
        <v>1707</v>
      </c>
      <c r="G41" s="15" t="s">
        <v>24</v>
      </c>
      <c r="H41" s="17">
        <v>40</v>
      </c>
      <c r="I41" s="17" t="s">
        <v>1639</v>
      </c>
      <c r="J41" s="42">
        <v>52231189</v>
      </c>
    </row>
    <row r="42" spans="1:10" x14ac:dyDescent="0.3">
      <c r="A42" s="17">
        <v>3172571</v>
      </c>
      <c r="B42" s="17">
        <v>2020</v>
      </c>
      <c r="C42" s="17">
        <f t="shared" si="1"/>
        <v>2030</v>
      </c>
      <c r="D42" s="86">
        <f>C42-DATA!A42</f>
        <v>10</v>
      </c>
      <c r="E42" s="17" t="s">
        <v>1710</v>
      </c>
      <c r="F42" s="17" t="s">
        <v>1708</v>
      </c>
      <c r="G42" s="17" t="s">
        <v>1709</v>
      </c>
      <c r="H42" s="17">
        <v>41</v>
      </c>
      <c r="J42" s="42">
        <v>52298551</v>
      </c>
    </row>
    <row r="43" spans="1:10" x14ac:dyDescent="0.3">
      <c r="A43" s="15" t="s">
        <v>163</v>
      </c>
      <c r="B43" s="15" t="s">
        <v>6283</v>
      </c>
      <c r="C43" s="17">
        <f t="shared" si="1"/>
        <v>2029</v>
      </c>
      <c r="D43" s="17">
        <f>C43-DATA!A43</f>
        <v>9</v>
      </c>
      <c r="E43" s="16" t="s">
        <v>164</v>
      </c>
      <c r="F43" s="16" t="s">
        <v>1711</v>
      </c>
      <c r="G43" s="15" t="s">
        <v>165</v>
      </c>
      <c r="H43" s="17">
        <v>42</v>
      </c>
      <c r="I43" s="17" t="s">
        <v>1639</v>
      </c>
      <c r="J43" s="42">
        <v>52231208</v>
      </c>
    </row>
    <row r="44" spans="1:10" x14ac:dyDescent="0.3">
      <c r="A44" s="15" t="s">
        <v>96</v>
      </c>
      <c r="B44" s="15" t="s">
        <v>6283</v>
      </c>
      <c r="C44" s="17">
        <f t="shared" si="1"/>
        <v>2029</v>
      </c>
      <c r="D44" s="17">
        <f>C44-DATA!A44</f>
        <v>9</v>
      </c>
      <c r="E44" s="16" t="s">
        <v>1712</v>
      </c>
      <c r="F44" s="16" t="s">
        <v>97</v>
      </c>
      <c r="G44" s="15" t="s">
        <v>98</v>
      </c>
      <c r="H44" s="17">
        <v>43</v>
      </c>
      <c r="I44" s="17" t="s">
        <v>1639</v>
      </c>
      <c r="J44" s="42">
        <v>52231205</v>
      </c>
    </row>
    <row r="45" spans="1:10" x14ac:dyDescent="0.3">
      <c r="A45" s="15" t="s">
        <v>84</v>
      </c>
      <c r="B45" s="15" t="s">
        <v>6283</v>
      </c>
      <c r="C45" s="17">
        <f t="shared" si="1"/>
        <v>2029</v>
      </c>
      <c r="D45" s="17">
        <f>C45-DATA!A45</f>
        <v>9</v>
      </c>
      <c r="E45" s="16" t="s">
        <v>1713</v>
      </c>
      <c r="F45" s="16" t="s">
        <v>85</v>
      </c>
      <c r="G45" s="15" t="s">
        <v>86</v>
      </c>
      <c r="H45" s="17">
        <v>44</v>
      </c>
      <c r="I45" s="17" t="s">
        <v>1639</v>
      </c>
      <c r="J45" s="42">
        <v>52231224</v>
      </c>
    </row>
    <row r="46" spans="1:10" x14ac:dyDescent="0.3">
      <c r="A46" s="15" t="s">
        <v>77</v>
      </c>
      <c r="B46" s="15" t="s">
        <v>6283</v>
      </c>
      <c r="C46" s="17">
        <f t="shared" si="1"/>
        <v>2029</v>
      </c>
      <c r="D46" s="17">
        <f>C46-DATA!A46</f>
        <v>9</v>
      </c>
      <c r="E46" s="16" t="s">
        <v>78</v>
      </c>
      <c r="F46" s="16" t="s">
        <v>79</v>
      </c>
      <c r="G46" s="15" t="s">
        <v>80</v>
      </c>
      <c r="H46" s="17">
        <v>45</v>
      </c>
      <c r="I46" s="17" t="s">
        <v>1639</v>
      </c>
      <c r="J46" s="42">
        <v>52231228</v>
      </c>
    </row>
    <row r="47" spans="1:10" x14ac:dyDescent="0.3">
      <c r="A47" s="15" t="s">
        <v>87</v>
      </c>
      <c r="B47" s="15" t="s">
        <v>6283</v>
      </c>
      <c r="C47" s="17">
        <f t="shared" si="1"/>
        <v>2029</v>
      </c>
      <c r="D47" s="17">
        <f>C47-DATA!A47</f>
        <v>9</v>
      </c>
      <c r="E47" s="16" t="s">
        <v>1714</v>
      </c>
      <c r="F47" s="16" t="s">
        <v>88</v>
      </c>
      <c r="G47" s="15" t="s">
        <v>89</v>
      </c>
      <c r="H47" s="17">
        <v>46</v>
      </c>
      <c r="I47" s="17" t="s">
        <v>1639</v>
      </c>
      <c r="J47" s="42">
        <v>52231232</v>
      </c>
    </row>
    <row r="48" spans="1:10" x14ac:dyDescent="0.3">
      <c r="A48" s="15" t="s">
        <v>37</v>
      </c>
      <c r="B48" s="15" t="s">
        <v>6283</v>
      </c>
      <c r="C48" s="17">
        <f t="shared" si="1"/>
        <v>2029</v>
      </c>
      <c r="D48" s="17">
        <f>C48-DATA!A48</f>
        <v>9</v>
      </c>
      <c r="E48" s="16" t="s">
        <v>38</v>
      </c>
      <c r="F48" s="16" t="s">
        <v>1715</v>
      </c>
      <c r="G48" s="15" t="s">
        <v>39</v>
      </c>
      <c r="H48" s="17">
        <v>47</v>
      </c>
      <c r="I48" s="17" t="s">
        <v>1639</v>
      </c>
      <c r="J48" s="42">
        <v>52208949</v>
      </c>
    </row>
    <row r="49" spans="1:10" x14ac:dyDescent="0.3">
      <c r="A49" s="17">
        <v>36427516</v>
      </c>
      <c r="B49" s="17">
        <v>2020</v>
      </c>
      <c r="C49" s="17">
        <f t="shared" si="1"/>
        <v>2030</v>
      </c>
      <c r="D49" s="86">
        <f>C49-DATA!A49</f>
        <v>10</v>
      </c>
      <c r="E49" s="17" t="s">
        <v>1716</v>
      </c>
      <c r="F49" s="17" t="s">
        <v>1717</v>
      </c>
      <c r="G49" s="17" t="s">
        <v>1718</v>
      </c>
      <c r="H49" s="17">
        <v>48</v>
      </c>
      <c r="J49" s="42">
        <v>52240160</v>
      </c>
    </row>
    <row r="50" spans="1:10" x14ac:dyDescent="0.3">
      <c r="A50" s="17">
        <v>35504128</v>
      </c>
      <c r="B50" s="17">
        <v>2011</v>
      </c>
      <c r="C50" s="17">
        <f t="shared" si="1"/>
        <v>2021</v>
      </c>
      <c r="D50" s="17">
        <f>C50-DATA!A50</f>
        <v>1</v>
      </c>
      <c r="E50" s="17" t="s">
        <v>1719</v>
      </c>
      <c r="F50" s="17" t="s">
        <v>1720</v>
      </c>
      <c r="G50" s="17" t="s">
        <v>1721</v>
      </c>
      <c r="H50" s="17">
        <v>49</v>
      </c>
      <c r="J50" s="14"/>
    </row>
    <row r="51" spans="1:10" x14ac:dyDescent="0.3">
      <c r="A51" s="15" t="s">
        <v>149</v>
      </c>
      <c r="B51" s="15" t="s">
        <v>6283</v>
      </c>
      <c r="C51" s="17">
        <f t="shared" si="1"/>
        <v>2029</v>
      </c>
      <c r="D51" s="17">
        <f>C51-DATA!A51</f>
        <v>9</v>
      </c>
      <c r="E51" s="16" t="s">
        <v>150</v>
      </c>
      <c r="F51" s="16" t="s">
        <v>1722</v>
      </c>
      <c r="G51" s="15" t="s">
        <v>151</v>
      </c>
      <c r="H51" s="17">
        <v>50</v>
      </c>
      <c r="I51" s="17" t="s">
        <v>1639</v>
      </c>
      <c r="J51" s="42">
        <v>52208953</v>
      </c>
    </row>
    <row r="52" spans="1:10" x14ac:dyDescent="0.3">
      <c r="A52" s="15" t="s">
        <v>25</v>
      </c>
      <c r="B52" s="15" t="s">
        <v>6283</v>
      </c>
      <c r="C52" s="17">
        <f t="shared" si="1"/>
        <v>2029</v>
      </c>
      <c r="D52" s="17">
        <f>C52-DATA!A52</f>
        <v>9</v>
      </c>
      <c r="E52" s="16" t="s">
        <v>26</v>
      </c>
      <c r="F52" s="16" t="s">
        <v>27</v>
      </c>
      <c r="G52" s="15" t="s">
        <v>28</v>
      </c>
      <c r="H52" s="17">
        <v>51</v>
      </c>
      <c r="I52" s="17" t="s">
        <v>1639</v>
      </c>
      <c r="J52" s="42">
        <v>52208928</v>
      </c>
    </row>
    <row r="53" spans="1:10" x14ac:dyDescent="0.3">
      <c r="A53" s="17">
        <v>16152637</v>
      </c>
      <c r="B53" s="17">
        <v>2020</v>
      </c>
      <c r="C53" s="17">
        <f t="shared" si="1"/>
        <v>2030</v>
      </c>
      <c r="D53" s="17">
        <f>C53-DATA!A53</f>
        <v>10</v>
      </c>
      <c r="E53" s="17" t="s">
        <v>1723</v>
      </c>
      <c r="F53" s="17" t="s">
        <v>1724</v>
      </c>
      <c r="G53" s="17" t="s">
        <v>1725</v>
      </c>
      <c r="H53" s="17">
        <v>52</v>
      </c>
      <c r="J53" s="42">
        <v>88898175</v>
      </c>
    </row>
    <row r="54" spans="1:10" x14ac:dyDescent="0.3">
      <c r="A54" s="15" t="s">
        <v>159</v>
      </c>
      <c r="B54" s="15" t="s">
        <v>6283</v>
      </c>
      <c r="C54" s="17">
        <f t="shared" si="1"/>
        <v>2029</v>
      </c>
      <c r="D54" s="17">
        <f>C54-DATA!A54</f>
        <v>9</v>
      </c>
      <c r="E54" s="16" t="s">
        <v>160</v>
      </c>
      <c r="F54" s="16" t="s">
        <v>161</v>
      </c>
      <c r="G54" s="15" t="s">
        <v>162</v>
      </c>
      <c r="H54" s="17">
        <v>53</v>
      </c>
      <c r="I54" s="17" t="s">
        <v>1639</v>
      </c>
      <c r="J54" s="42">
        <v>52231234</v>
      </c>
    </row>
    <row r="55" spans="1:10" x14ac:dyDescent="0.3">
      <c r="A55" s="17">
        <v>3172522</v>
      </c>
      <c r="B55" s="17">
        <v>2020</v>
      </c>
      <c r="C55" s="17">
        <f t="shared" si="1"/>
        <v>2030</v>
      </c>
      <c r="D55" s="86">
        <f>C55-DATA!A55</f>
        <v>10</v>
      </c>
      <c r="E55" s="17" t="s">
        <v>1726</v>
      </c>
      <c r="F55" s="17" t="s">
        <v>1727</v>
      </c>
      <c r="G55" s="17" t="s">
        <v>1728</v>
      </c>
      <c r="H55" s="17">
        <v>54</v>
      </c>
      <c r="J55" s="42">
        <v>88148565</v>
      </c>
    </row>
    <row r="56" spans="1:10" x14ac:dyDescent="0.3">
      <c r="A56" s="15" t="s">
        <v>109</v>
      </c>
      <c r="B56" s="15" t="s">
        <v>6283</v>
      </c>
      <c r="C56" s="17">
        <f t="shared" si="1"/>
        <v>2029</v>
      </c>
      <c r="D56" s="17">
        <f>C56-DATA!A56</f>
        <v>9</v>
      </c>
      <c r="E56" s="16" t="s">
        <v>110</v>
      </c>
      <c r="F56" s="16" t="s">
        <v>111</v>
      </c>
      <c r="G56" s="15" t="s">
        <v>112</v>
      </c>
      <c r="H56" s="17">
        <v>55</v>
      </c>
      <c r="I56" s="17" t="s">
        <v>1639</v>
      </c>
      <c r="J56" s="42">
        <v>52231222</v>
      </c>
    </row>
    <row r="57" spans="1:10" x14ac:dyDescent="0.3">
      <c r="A57" s="15" t="s">
        <v>1181</v>
      </c>
      <c r="B57" s="15" t="s">
        <v>6283</v>
      </c>
      <c r="C57" s="17">
        <f t="shared" si="1"/>
        <v>2029</v>
      </c>
      <c r="D57" s="17">
        <f>C57-DATA!A57</f>
        <v>9</v>
      </c>
      <c r="E57" s="16" t="s">
        <v>1182</v>
      </c>
      <c r="F57" s="16" t="s">
        <v>1183</v>
      </c>
      <c r="G57" s="15" t="s">
        <v>1184</v>
      </c>
      <c r="H57" s="17">
        <v>55</v>
      </c>
      <c r="I57" s="17" t="s">
        <v>1639</v>
      </c>
      <c r="J57" s="42">
        <v>52231246</v>
      </c>
    </row>
    <row r="58" spans="1:10" x14ac:dyDescent="0.3">
      <c r="A58" s="17">
        <v>45756438</v>
      </c>
      <c r="B58" s="17">
        <v>2014</v>
      </c>
      <c r="C58" s="17">
        <f t="shared" si="1"/>
        <v>2024</v>
      </c>
      <c r="D58" s="17">
        <f>C58-DATA!A58</f>
        <v>4</v>
      </c>
      <c r="E58" s="17" t="s">
        <v>1729</v>
      </c>
      <c r="F58" s="17" t="s">
        <v>1730</v>
      </c>
      <c r="G58" s="17" t="s">
        <v>1731</v>
      </c>
      <c r="H58" s="17">
        <v>56</v>
      </c>
      <c r="J58" s="14"/>
    </row>
    <row r="59" spans="1:10" x14ac:dyDescent="0.3">
      <c r="A59" s="15" t="s">
        <v>187</v>
      </c>
      <c r="B59" s="15" t="s">
        <v>6283</v>
      </c>
      <c r="C59" s="17">
        <f t="shared" si="1"/>
        <v>2029</v>
      </c>
      <c r="D59" s="17">
        <f>C59-DATA!A59</f>
        <v>9</v>
      </c>
      <c r="E59" s="16" t="s">
        <v>1732</v>
      </c>
      <c r="F59" s="16" t="s">
        <v>188</v>
      </c>
      <c r="G59" s="15" t="s">
        <v>189</v>
      </c>
      <c r="H59" s="17">
        <v>57</v>
      </c>
      <c r="I59" s="17" t="s">
        <v>1639</v>
      </c>
      <c r="J59" s="42">
        <v>52231280</v>
      </c>
    </row>
    <row r="60" spans="1:10" x14ac:dyDescent="0.3">
      <c r="A60" s="15" t="s">
        <v>1193</v>
      </c>
      <c r="B60" s="15" t="s">
        <v>6283</v>
      </c>
      <c r="C60" s="17">
        <f t="shared" si="1"/>
        <v>2029</v>
      </c>
      <c r="D60" s="17">
        <f>C60-DATA!A60</f>
        <v>9</v>
      </c>
      <c r="E60" s="16" t="s">
        <v>1194</v>
      </c>
      <c r="F60" s="16" t="s">
        <v>1195</v>
      </c>
      <c r="G60" s="15" t="s">
        <v>1196</v>
      </c>
      <c r="H60" s="17">
        <v>58</v>
      </c>
      <c r="I60" s="17" t="s">
        <v>1639</v>
      </c>
    </row>
    <row r="61" spans="1:10" x14ac:dyDescent="0.3">
      <c r="A61" s="17">
        <v>71455137</v>
      </c>
      <c r="B61" s="17">
        <v>2011</v>
      </c>
      <c r="C61" s="17">
        <f t="shared" si="1"/>
        <v>2021</v>
      </c>
      <c r="D61" s="17">
        <f>C61-DATA!A61</f>
        <v>1</v>
      </c>
      <c r="E61" s="17" t="s">
        <v>1194</v>
      </c>
      <c r="F61" s="17" t="s">
        <v>1733</v>
      </c>
      <c r="G61" s="17" t="s">
        <v>1734</v>
      </c>
      <c r="H61" s="17">
        <v>59</v>
      </c>
      <c r="J61" s="14"/>
    </row>
    <row r="62" spans="1:10" x14ac:dyDescent="0.3">
      <c r="A62" s="17">
        <v>43723479</v>
      </c>
      <c r="B62" s="17">
        <v>2012</v>
      </c>
      <c r="C62" s="17">
        <f t="shared" si="1"/>
        <v>2022</v>
      </c>
      <c r="D62" s="17">
        <f>C62-DATA!A62</f>
        <v>2</v>
      </c>
      <c r="E62" s="17" t="s">
        <v>1735</v>
      </c>
      <c r="F62" s="17" t="s">
        <v>1730</v>
      </c>
      <c r="G62" s="17" t="s">
        <v>1736</v>
      </c>
      <c r="H62" s="17">
        <v>60</v>
      </c>
      <c r="J62" s="14"/>
    </row>
    <row r="63" spans="1:10" x14ac:dyDescent="0.3">
      <c r="A63" s="17">
        <v>3172625</v>
      </c>
      <c r="B63" s="17">
        <v>2020</v>
      </c>
      <c r="C63" s="17">
        <f t="shared" si="1"/>
        <v>2030</v>
      </c>
      <c r="D63" s="86">
        <f>C63-DATA!A63</f>
        <v>10</v>
      </c>
      <c r="E63" s="17" t="s">
        <v>190</v>
      </c>
      <c r="F63" s="17" t="s">
        <v>1737</v>
      </c>
      <c r="G63" s="17" t="s">
        <v>191</v>
      </c>
      <c r="H63" s="17">
        <v>61</v>
      </c>
      <c r="J63" s="42">
        <v>88148564</v>
      </c>
    </row>
    <row r="64" spans="1:10" x14ac:dyDescent="0.3">
      <c r="A64" s="17">
        <v>35843359</v>
      </c>
      <c r="B64" s="17">
        <v>2016</v>
      </c>
      <c r="C64" s="17">
        <f t="shared" si="1"/>
        <v>2026</v>
      </c>
      <c r="D64" s="17">
        <f>C64-DATA!A64</f>
        <v>6</v>
      </c>
      <c r="E64" s="17" t="s">
        <v>1738</v>
      </c>
      <c r="F64" s="17" t="s">
        <v>1739</v>
      </c>
      <c r="G64" s="17" t="s">
        <v>1740</v>
      </c>
      <c r="H64" s="17">
        <v>62</v>
      </c>
      <c r="J64" s="14"/>
    </row>
    <row r="65" spans="1:10" x14ac:dyDescent="0.3">
      <c r="A65" s="15" t="s">
        <v>6</v>
      </c>
      <c r="B65" s="15" t="s">
        <v>6283</v>
      </c>
      <c r="C65" s="17">
        <f t="shared" si="1"/>
        <v>2029</v>
      </c>
      <c r="D65" s="17">
        <f>C65-DATA!A65</f>
        <v>9</v>
      </c>
      <c r="E65" s="16" t="s">
        <v>7</v>
      </c>
      <c r="F65" s="16" t="s">
        <v>1741</v>
      </c>
      <c r="G65" s="15" t="s">
        <v>8</v>
      </c>
      <c r="H65" s="17">
        <v>63</v>
      </c>
      <c r="I65" s="17" t="s">
        <v>1639</v>
      </c>
      <c r="J65" s="42">
        <v>52231279</v>
      </c>
    </row>
    <row r="66" spans="1:10" x14ac:dyDescent="0.3">
      <c r="A66" s="15" t="s">
        <v>116</v>
      </c>
      <c r="B66" s="15" t="s">
        <v>6283</v>
      </c>
      <c r="C66" s="17">
        <f t="shared" ref="C66:C97" si="2">B66+10</f>
        <v>2029</v>
      </c>
      <c r="D66" s="17">
        <f>C66-DATA!A66</f>
        <v>9</v>
      </c>
      <c r="E66" s="16" t="s">
        <v>117</v>
      </c>
      <c r="F66" s="16" t="s">
        <v>1742</v>
      </c>
      <c r="G66" s="15" t="s">
        <v>118</v>
      </c>
      <c r="H66" s="17">
        <v>64</v>
      </c>
      <c r="I66" s="17" t="s">
        <v>1639</v>
      </c>
      <c r="J66" s="42">
        <v>52231216</v>
      </c>
    </row>
    <row r="67" spans="1:10" x14ac:dyDescent="0.3">
      <c r="A67" s="15" t="s">
        <v>252</v>
      </c>
      <c r="B67" s="15" t="s">
        <v>6283</v>
      </c>
      <c r="C67" s="17">
        <f t="shared" si="2"/>
        <v>2029</v>
      </c>
      <c r="D67" s="17">
        <f>C67-DATA!A67</f>
        <v>9</v>
      </c>
      <c r="E67" s="16" t="s">
        <v>1743</v>
      </c>
      <c r="F67" s="16" t="s">
        <v>253</v>
      </c>
      <c r="G67" s="15" t="s">
        <v>254</v>
      </c>
      <c r="H67" s="17">
        <v>65</v>
      </c>
      <c r="I67" s="17" t="s">
        <v>1639</v>
      </c>
      <c r="J67" s="42">
        <v>52231244</v>
      </c>
    </row>
    <row r="68" spans="1:10" x14ac:dyDescent="0.3">
      <c r="A68" s="17">
        <v>1203571</v>
      </c>
      <c r="B68" s="17">
        <v>2011</v>
      </c>
      <c r="C68" s="17">
        <f t="shared" si="2"/>
        <v>2021</v>
      </c>
      <c r="D68" s="17">
        <f>C68-DATA!A68</f>
        <v>1</v>
      </c>
      <c r="E68" s="17" t="s">
        <v>1744</v>
      </c>
      <c r="F68" s="17" t="s">
        <v>1745</v>
      </c>
      <c r="G68" s="17" t="s">
        <v>1746</v>
      </c>
      <c r="H68" s="17">
        <v>66</v>
      </c>
      <c r="J68" s="14"/>
    </row>
    <row r="69" spans="1:10" x14ac:dyDescent="0.3">
      <c r="A69" s="17">
        <v>3172596</v>
      </c>
      <c r="B69" s="17">
        <v>2020</v>
      </c>
      <c r="C69" s="17">
        <f t="shared" si="2"/>
        <v>2030</v>
      </c>
      <c r="D69" s="86">
        <f>C69-DATA!A69</f>
        <v>10</v>
      </c>
      <c r="E69" s="17" t="s">
        <v>192</v>
      </c>
      <c r="F69" s="17" t="s">
        <v>1747</v>
      </c>
      <c r="G69" s="17" t="s">
        <v>193</v>
      </c>
      <c r="H69" s="17">
        <v>67</v>
      </c>
      <c r="J69" s="42">
        <v>881485560</v>
      </c>
    </row>
    <row r="70" spans="1:10" x14ac:dyDescent="0.3">
      <c r="A70" s="17">
        <v>47145937</v>
      </c>
      <c r="B70" s="17">
        <v>2015</v>
      </c>
      <c r="C70" s="17">
        <f t="shared" si="2"/>
        <v>2025</v>
      </c>
      <c r="D70" s="17">
        <f>C70-DATA!A70</f>
        <v>5</v>
      </c>
      <c r="E70" s="17" t="s">
        <v>1749</v>
      </c>
      <c r="F70" s="17" t="s">
        <v>1748</v>
      </c>
      <c r="G70" s="17" t="s">
        <v>1750</v>
      </c>
      <c r="H70" s="17">
        <v>68</v>
      </c>
      <c r="J70" s="14"/>
    </row>
    <row r="71" spans="1:10" x14ac:dyDescent="0.3">
      <c r="A71" s="15" t="s">
        <v>1751</v>
      </c>
      <c r="B71" s="15" t="s">
        <v>6283</v>
      </c>
      <c r="C71" s="17">
        <f t="shared" si="2"/>
        <v>2029</v>
      </c>
      <c r="D71" s="17">
        <f>C71-DATA!A71</f>
        <v>9</v>
      </c>
      <c r="E71" s="16" t="s">
        <v>1238</v>
      </c>
      <c r="F71" s="16" t="s">
        <v>1239</v>
      </c>
      <c r="G71" s="15" t="s">
        <v>1240</v>
      </c>
      <c r="H71" s="17">
        <v>69</v>
      </c>
      <c r="I71" s="17" t="s">
        <v>1639</v>
      </c>
      <c r="J71" s="42">
        <v>52231221</v>
      </c>
    </row>
    <row r="72" spans="1:10" x14ac:dyDescent="0.3">
      <c r="A72" s="17">
        <v>52195726</v>
      </c>
      <c r="B72" s="17">
        <v>2018</v>
      </c>
      <c r="C72" s="17">
        <f t="shared" si="2"/>
        <v>2028</v>
      </c>
      <c r="D72" s="17">
        <f>C72-DATA!A72</f>
        <v>8</v>
      </c>
      <c r="E72" s="17" t="s">
        <v>1752</v>
      </c>
      <c r="F72" s="17" t="s">
        <v>1753</v>
      </c>
      <c r="G72" s="17" t="s">
        <v>1754</v>
      </c>
      <c r="H72" s="17">
        <v>70</v>
      </c>
      <c r="J72" s="14"/>
    </row>
    <row r="73" spans="1:10" x14ac:dyDescent="0.3">
      <c r="A73" s="17">
        <v>52196411</v>
      </c>
      <c r="B73" s="17">
        <v>2018</v>
      </c>
      <c r="C73" s="17">
        <f t="shared" si="2"/>
        <v>2028</v>
      </c>
      <c r="D73" s="17">
        <f>C73-DATA!A73</f>
        <v>8</v>
      </c>
      <c r="E73" s="17" t="s">
        <v>1755</v>
      </c>
      <c r="F73" s="17" t="s">
        <v>1756</v>
      </c>
      <c r="G73" s="17" t="s">
        <v>1757</v>
      </c>
      <c r="H73" s="17">
        <v>71</v>
      </c>
      <c r="J73" s="14"/>
    </row>
    <row r="74" spans="1:10" x14ac:dyDescent="0.3">
      <c r="A74" s="17">
        <v>47900074</v>
      </c>
      <c r="B74" s="17">
        <v>2016</v>
      </c>
      <c r="C74" s="17">
        <f t="shared" si="2"/>
        <v>2026</v>
      </c>
      <c r="D74" s="17">
        <f>C74-DATA!A74</f>
        <v>6</v>
      </c>
      <c r="E74" s="17" t="s">
        <v>1758</v>
      </c>
      <c r="F74" s="17" t="s">
        <v>1759</v>
      </c>
      <c r="G74" s="17" t="s">
        <v>1760</v>
      </c>
      <c r="H74" s="17">
        <v>72</v>
      </c>
      <c r="J74" s="14"/>
    </row>
    <row r="75" spans="1:10" x14ac:dyDescent="0.3">
      <c r="A75" s="15" t="s">
        <v>145</v>
      </c>
      <c r="B75" s="15" t="s">
        <v>6283</v>
      </c>
      <c r="C75" s="17">
        <f t="shared" si="2"/>
        <v>2029</v>
      </c>
      <c r="D75" s="17">
        <f>C75-DATA!A75</f>
        <v>9</v>
      </c>
      <c r="E75" s="16" t="s">
        <v>146</v>
      </c>
      <c r="F75" s="16" t="s">
        <v>147</v>
      </c>
      <c r="G75" s="15" t="s">
        <v>148</v>
      </c>
      <c r="H75" s="17">
        <v>73</v>
      </c>
      <c r="I75" s="17" t="s">
        <v>1639</v>
      </c>
      <c r="J75" s="42">
        <v>52231188</v>
      </c>
    </row>
    <row r="76" spans="1:10" x14ac:dyDescent="0.3">
      <c r="A76" s="15" t="s">
        <v>156</v>
      </c>
      <c r="B76" s="15" t="s">
        <v>6283</v>
      </c>
      <c r="C76" s="17">
        <f t="shared" si="2"/>
        <v>2029</v>
      </c>
      <c r="D76" s="17">
        <f>C76-DATA!A76</f>
        <v>9</v>
      </c>
      <c r="E76" s="16" t="s">
        <v>1761</v>
      </c>
      <c r="F76" s="16" t="s">
        <v>157</v>
      </c>
      <c r="G76" s="15" t="s">
        <v>158</v>
      </c>
      <c r="H76" s="17">
        <v>74</v>
      </c>
      <c r="I76" s="17" t="s">
        <v>1639</v>
      </c>
      <c r="J76" s="42">
        <v>52231207</v>
      </c>
    </row>
    <row r="77" spans="1:10" x14ac:dyDescent="0.3">
      <c r="A77" s="15" t="s">
        <v>121</v>
      </c>
      <c r="B77" s="15" t="s">
        <v>6283</v>
      </c>
      <c r="C77" s="17">
        <f t="shared" si="2"/>
        <v>2029</v>
      </c>
      <c r="D77" s="17">
        <f>C77-DATA!A77</f>
        <v>9</v>
      </c>
      <c r="E77" s="16" t="s">
        <v>122</v>
      </c>
      <c r="F77" s="16" t="s">
        <v>123</v>
      </c>
      <c r="G77" s="15" t="s">
        <v>124</v>
      </c>
      <c r="H77" s="17">
        <v>75</v>
      </c>
      <c r="I77" s="17" t="s">
        <v>1639</v>
      </c>
      <c r="J77" s="42">
        <v>52231212</v>
      </c>
    </row>
    <row r="78" spans="1:10" s="14" customFormat="1" x14ac:dyDescent="0.3">
      <c r="A78" s="17">
        <v>3172542</v>
      </c>
      <c r="B78" s="17">
        <v>2020</v>
      </c>
      <c r="C78" s="17">
        <f t="shared" si="2"/>
        <v>2030</v>
      </c>
      <c r="D78" s="86">
        <f>C78-DATA!A78</f>
        <v>10</v>
      </c>
      <c r="E78" s="17" t="s">
        <v>1762</v>
      </c>
      <c r="F78" s="17" t="s">
        <v>1763</v>
      </c>
      <c r="G78" s="17" t="s">
        <v>1764</v>
      </c>
      <c r="H78" s="17">
        <v>76</v>
      </c>
      <c r="I78" s="17"/>
      <c r="J78" s="42">
        <v>88148542</v>
      </c>
    </row>
    <row r="79" spans="1:10" s="14" customFormat="1" x14ac:dyDescent="0.3">
      <c r="A79" s="15" t="s">
        <v>113</v>
      </c>
      <c r="B79" s="15" t="s">
        <v>6283</v>
      </c>
      <c r="C79" s="17">
        <f t="shared" si="2"/>
        <v>2029</v>
      </c>
      <c r="D79" s="17">
        <f>C79-DATA!A79</f>
        <v>9</v>
      </c>
      <c r="E79" s="16" t="s">
        <v>114</v>
      </c>
      <c r="F79" s="16" t="s">
        <v>1679</v>
      </c>
      <c r="G79" s="15" t="s">
        <v>115</v>
      </c>
      <c r="H79" s="17">
        <v>77</v>
      </c>
      <c r="I79" s="17" t="s">
        <v>1639</v>
      </c>
      <c r="J79" s="42">
        <v>52231233</v>
      </c>
    </row>
    <row r="80" spans="1:10" s="14" customFormat="1" x14ac:dyDescent="0.3">
      <c r="A80" s="15" t="s">
        <v>269</v>
      </c>
      <c r="B80" s="15" t="s">
        <v>6283</v>
      </c>
      <c r="C80" s="17">
        <f t="shared" si="2"/>
        <v>2029</v>
      </c>
      <c r="D80" s="17">
        <f>C80-DATA!A80</f>
        <v>9</v>
      </c>
      <c r="E80" s="16" t="s">
        <v>270</v>
      </c>
      <c r="F80" s="16" t="s">
        <v>271</v>
      </c>
      <c r="G80" s="15" t="s">
        <v>272</v>
      </c>
      <c r="H80" s="17">
        <v>78</v>
      </c>
      <c r="I80" s="17" t="s">
        <v>1639</v>
      </c>
      <c r="J80" s="42">
        <v>52231183</v>
      </c>
    </row>
    <row r="81" spans="1:10" s="14" customFormat="1" x14ac:dyDescent="0.3">
      <c r="A81" s="17">
        <v>48164066</v>
      </c>
      <c r="B81" s="17">
        <v>2016</v>
      </c>
      <c r="C81" s="17">
        <f t="shared" si="2"/>
        <v>2026</v>
      </c>
      <c r="D81" s="17">
        <f>C81-DATA!A81</f>
        <v>6</v>
      </c>
      <c r="E81" s="17" t="s">
        <v>1719</v>
      </c>
      <c r="F81" s="17" t="s">
        <v>1765</v>
      </c>
      <c r="G81" s="17" t="s">
        <v>1766</v>
      </c>
      <c r="H81" s="17">
        <v>79</v>
      </c>
      <c r="I81" s="17"/>
    </row>
    <row r="82" spans="1:10" s="14" customFormat="1" x14ac:dyDescent="0.3">
      <c r="A82" s="15" t="s">
        <v>195</v>
      </c>
      <c r="B82" s="15" t="s">
        <v>6283</v>
      </c>
      <c r="C82" s="17">
        <f t="shared" si="2"/>
        <v>2029</v>
      </c>
      <c r="D82" s="17">
        <f>C82-DATA!A82</f>
        <v>9</v>
      </c>
      <c r="E82" s="16" t="s">
        <v>196</v>
      </c>
      <c r="F82" s="16" t="s">
        <v>197</v>
      </c>
      <c r="G82" s="15" t="s">
        <v>198</v>
      </c>
      <c r="H82" s="17">
        <v>80</v>
      </c>
      <c r="I82" s="17" t="s">
        <v>1639</v>
      </c>
      <c r="J82" s="42">
        <v>52231281</v>
      </c>
    </row>
    <row r="83" spans="1:10" s="14" customFormat="1" x14ac:dyDescent="0.3">
      <c r="A83" s="15" t="s">
        <v>29</v>
      </c>
      <c r="B83" s="15" t="s">
        <v>6283</v>
      </c>
      <c r="C83" s="17">
        <f t="shared" si="2"/>
        <v>2029</v>
      </c>
      <c r="D83" s="17">
        <f>C83-DATA!A83</f>
        <v>9</v>
      </c>
      <c r="E83" s="16" t="s">
        <v>1767</v>
      </c>
      <c r="F83" s="16" t="s">
        <v>30</v>
      </c>
      <c r="G83" s="15" t="s">
        <v>31</v>
      </c>
      <c r="H83" s="17">
        <v>81</v>
      </c>
      <c r="I83" s="17" t="s">
        <v>1639</v>
      </c>
      <c r="J83" s="42">
        <v>52231235</v>
      </c>
    </row>
    <row r="84" spans="1:10" s="14" customFormat="1" x14ac:dyDescent="0.3">
      <c r="A84" s="15" t="s">
        <v>101</v>
      </c>
      <c r="B84" s="15" t="s">
        <v>6283</v>
      </c>
      <c r="C84" s="17">
        <f t="shared" si="2"/>
        <v>2029</v>
      </c>
      <c r="D84" s="17">
        <f>C84-DATA!A84</f>
        <v>9</v>
      </c>
      <c r="E84" s="16" t="s">
        <v>1768</v>
      </c>
      <c r="F84" s="16" t="s">
        <v>1769</v>
      </c>
      <c r="G84" s="15" t="s">
        <v>102</v>
      </c>
      <c r="H84" s="17">
        <v>82</v>
      </c>
      <c r="I84" s="17" t="s">
        <v>1639</v>
      </c>
      <c r="J84" s="42">
        <v>52231203</v>
      </c>
    </row>
    <row r="85" spans="1:10" s="14" customFormat="1" x14ac:dyDescent="0.3">
      <c r="A85" s="15" t="s">
        <v>1770</v>
      </c>
      <c r="B85" s="15" t="s">
        <v>6283</v>
      </c>
      <c r="C85" s="17">
        <f t="shared" si="2"/>
        <v>2029</v>
      </c>
      <c r="D85" s="17">
        <f>C85-DATA!A85</f>
        <v>9</v>
      </c>
      <c r="E85" s="16" t="s">
        <v>267</v>
      </c>
      <c r="F85" s="16" t="s">
        <v>1771</v>
      </c>
      <c r="G85" s="15" t="s">
        <v>268</v>
      </c>
      <c r="H85" s="17">
        <v>83</v>
      </c>
      <c r="I85" s="17" t="s">
        <v>1639</v>
      </c>
      <c r="J85" s="42">
        <v>52231187</v>
      </c>
    </row>
    <row r="86" spans="1:10" s="14" customFormat="1" x14ac:dyDescent="0.3">
      <c r="A86" s="15" t="s">
        <v>152</v>
      </c>
      <c r="B86" s="15" t="s">
        <v>6283</v>
      </c>
      <c r="C86" s="17">
        <f t="shared" si="2"/>
        <v>2029</v>
      </c>
      <c r="D86" s="17">
        <f>C86-DATA!A86</f>
        <v>9</v>
      </c>
      <c r="E86" s="16" t="s">
        <v>153</v>
      </c>
      <c r="F86" s="16" t="s">
        <v>154</v>
      </c>
      <c r="G86" s="15" t="s">
        <v>155</v>
      </c>
      <c r="H86" s="17">
        <v>84</v>
      </c>
      <c r="I86" s="17" t="s">
        <v>1639</v>
      </c>
      <c r="J86" s="42">
        <v>52231197</v>
      </c>
    </row>
    <row r="87" spans="1:10" s="14" customFormat="1" x14ac:dyDescent="0.3">
      <c r="A87" s="17">
        <v>66630972</v>
      </c>
      <c r="B87" s="17">
        <v>2013</v>
      </c>
      <c r="C87" s="17">
        <f t="shared" si="2"/>
        <v>2023</v>
      </c>
      <c r="D87" s="17">
        <f>C87-DATA!A87</f>
        <v>3</v>
      </c>
      <c r="E87" s="17" t="s">
        <v>1772</v>
      </c>
      <c r="F87" s="17" t="s">
        <v>1773</v>
      </c>
      <c r="G87" s="17" t="s">
        <v>1774</v>
      </c>
      <c r="H87" s="17">
        <v>85</v>
      </c>
      <c r="I87" s="17"/>
    </row>
    <row r="88" spans="1:10" s="14" customFormat="1" x14ac:dyDescent="0.3">
      <c r="A88" s="15" t="s">
        <v>128</v>
      </c>
      <c r="B88" s="15" t="s">
        <v>6283</v>
      </c>
      <c r="C88" s="17">
        <f t="shared" si="2"/>
        <v>2029</v>
      </c>
      <c r="D88" s="17">
        <f>C88-DATA!A88</f>
        <v>9</v>
      </c>
      <c r="E88" s="16" t="s">
        <v>129</v>
      </c>
      <c r="F88" s="16" t="s">
        <v>1775</v>
      </c>
      <c r="G88" s="15" t="s">
        <v>130</v>
      </c>
      <c r="H88" s="17">
        <v>86</v>
      </c>
      <c r="I88" s="17" t="s">
        <v>1639</v>
      </c>
      <c r="J88" s="42">
        <v>52231182</v>
      </c>
    </row>
    <row r="89" spans="1:10" s="14" customFormat="1" x14ac:dyDescent="0.3">
      <c r="A89" s="15" t="s">
        <v>1776</v>
      </c>
      <c r="B89" s="15" t="s">
        <v>6283</v>
      </c>
      <c r="C89" s="17">
        <f t="shared" si="2"/>
        <v>2029</v>
      </c>
      <c r="D89" s="17">
        <f>C89-DATA!A89</f>
        <v>9</v>
      </c>
      <c r="E89" s="16" t="s">
        <v>138</v>
      </c>
      <c r="F89" s="16" t="s">
        <v>1777</v>
      </c>
      <c r="G89" s="15" t="s">
        <v>139</v>
      </c>
      <c r="H89" s="17">
        <v>87</v>
      </c>
      <c r="I89" s="17" t="s">
        <v>1639</v>
      </c>
      <c r="J89" s="42">
        <v>52231217</v>
      </c>
    </row>
    <row r="90" spans="1:10" s="14" customFormat="1" x14ac:dyDescent="0.3">
      <c r="A90" s="17">
        <v>47145957</v>
      </c>
      <c r="B90" s="17">
        <v>2015</v>
      </c>
      <c r="C90" s="17">
        <f t="shared" si="2"/>
        <v>2025</v>
      </c>
      <c r="D90" s="17">
        <f>C90-DATA!A90</f>
        <v>5</v>
      </c>
      <c r="E90" s="17" t="s">
        <v>1778</v>
      </c>
      <c r="F90" s="17" t="s">
        <v>1779</v>
      </c>
      <c r="G90" s="17" t="s">
        <v>1780</v>
      </c>
      <c r="H90" s="17">
        <v>88</v>
      </c>
      <c r="I90" s="17"/>
    </row>
    <row r="91" spans="1:10" s="14" customFormat="1" x14ac:dyDescent="0.3">
      <c r="A91" s="17">
        <v>82893829</v>
      </c>
      <c r="B91" s="17">
        <v>2017</v>
      </c>
      <c r="C91" s="17">
        <f t="shared" si="2"/>
        <v>2027</v>
      </c>
      <c r="D91" s="17">
        <f>C91-DATA!A91</f>
        <v>7</v>
      </c>
      <c r="E91" s="17" t="s">
        <v>1781</v>
      </c>
      <c r="F91" s="17" t="s">
        <v>1782</v>
      </c>
      <c r="G91" s="17" t="s">
        <v>1783</v>
      </c>
      <c r="H91" s="17">
        <v>89</v>
      </c>
      <c r="I91" s="17"/>
    </row>
    <row r="92" spans="1:10" s="14" customFormat="1" x14ac:dyDescent="0.3">
      <c r="A92" s="15" t="s">
        <v>99</v>
      </c>
      <c r="B92" s="15" t="s">
        <v>6283</v>
      </c>
      <c r="C92" s="17">
        <f t="shared" si="2"/>
        <v>2029</v>
      </c>
      <c r="D92" s="17">
        <f>C92-DATA!A92</f>
        <v>9</v>
      </c>
      <c r="E92" s="16" t="s">
        <v>1784</v>
      </c>
      <c r="F92" s="16" t="s">
        <v>1785</v>
      </c>
      <c r="G92" s="15" t="s">
        <v>100</v>
      </c>
      <c r="H92" s="17">
        <v>90</v>
      </c>
      <c r="I92" s="17" t="s">
        <v>1639</v>
      </c>
      <c r="J92" s="42">
        <v>52231180</v>
      </c>
    </row>
    <row r="93" spans="1:10" s="14" customFormat="1" x14ac:dyDescent="0.3">
      <c r="A93" s="17">
        <v>3172547</v>
      </c>
      <c r="B93" s="17">
        <v>2018</v>
      </c>
      <c r="C93" s="17">
        <f t="shared" si="2"/>
        <v>2028</v>
      </c>
      <c r="D93" s="17">
        <f>C93-DATA!A93</f>
        <v>8</v>
      </c>
      <c r="E93" s="17" t="s">
        <v>1786</v>
      </c>
      <c r="F93" s="17" t="s">
        <v>1787</v>
      </c>
      <c r="G93" s="17" t="s">
        <v>1788</v>
      </c>
      <c r="H93" s="17">
        <v>91</v>
      </c>
      <c r="I93" s="17"/>
    </row>
    <row r="94" spans="1:10" s="14" customFormat="1" x14ac:dyDescent="0.3">
      <c r="A94" s="17">
        <v>69918713</v>
      </c>
      <c r="B94" s="17">
        <v>2016</v>
      </c>
      <c r="C94" s="17">
        <f t="shared" si="2"/>
        <v>2026</v>
      </c>
      <c r="D94" s="17">
        <f>C94-DATA!A94</f>
        <v>6</v>
      </c>
      <c r="E94" s="17" t="s">
        <v>1791</v>
      </c>
      <c r="F94" s="17" t="s">
        <v>1792</v>
      </c>
      <c r="G94" s="17" t="s">
        <v>1793</v>
      </c>
      <c r="H94" s="17">
        <v>92</v>
      </c>
      <c r="I94" s="17"/>
    </row>
    <row r="95" spans="1:10" s="14" customFormat="1" x14ac:dyDescent="0.3">
      <c r="A95" s="17">
        <v>49565801</v>
      </c>
      <c r="B95" s="17">
        <v>2017</v>
      </c>
      <c r="C95" s="17">
        <f t="shared" si="2"/>
        <v>2027</v>
      </c>
      <c r="D95" s="17">
        <f>C95-DATA!A95</f>
        <v>7</v>
      </c>
      <c r="E95" s="17" t="s">
        <v>1794</v>
      </c>
      <c r="F95" s="17" t="s">
        <v>1795</v>
      </c>
      <c r="G95" s="17" t="s">
        <v>1796</v>
      </c>
      <c r="H95" s="17">
        <v>93</v>
      </c>
      <c r="I95" s="17"/>
    </row>
    <row r="96" spans="1:10" s="14" customFormat="1" x14ac:dyDescent="0.3">
      <c r="A96" s="17">
        <v>83847405</v>
      </c>
      <c r="B96" s="17">
        <v>2016</v>
      </c>
      <c r="C96" s="17">
        <f t="shared" si="2"/>
        <v>2026</v>
      </c>
      <c r="D96" s="17">
        <f>C96-DATA!A96</f>
        <v>6</v>
      </c>
      <c r="E96" s="17" t="s">
        <v>1797</v>
      </c>
      <c r="F96" s="17" t="s">
        <v>1798</v>
      </c>
      <c r="G96" s="17" t="s">
        <v>1801</v>
      </c>
      <c r="H96" s="17">
        <v>94</v>
      </c>
      <c r="I96" s="17"/>
    </row>
    <row r="97" spans="1:10" s="14" customFormat="1" x14ac:dyDescent="0.3">
      <c r="A97" s="15" t="s">
        <v>61</v>
      </c>
      <c r="B97" s="15" t="s">
        <v>6283</v>
      </c>
      <c r="C97" s="17">
        <f t="shared" si="2"/>
        <v>2029</v>
      </c>
      <c r="D97" s="17">
        <f>C97-DATA!A97</f>
        <v>9</v>
      </c>
      <c r="E97" s="16" t="s">
        <v>62</v>
      </c>
      <c r="F97" s="16" t="s">
        <v>63</v>
      </c>
      <c r="G97" s="15" t="s">
        <v>64</v>
      </c>
      <c r="H97" s="17">
        <v>95</v>
      </c>
      <c r="I97" s="17" t="s">
        <v>1639</v>
      </c>
      <c r="J97" s="42">
        <v>52231181</v>
      </c>
    </row>
    <row r="98" spans="1:10" s="14" customFormat="1" x14ac:dyDescent="0.3">
      <c r="A98" s="17">
        <v>52198488</v>
      </c>
      <c r="B98" s="17">
        <v>2018</v>
      </c>
      <c r="C98" s="17">
        <f t="shared" ref="C98:C129" si="3">B98+10</f>
        <v>2028</v>
      </c>
      <c r="D98" s="17">
        <f>C98-DATA!A98</f>
        <v>8</v>
      </c>
      <c r="E98" s="17" t="s">
        <v>1799</v>
      </c>
      <c r="F98" s="17" t="s">
        <v>1800</v>
      </c>
      <c r="G98" s="17" t="s">
        <v>1802</v>
      </c>
      <c r="H98" s="17">
        <v>96</v>
      </c>
      <c r="I98" s="17"/>
    </row>
    <row r="99" spans="1:10" s="14" customFormat="1" x14ac:dyDescent="0.3">
      <c r="A99" s="15" t="s">
        <v>18</v>
      </c>
      <c r="B99" s="15" t="s">
        <v>6283</v>
      </c>
      <c r="C99" s="17">
        <f t="shared" si="3"/>
        <v>2029</v>
      </c>
      <c r="D99" s="17">
        <f>C99-DATA!A99</f>
        <v>9</v>
      </c>
      <c r="E99" s="16" t="s">
        <v>19</v>
      </c>
      <c r="F99" s="16" t="s">
        <v>20</v>
      </c>
      <c r="G99" s="15" t="s">
        <v>21</v>
      </c>
      <c r="H99" s="17">
        <v>97</v>
      </c>
      <c r="I99" s="17" t="s">
        <v>1639</v>
      </c>
      <c r="J99" s="42">
        <v>52231184</v>
      </c>
    </row>
    <row r="100" spans="1:10" s="14" customFormat="1" x14ac:dyDescent="0.3">
      <c r="A100" s="17">
        <v>49775286</v>
      </c>
      <c r="B100" s="17">
        <v>2018</v>
      </c>
      <c r="C100" s="17">
        <f t="shared" si="3"/>
        <v>2028</v>
      </c>
      <c r="D100" s="17">
        <f>C100-DATA!A101</f>
        <v>8</v>
      </c>
      <c r="E100" s="17" t="s">
        <v>1803</v>
      </c>
      <c r="F100" s="17" t="s">
        <v>1804</v>
      </c>
      <c r="G100" s="17" t="s">
        <v>1805</v>
      </c>
      <c r="H100" s="17">
        <v>98</v>
      </c>
      <c r="I100" s="17"/>
      <c r="J100" s="13"/>
    </row>
    <row r="101" spans="1:10" s="14" customFormat="1" x14ac:dyDescent="0.3">
      <c r="A101" s="17">
        <v>49214336</v>
      </c>
      <c r="B101" s="17">
        <v>2018</v>
      </c>
      <c r="C101" s="17">
        <f t="shared" si="3"/>
        <v>2028</v>
      </c>
      <c r="D101" s="17">
        <f>C101-DATA!A102</f>
        <v>8</v>
      </c>
      <c r="E101" s="17" t="s">
        <v>1806</v>
      </c>
      <c r="F101" s="17" t="s">
        <v>1807</v>
      </c>
      <c r="G101" s="17" t="s">
        <v>1808</v>
      </c>
      <c r="H101" s="17">
        <v>99</v>
      </c>
      <c r="I101" s="17"/>
      <c r="J101" s="13"/>
    </row>
    <row r="102" spans="1:10" s="14" customFormat="1" x14ac:dyDescent="0.3">
      <c r="A102" s="17">
        <v>52198413</v>
      </c>
      <c r="B102" s="17">
        <v>2018</v>
      </c>
      <c r="C102" s="17">
        <f t="shared" si="3"/>
        <v>2028</v>
      </c>
      <c r="D102" s="17">
        <f>C102-DATA!A103</f>
        <v>8</v>
      </c>
      <c r="E102" s="17" t="s">
        <v>1809</v>
      </c>
      <c r="F102" s="17" t="s">
        <v>1810</v>
      </c>
      <c r="G102" s="17" t="s">
        <v>1811</v>
      </c>
      <c r="H102" s="17">
        <v>100</v>
      </c>
      <c r="I102" s="17"/>
      <c r="J102" s="13"/>
    </row>
    <row r="103" spans="1:10" s="14" customFormat="1" x14ac:dyDescent="0.3">
      <c r="A103" s="17">
        <v>5094976</v>
      </c>
      <c r="B103" s="17">
        <v>2012</v>
      </c>
      <c r="C103" s="17">
        <f t="shared" si="3"/>
        <v>2022</v>
      </c>
      <c r="D103" s="17">
        <f>C103-DATA!A104</f>
        <v>2</v>
      </c>
      <c r="E103" s="17" t="s">
        <v>1812</v>
      </c>
      <c r="F103" s="17" t="s">
        <v>1813</v>
      </c>
      <c r="G103" s="17" t="s">
        <v>1814</v>
      </c>
      <c r="H103" s="17">
        <v>101</v>
      </c>
      <c r="I103" s="17"/>
      <c r="J103" s="13"/>
    </row>
    <row r="104" spans="1:10" s="14" customFormat="1" x14ac:dyDescent="0.3">
      <c r="A104" s="17">
        <v>49775209</v>
      </c>
      <c r="B104" s="17">
        <v>2018</v>
      </c>
      <c r="C104" s="17">
        <f t="shared" si="3"/>
        <v>2028</v>
      </c>
      <c r="D104" s="17">
        <f>C104-DATA!A105</f>
        <v>8</v>
      </c>
      <c r="E104" s="17" t="s">
        <v>1809</v>
      </c>
      <c r="F104" s="17" t="s">
        <v>1815</v>
      </c>
      <c r="G104" s="17" t="s">
        <v>1816</v>
      </c>
      <c r="H104" s="17">
        <v>102</v>
      </c>
      <c r="I104" s="17"/>
      <c r="J104" s="13"/>
    </row>
    <row r="105" spans="1:10" s="14" customFormat="1" x14ac:dyDescent="0.3">
      <c r="A105" s="17">
        <v>52196401</v>
      </c>
      <c r="B105" s="17">
        <v>2018</v>
      </c>
      <c r="C105" s="17">
        <f t="shared" si="3"/>
        <v>2028</v>
      </c>
      <c r="D105" s="17">
        <f>C105-DATA!A106</f>
        <v>8</v>
      </c>
      <c r="E105" s="17" t="s">
        <v>1817</v>
      </c>
      <c r="F105" s="17" t="s">
        <v>1818</v>
      </c>
      <c r="G105" s="17" t="s">
        <v>1819</v>
      </c>
      <c r="H105" s="17">
        <v>103</v>
      </c>
      <c r="I105" s="17"/>
      <c r="J105" s="13"/>
    </row>
    <row r="106" spans="1:10" s="14" customFormat="1" x14ac:dyDescent="0.3">
      <c r="A106" s="17">
        <v>3172569</v>
      </c>
      <c r="B106" s="17">
        <v>2017</v>
      </c>
      <c r="C106" s="17">
        <f t="shared" si="3"/>
        <v>2027</v>
      </c>
      <c r="D106" s="17">
        <f>C106-DATA!A107</f>
        <v>7</v>
      </c>
      <c r="E106" s="17" t="s">
        <v>1820</v>
      </c>
      <c r="F106" s="17" t="s">
        <v>1739</v>
      </c>
      <c r="G106" s="17" t="s">
        <v>1821</v>
      </c>
      <c r="H106" s="17">
        <v>104</v>
      </c>
      <c r="I106" s="17"/>
      <c r="J106" s="13"/>
    </row>
    <row r="107" spans="1:10" s="14" customFormat="1" x14ac:dyDescent="0.3">
      <c r="A107" s="15" t="s">
        <v>125</v>
      </c>
      <c r="B107" s="15" t="s">
        <v>6283</v>
      </c>
      <c r="C107" s="17">
        <f t="shared" si="3"/>
        <v>2029</v>
      </c>
      <c r="D107" s="17">
        <f>C107-DATA!A108</f>
        <v>9</v>
      </c>
      <c r="E107" s="16" t="s">
        <v>1822</v>
      </c>
      <c r="F107" s="16" t="s">
        <v>126</v>
      </c>
      <c r="G107" s="15" t="s">
        <v>127</v>
      </c>
      <c r="H107" s="17">
        <v>105</v>
      </c>
      <c r="I107" s="17" t="s">
        <v>1639</v>
      </c>
      <c r="J107" s="42">
        <v>52231219</v>
      </c>
    </row>
    <row r="108" spans="1:10" s="14" customFormat="1" x14ac:dyDescent="0.3">
      <c r="A108" s="17">
        <v>48903385</v>
      </c>
      <c r="B108" s="17">
        <v>2017</v>
      </c>
      <c r="C108" s="17">
        <f t="shared" si="3"/>
        <v>2027</v>
      </c>
      <c r="D108" s="17">
        <f>C108-DATA!A109</f>
        <v>7</v>
      </c>
      <c r="E108" s="17" t="s">
        <v>1824</v>
      </c>
      <c r="F108" s="17" t="s">
        <v>1825</v>
      </c>
      <c r="G108" s="17" t="s">
        <v>1826</v>
      </c>
      <c r="H108" s="17">
        <v>106</v>
      </c>
      <c r="I108" s="17"/>
      <c r="J108" s="13"/>
    </row>
    <row r="109" spans="1:10" s="14" customFormat="1" x14ac:dyDescent="0.3">
      <c r="A109" s="15" t="s">
        <v>13</v>
      </c>
      <c r="B109" s="15" t="s">
        <v>6283</v>
      </c>
      <c r="C109" s="17">
        <f t="shared" si="3"/>
        <v>2029</v>
      </c>
      <c r="D109" s="17">
        <f>C109-DATA!A110</f>
        <v>9</v>
      </c>
      <c r="E109" s="16" t="s">
        <v>1823</v>
      </c>
      <c r="F109" s="16" t="s">
        <v>1818</v>
      </c>
      <c r="G109" s="15" t="s">
        <v>14</v>
      </c>
      <c r="H109" s="17">
        <v>106</v>
      </c>
      <c r="I109" s="17" t="s">
        <v>1639</v>
      </c>
      <c r="J109" s="42">
        <v>52231194</v>
      </c>
    </row>
    <row r="110" spans="1:10" s="14" customFormat="1" x14ac:dyDescent="0.3">
      <c r="A110" s="17">
        <v>5094977</v>
      </c>
      <c r="B110" s="17">
        <v>2020</v>
      </c>
      <c r="C110" s="17">
        <f t="shared" si="3"/>
        <v>2030</v>
      </c>
      <c r="D110" s="86">
        <f>C110-DATA!A111</f>
        <v>10</v>
      </c>
      <c r="E110" s="17" t="s">
        <v>1827</v>
      </c>
      <c r="F110" s="17" t="s">
        <v>202</v>
      </c>
      <c r="G110" s="17" t="s">
        <v>203</v>
      </c>
      <c r="H110" s="17">
        <v>107</v>
      </c>
      <c r="I110" s="17"/>
      <c r="J110" s="42">
        <v>88148543</v>
      </c>
    </row>
    <row r="111" spans="1:10" s="14" customFormat="1" x14ac:dyDescent="0.3">
      <c r="A111" s="15" t="s">
        <v>107</v>
      </c>
      <c r="B111" s="15" t="s">
        <v>6283</v>
      </c>
      <c r="C111" s="17">
        <f t="shared" si="3"/>
        <v>2029</v>
      </c>
      <c r="D111" s="17">
        <f>C111-DATA!A112</f>
        <v>9</v>
      </c>
      <c r="E111" s="16" t="s">
        <v>1828</v>
      </c>
      <c r="F111" s="16" t="s">
        <v>1829</v>
      </c>
      <c r="G111" s="15" t="s">
        <v>108</v>
      </c>
      <c r="H111" s="17">
        <v>108</v>
      </c>
      <c r="I111" s="17" t="s">
        <v>1639</v>
      </c>
      <c r="J111" s="42">
        <v>52231263</v>
      </c>
    </row>
    <row r="112" spans="1:10" s="14" customFormat="1" x14ac:dyDescent="0.3">
      <c r="A112" s="17">
        <v>1628094</v>
      </c>
      <c r="B112" s="17">
        <v>2017</v>
      </c>
      <c r="C112" s="17">
        <f t="shared" si="3"/>
        <v>2027</v>
      </c>
      <c r="D112" s="17">
        <f>C112-DATA!A113</f>
        <v>7</v>
      </c>
      <c r="E112" s="17" t="s">
        <v>1830</v>
      </c>
      <c r="F112" s="17" t="s">
        <v>1831</v>
      </c>
      <c r="G112" s="17" t="s">
        <v>1832</v>
      </c>
      <c r="H112" s="17">
        <v>109</v>
      </c>
      <c r="I112" s="17"/>
      <c r="J112" s="13"/>
    </row>
    <row r="113" spans="1:11" s="14" customFormat="1" x14ac:dyDescent="0.3">
      <c r="A113" s="17">
        <v>52208944</v>
      </c>
      <c r="B113" s="17">
        <v>2018</v>
      </c>
      <c r="C113" s="17">
        <f t="shared" si="3"/>
        <v>2028</v>
      </c>
      <c r="D113" s="17">
        <f>C113-DATA!A114</f>
        <v>8</v>
      </c>
      <c r="E113" s="17" t="s">
        <v>660</v>
      </c>
      <c r="F113" s="17" t="s">
        <v>661</v>
      </c>
      <c r="G113" s="17" t="s">
        <v>662</v>
      </c>
      <c r="H113" s="17">
        <v>110</v>
      </c>
      <c r="I113" s="17"/>
      <c r="J113" s="13"/>
    </row>
    <row r="114" spans="1:11" s="14" customFormat="1" x14ac:dyDescent="0.3">
      <c r="A114" s="17">
        <v>3172642</v>
      </c>
      <c r="B114" s="17">
        <v>2011</v>
      </c>
      <c r="C114" s="17">
        <f t="shared" si="3"/>
        <v>2021</v>
      </c>
      <c r="D114" s="86">
        <f>C114-DATA!A115</f>
        <v>1</v>
      </c>
      <c r="E114" s="17" t="s">
        <v>1833</v>
      </c>
      <c r="F114" s="17" t="s">
        <v>1834</v>
      </c>
      <c r="G114" s="17" t="s">
        <v>1835</v>
      </c>
      <c r="H114" s="17">
        <v>111</v>
      </c>
      <c r="I114" s="17"/>
      <c r="J114" s="13"/>
      <c r="K114" s="17"/>
    </row>
    <row r="115" spans="1:11" s="14" customFormat="1" x14ac:dyDescent="0.3">
      <c r="A115" s="17">
        <v>49214268</v>
      </c>
      <c r="B115" s="17">
        <v>2017</v>
      </c>
      <c r="C115" s="17">
        <f t="shared" si="3"/>
        <v>2027</v>
      </c>
      <c r="D115" s="17">
        <f>C115-DATA!A116</f>
        <v>7</v>
      </c>
      <c r="E115" s="17" t="s">
        <v>1836</v>
      </c>
      <c r="F115" s="17" t="s">
        <v>1837</v>
      </c>
      <c r="G115" s="17" t="s">
        <v>1838</v>
      </c>
      <c r="H115" s="17">
        <v>112</v>
      </c>
      <c r="I115" s="17"/>
      <c r="J115" s="13"/>
    </row>
    <row r="116" spans="1:11" s="14" customFormat="1" x14ac:dyDescent="0.3">
      <c r="A116" s="17">
        <v>48486684</v>
      </c>
      <c r="B116" s="17">
        <v>2016</v>
      </c>
      <c r="C116" s="17">
        <f t="shared" si="3"/>
        <v>2026</v>
      </c>
      <c r="D116" s="17">
        <f>C116-DATA!A117</f>
        <v>6</v>
      </c>
      <c r="E116" s="17" t="s">
        <v>1839</v>
      </c>
      <c r="F116" s="17" t="s">
        <v>1840</v>
      </c>
      <c r="G116" s="17" t="s">
        <v>1841</v>
      </c>
      <c r="H116" s="17">
        <v>113</v>
      </c>
      <c r="I116" s="17"/>
      <c r="J116" s="13"/>
    </row>
    <row r="117" spans="1:11" s="14" customFormat="1" x14ac:dyDescent="0.3">
      <c r="A117" s="15" t="s">
        <v>72</v>
      </c>
      <c r="B117" s="15" t="s">
        <v>6283</v>
      </c>
      <c r="C117" s="17">
        <f t="shared" si="3"/>
        <v>2029</v>
      </c>
      <c r="D117" s="17">
        <f>C117-DATA!A118</f>
        <v>9</v>
      </c>
      <c r="E117" s="16" t="s">
        <v>1842</v>
      </c>
      <c r="F117" s="16" t="s">
        <v>1829</v>
      </c>
      <c r="G117" s="15" t="s">
        <v>73</v>
      </c>
      <c r="H117" s="17">
        <v>114</v>
      </c>
      <c r="I117" s="17" t="s">
        <v>1639</v>
      </c>
      <c r="J117" s="42">
        <v>52231179</v>
      </c>
    </row>
    <row r="118" spans="1:11" s="14" customFormat="1" x14ac:dyDescent="0.3">
      <c r="A118" s="15" t="s">
        <v>74</v>
      </c>
      <c r="B118" s="15" t="s">
        <v>6283</v>
      </c>
      <c r="C118" s="17">
        <f t="shared" si="3"/>
        <v>2029</v>
      </c>
      <c r="D118" s="17">
        <f>C118-DATA!A119</f>
        <v>9</v>
      </c>
      <c r="E118" s="16" t="s">
        <v>75</v>
      </c>
      <c r="F118" s="16" t="s">
        <v>1843</v>
      </c>
      <c r="G118" s="15" t="s">
        <v>76</v>
      </c>
      <c r="H118" s="17">
        <v>115</v>
      </c>
      <c r="I118" s="17" t="s">
        <v>1639</v>
      </c>
      <c r="J118" s="42">
        <v>52231262</v>
      </c>
    </row>
    <row r="119" spans="1:11" s="14" customFormat="1" x14ac:dyDescent="0.3">
      <c r="A119" s="15" t="s">
        <v>119</v>
      </c>
      <c r="B119" s="15" t="s">
        <v>6283</v>
      </c>
      <c r="C119" s="17">
        <f t="shared" si="3"/>
        <v>2029</v>
      </c>
      <c r="D119" s="17">
        <f>C119-DATA!A120</f>
        <v>9</v>
      </c>
      <c r="E119" s="16" t="s">
        <v>1844</v>
      </c>
      <c r="F119" s="16" t="s">
        <v>1840</v>
      </c>
      <c r="G119" s="15" t="s">
        <v>120</v>
      </c>
      <c r="H119" s="17">
        <v>116</v>
      </c>
      <c r="I119" s="17" t="s">
        <v>1639</v>
      </c>
      <c r="J119" s="42">
        <v>52231210</v>
      </c>
    </row>
    <row r="120" spans="1:11" s="14" customFormat="1" x14ac:dyDescent="0.3">
      <c r="A120" s="15" t="s">
        <v>32</v>
      </c>
      <c r="B120" s="15" t="s">
        <v>6283</v>
      </c>
      <c r="C120" s="17">
        <f t="shared" si="3"/>
        <v>2029</v>
      </c>
      <c r="D120" s="17">
        <f>C120-DATA!A121</f>
        <v>9</v>
      </c>
      <c r="E120" s="16" t="s">
        <v>33</v>
      </c>
      <c r="F120" s="16" t="s">
        <v>1845</v>
      </c>
      <c r="G120" s="15" t="s">
        <v>34</v>
      </c>
      <c r="H120" s="17">
        <v>117</v>
      </c>
      <c r="I120" s="17" t="s">
        <v>1639</v>
      </c>
      <c r="J120" s="42">
        <v>52231225</v>
      </c>
    </row>
    <row r="121" spans="1:11" s="14" customFormat="1" x14ac:dyDescent="0.3">
      <c r="A121" s="15" t="s">
        <v>35</v>
      </c>
      <c r="B121" s="15" t="s">
        <v>6283</v>
      </c>
      <c r="C121" s="17">
        <f t="shared" si="3"/>
        <v>2029</v>
      </c>
      <c r="D121" s="17">
        <f>C121-DATA!A122</f>
        <v>9</v>
      </c>
      <c r="E121" s="16" t="s">
        <v>1846</v>
      </c>
      <c r="F121" s="16" t="s">
        <v>1847</v>
      </c>
      <c r="G121" s="15" t="s">
        <v>36</v>
      </c>
      <c r="H121" s="17">
        <v>118</v>
      </c>
      <c r="I121" s="17" t="s">
        <v>1639</v>
      </c>
      <c r="J121" s="42">
        <v>52231213</v>
      </c>
    </row>
    <row r="122" spans="1:11" s="14" customFormat="1" x14ac:dyDescent="0.3">
      <c r="A122" s="15" t="s">
        <v>131</v>
      </c>
      <c r="B122" s="15" t="s">
        <v>6283</v>
      </c>
      <c r="C122" s="17">
        <f t="shared" si="3"/>
        <v>2029</v>
      </c>
      <c r="D122" s="17">
        <f>C122-DATA!A123</f>
        <v>9</v>
      </c>
      <c r="E122" s="16" t="s">
        <v>132</v>
      </c>
      <c r="F122" s="16" t="s">
        <v>133</v>
      </c>
      <c r="G122" s="15" t="s">
        <v>134</v>
      </c>
      <c r="H122" s="17">
        <v>119</v>
      </c>
      <c r="I122" s="17" t="s">
        <v>1639</v>
      </c>
      <c r="J122" s="42">
        <v>52231191</v>
      </c>
    </row>
    <row r="123" spans="1:11" s="14" customFormat="1" x14ac:dyDescent="0.3">
      <c r="A123" s="15" t="s">
        <v>54</v>
      </c>
      <c r="B123" s="15" t="s">
        <v>6283</v>
      </c>
      <c r="C123" s="17">
        <f t="shared" si="3"/>
        <v>2029</v>
      </c>
      <c r="D123" s="17">
        <f>C123-DATA!A124</f>
        <v>9</v>
      </c>
      <c r="E123" s="16" t="s">
        <v>55</v>
      </c>
      <c r="F123" s="16" t="s">
        <v>56</v>
      </c>
      <c r="G123" s="15" t="s">
        <v>57</v>
      </c>
      <c r="H123" s="17">
        <v>120</v>
      </c>
      <c r="I123" s="17" t="s">
        <v>1639</v>
      </c>
      <c r="J123" s="42">
        <v>52231245</v>
      </c>
    </row>
    <row r="124" spans="1:11" s="14" customFormat="1" x14ac:dyDescent="0.3">
      <c r="A124" s="15" t="s">
        <v>3</v>
      </c>
      <c r="B124" s="15" t="s">
        <v>6283</v>
      </c>
      <c r="C124" s="17">
        <f t="shared" si="3"/>
        <v>2029</v>
      </c>
      <c r="D124" s="17">
        <f>C124-DATA!A125</f>
        <v>9</v>
      </c>
      <c r="E124" s="16" t="s">
        <v>4</v>
      </c>
      <c r="F124" s="16" t="s">
        <v>1756</v>
      </c>
      <c r="G124" s="15" t="s">
        <v>5</v>
      </c>
      <c r="H124" s="17">
        <v>121</v>
      </c>
      <c r="I124" s="17" t="s">
        <v>1639</v>
      </c>
      <c r="J124" s="42">
        <v>52231218</v>
      </c>
    </row>
    <row r="125" spans="1:11" s="14" customFormat="1" x14ac:dyDescent="0.3">
      <c r="A125" s="15" t="s">
        <v>180</v>
      </c>
      <c r="B125" s="15" t="s">
        <v>6283</v>
      </c>
      <c r="C125" s="17">
        <f t="shared" si="3"/>
        <v>2029</v>
      </c>
      <c r="D125" s="17">
        <f>C125-DATA!A126</f>
        <v>9</v>
      </c>
      <c r="E125" s="16" t="s">
        <v>181</v>
      </c>
      <c r="F125" s="16" t="s">
        <v>1848</v>
      </c>
      <c r="G125" s="15" t="s">
        <v>183</v>
      </c>
      <c r="H125" s="17">
        <v>122</v>
      </c>
      <c r="I125" s="17" t="s">
        <v>1639</v>
      </c>
      <c r="J125" s="42">
        <v>52231230</v>
      </c>
    </row>
    <row r="126" spans="1:11" s="14" customFormat="1" x14ac:dyDescent="0.3">
      <c r="A126" s="15" t="s">
        <v>48</v>
      </c>
      <c r="B126" s="15" t="s">
        <v>6283</v>
      </c>
      <c r="C126" s="17">
        <f t="shared" si="3"/>
        <v>2029</v>
      </c>
      <c r="D126" s="17">
        <f>C126-DATA!A127</f>
        <v>9</v>
      </c>
      <c r="E126" s="16" t="s">
        <v>49</v>
      </c>
      <c r="F126" s="16" t="s">
        <v>1849</v>
      </c>
      <c r="G126" s="15" t="s">
        <v>50</v>
      </c>
      <c r="H126" s="17">
        <v>123</v>
      </c>
      <c r="I126" s="17" t="s">
        <v>1639</v>
      </c>
      <c r="J126" s="42">
        <v>52231166</v>
      </c>
    </row>
    <row r="127" spans="1:11" x14ac:dyDescent="0.3">
      <c r="A127" s="17">
        <v>3172513</v>
      </c>
      <c r="B127" s="17">
        <v>2020</v>
      </c>
      <c r="C127" s="17">
        <f t="shared" si="3"/>
        <v>2030</v>
      </c>
      <c r="D127" s="86">
        <f>C127-DATA!A128</f>
        <v>10</v>
      </c>
      <c r="E127" s="17" t="s">
        <v>1850</v>
      </c>
      <c r="F127" s="17" t="s">
        <v>1851</v>
      </c>
      <c r="G127" s="17" t="s">
        <v>1852</v>
      </c>
      <c r="H127" s="17">
        <v>124</v>
      </c>
      <c r="J127" s="42">
        <v>88148544</v>
      </c>
    </row>
    <row r="128" spans="1:11" x14ac:dyDescent="0.3">
      <c r="A128" s="17">
        <v>49084183</v>
      </c>
      <c r="B128" s="17">
        <v>2017</v>
      </c>
      <c r="C128" s="17">
        <f t="shared" si="3"/>
        <v>2027</v>
      </c>
      <c r="D128" s="17">
        <f>C128-DATA!A129</f>
        <v>7</v>
      </c>
      <c r="E128" s="17" t="s">
        <v>1853</v>
      </c>
      <c r="F128" s="17" t="s">
        <v>1854</v>
      </c>
      <c r="G128" s="17" t="s">
        <v>1855</v>
      </c>
      <c r="H128" s="17">
        <v>125</v>
      </c>
    </row>
    <row r="129" spans="1:10" x14ac:dyDescent="0.3">
      <c r="A129" s="15" t="s">
        <v>1178</v>
      </c>
      <c r="B129" s="15" t="s">
        <v>6283</v>
      </c>
      <c r="C129" s="17">
        <f t="shared" si="3"/>
        <v>2029</v>
      </c>
      <c r="D129" s="17">
        <f>C129-DATA!A130</f>
        <v>9</v>
      </c>
      <c r="E129" s="16" t="s">
        <v>1856</v>
      </c>
      <c r="F129" s="16" t="s">
        <v>1179</v>
      </c>
      <c r="G129" s="15" t="s">
        <v>1180</v>
      </c>
      <c r="H129" s="17">
        <v>126</v>
      </c>
      <c r="I129" s="17" t="s">
        <v>1639</v>
      </c>
      <c r="J129" s="42">
        <v>52231226</v>
      </c>
    </row>
    <row r="130" spans="1:10" x14ac:dyDescent="0.3">
      <c r="A130" s="17">
        <v>35843306</v>
      </c>
      <c r="B130" s="17">
        <v>2020</v>
      </c>
      <c r="C130" s="17">
        <f t="shared" ref="C130:C158" si="4">B130+10</f>
        <v>2030</v>
      </c>
      <c r="D130" s="86">
        <f>C130-DATA!A131</f>
        <v>10</v>
      </c>
      <c r="E130" s="17" t="s">
        <v>1857</v>
      </c>
      <c r="F130" s="17" t="s">
        <v>1858</v>
      </c>
      <c r="G130" s="17" t="s">
        <v>1859</v>
      </c>
      <c r="H130" s="17">
        <v>127</v>
      </c>
      <c r="J130" s="42">
        <v>88148545</v>
      </c>
    </row>
    <row r="131" spans="1:10" x14ac:dyDescent="0.3">
      <c r="A131" s="17">
        <v>52196415</v>
      </c>
      <c r="B131" s="17">
        <v>2018</v>
      </c>
      <c r="C131" s="17">
        <f t="shared" si="4"/>
        <v>2028</v>
      </c>
      <c r="D131" s="17">
        <f>C131-DATA!A132</f>
        <v>8</v>
      </c>
      <c r="E131" s="17" t="s">
        <v>1860</v>
      </c>
      <c r="F131" s="17" t="s">
        <v>1861</v>
      </c>
      <c r="G131" s="17" t="s">
        <v>1862</v>
      </c>
      <c r="H131" s="17">
        <v>128</v>
      </c>
    </row>
    <row r="132" spans="1:10" x14ac:dyDescent="0.3">
      <c r="A132" s="17">
        <v>47900071</v>
      </c>
      <c r="B132" s="17">
        <v>2014</v>
      </c>
      <c r="C132" s="17">
        <f t="shared" si="4"/>
        <v>2024</v>
      </c>
      <c r="D132" s="17">
        <f>C132-DATA!A133</f>
        <v>4</v>
      </c>
      <c r="E132" s="17" t="s">
        <v>1863</v>
      </c>
      <c r="F132" s="17" t="s">
        <v>1865</v>
      </c>
      <c r="G132" s="17" t="s">
        <v>1864</v>
      </c>
      <c r="H132" s="17">
        <v>129</v>
      </c>
    </row>
    <row r="133" spans="1:10" x14ac:dyDescent="0.3">
      <c r="A133" s="15" t="s">
        <v>166</v>
      </c>
      <c r="B133" s="15" t="s">
        <v>6283</v>
      </c>
      <c r="C133" s="17">
        <f t="shared" si="4"/>
        <v>2029</v>
      </c>
      <c r="D133" s="17">
        <f>C133-DATA!A134</f>
        <v>9</v>
      </c>
      <c r="E133" s="16" t="s">
        <v>167</v>
      </c>
      <c r="F133" s="16" t="s">
        <v>182</v>
      </c>
      <c r="G133" s="15" t="s">
        <v>168</v>
      </c>
      <c r="H133" s="17">
        <v>130</v>
      </c>
      <c r="I133" s="17" t="s">
        <v>1639</v>
      </c>
      <c r="J133" s="42">
        <v>52231236</v>
      </c>
    </row>
    <row r="134" spans="1:10" x14ac:dyDescent="0.3">
      <c r="A134" s="15" t="s">
        <v>914</v>
      </c>
      <c r="B134" s="15" t="s">
        <v>6283</v>
      </c>
      <c r="C134" s="17">
        <f t="shared" si="4"/>
        <v>2029</v>
      </c>
      <c r="D134" s="17">
        <f>C134-DATA!A135</f>
        <v>9</v>
      </c>
      <c r="E134" s="16" t="s">
        <v>915</v>
      </c>
      <c r="F134" s="16" t="s">
        <v>916</v>
      </c>
      <c r="G134" s="15" t="s">
        <v>917</v>
      </c>
      <c r="H134" s="17">
        <v>131</v>
      </c>
      <c r="I134" s="17" t="s">
        <v>1639</v>
      </c>
      <c r="J134" s="42">
        <v>52231231</v>
      </c>
    </row>
    <row r="135" spans="1:10" x14ac:dyDescent="0.3">
      <c r="A135" s="17">
        <v>49214310</v>
      </c>
      <c r="B135" s="17">
        <v>2017</v>
      </c>
      <c r="C135" s="17">
        <f t="shared" si="4"/>
        <v>2027</v>
      </c>
      <c r="D135" s="17">
        <f>C135-DATA!A136</f>
        <v>7</v>
      </c>
      <c r="E135" s="17" t="s">
        <v>1866</v>
      </c>
      <c r="F135" s="17" t="s">
        <v>1867</v>
      </c>
      <c r="G135" s="17" t="s">
        <v>1868</v>
      </c>
      <c r="H135" s="17">
        <v>132</v>
      </c>
    </row>
    <row r="136" spans="1:10" x14ac:dyDescent="0.3">
      <c r="A136" s="17">
        <v>1204014</v>
      </c>
      <c r="B136" s="17">
        <v>2011</v>
      </c>
      <c r="C136" s="17">
        <f t="shared" si="4"/>
        <v>2021</v>
      </c>
      <c r="D136" s="17">
        <f>C136-DATA!A137</f>
        <v>1</v>
      </c>
      <c r="E136" s="17" t="s">
        <v>1869</v>
      </c>
      <c r="F136" s="17" t="s">
        <v>1870</v>
      </c>
      <c r="G136" s="17" t="s">
        <v>1871</v>
      </c>
      <c r="H136" s="17">
        <v>133</v>
      </c>
    </row>
    <row r="137" spans="1:10" x14ac:dyDescent="0.3">
      <c r="A137" s="15" t="s">
        <v>140</v>
      </c>
      <c r="B137" s="15" t="s">
        <v>6283</v>
      </c>
      <c r="C137" s="17">
        <f t="shared" si="4"/>
        <v>2029</v>
      </c>
      <c r="D137" s="17">
        <f>C137-DATA!A138</f>
        <v>9</v>
      </c>
      <c r="E137" s="16" t="s">
        <v>141</v>
      </c>
      <c r="F137" s="16" t="s">
        <v>142</v>
      </c>
      <c r="G137" s="15" t="s">
        <v>143</v>
      </c>
      <c r="H137" s="17">
        <v>134</v>
      </c>
      <c r="I137" s="17" t="s">
        <v>1639</v>
      </c>
      <c r="J137" s="42">
        <v>52231202</v>
      </c>
    </row>
    <row r="138" spans="1:10" x14ac:dyDescent="0.3">
      <c r="A138" s="15" t="s">
        <v>103</v>
      </c>
      <c r="B138" s="15" t="s">
        <v>6283</v>
      </c>
      <c r="C138" s="17">
        <f t="shared" si="4"/>
        <v>2029</v>
      </c>
      <c r="D138" s="17">
        <f>C138-DATA!A139</f>
        <v>9</v>
      </c>
      <c r="E138" s="16" t="s">
        <v>104</v>
      </c>
      <c r="F138" s="16" t="s">
        <v>105</v>
      </c>
      <c r="G138" s="15" t="s">
        <v>106</v>
      </c>
      <c r="H138" s="17">
        <v>135</v>
      </c>
      <c r="I138" s="17" t="s">
        <v>1639</v>
      </c>
      <c r="J138" s="42">
        <v>52231243</v>
      </c>
    </row>
    <row r="139" spans="1:10" x14ac:dyDescent="0.3">
      <c r="A139" s="17">
        <v>3172584</v>
      </c>
      <c r="B139" s="17">
        <v>2020</v>
      </c>
      <c r="C139" s="17">
        <f t="shared" si="4"/>
        <v>2030</v>
      </c>
      <c r="D139" s="86">
        <f>C139-DATA!A140</f>
        <v>10</v>
      </c>
      <c r="E139" s="17" t="s">
        <v>1872</v>
      </c>
      <c r="F139" s="17" t="s">
        <v>1873</v>
      </c>
      <c r="G139" s="17" t="s">
        <v>194</v>
      </c>
      <c r="H139" s="17">
        <v>136</v>
      </c>
      <c r="J139" s="42">
        <v>88148546</v>
      </c>
    </row>
    <row r="140" spans="1:10" x14ac:dyDescent="0.3">
      <c r="A140" s="15" t="s">
        <v>176</v>
      </c>
      <c r="B140" s="15" t="s">
        <v>6283</v>
      </c>
      <c r="C140" s="17">
        <f t="shared" si="4"/>
        <v>2029</v>
      </c>
      <c r="D140" s="17">
        <f>C140-DATA!A141</f>
        <v>9</v>
      </c>
      <c r="E140" s="16" t="s">
        <v>177</v>
      </c>
      <c r="F140" s="16" t="s">
        <v>178</v>
      </c>
      <c r="G140" s="15" t="s">
        <v>179</v>
      </c>
      <c r="H140" s="17">
        <v>137</v>
      </c>
      <c r="I140" s="17" t="s">
        <v>1639</v>
      </c>
      <c r="J140" s="42">
        <v>52231204</v>
      </c>
    </row>
    <row r="141" spans="1:10" x14ac:dyDescent="0.3">
      <c r="A141" s="15" t="s">
        <v>169</v>
      </c>
      <c r="B141" s="15" t="s">
        <v>6283</v>
      </c>
      <c r="C141" s="17">
        <f t="shared" si="4"/>
        <v>2029</v>
      </c>
      <c r="D141" s="17">
        <f>C141-DATA!A142</f>
        <v>9</v>
      </c>
      <c r="E141" s="16" t="s">
        <v>170</v>
      </c>
      <c r="F141" s="16" t="s">
        <v>171</v>
      </c>
      <c r="G141" s="15" t="s">
        <v>172</v>
      </c>
      <c r="H141" s="17">
        <v>138</v>
      </c>
      <c r="I141" s="17" t="s">
        <v>1639</v>
      </c>
      <c r="J141" s="42">
        <v>52231261</v>
      </c>
    </row>
    <row r="142" spans="1:10" x14ac:dyDescent="0.3">
      <c r="A142" s="15" t="s">
        <v>184</v>
      </c>
      <c r="B142" s="15" t="s">
        <v>6283</v>
      </c>
      <c r="C142" s="17">
        <f t="shared" si="4"/>
        <v>2029</v>
      </c>
      <c r="D142" s="17">
        <f>C142-DATA!A143</f>
        <v>9</v>
      </c>
      <c r="E142" s="16" t="s">
        <v>185</v>
      </c>
      <c r="F142" s="16" t="s">
        <v>1874</v>
      </c>
      <c r="G142" s="15" t="s">
        <v>186</v>
      </c>
      <c r="H142" s="17">
        <v>139</v>
      </c>
      <c r="I142" s="17" t="s">
        <v>1639</v>
      </c>
      <c r="J142" s="42">
        <v>52231193</v>
      </c>
    </row>
    <row r="143" spans="1:10" x14ac:dyDescent="0.3">
      <c r="A143" s="15" t="s">
        <v>173</v>
      </c>
      <c r="B143" s="15" t="s">
        <v>6283</v>
      </c>
      <c r="C143" s="17">
        <f t="shared" si="4"/>
        <v>2029</v>
      </c>
      <c r="D143" s="17">
        <f>C143-DATA!A144</f>
        <v>9</v>
      </c>
      <c r="E143" s="16" t="s">
        <v>174</v>
      </c>
      <c r="F143" s="16" t="s">
        <v>1875</v>
      </c>
      <c r="G143" s="15" t="s">
        <v>175</v>
      </c>
      <c r="H143" s="17">
        <v>140</v>
      </c>
      <c r="I143" s="17" t="s">
        <v>1639</v>
      </c>
      <c r="J143" s="42">
        <v>52231185</v>
      </c>
    </row>
    <row r="144" spans="1:10" x14ac:dyDescent="0.3">
      <c r="A144" s="17">
        <v>43723394</v>
      </c>
      <c r="B144" s="17">
        <v>2016</v>
      </c>
      <c r="C144" s="17">
        <f t="shared" si="4"/>
        <v>2026</v>
      </c>
      <c r="D144" s="17">
        <f>C144-DATA!A145</f>
        <v>6</v>
      </c>
      <c r="E144" s="17" t="s">
        <v>1876</v>
      </c>
      <c r="F144" s="17" t="s">
        <v>1877</v>
      </c>
      <c r="G144" s="17" t="s">
        <v>1878</v>
      </c>
      <c r="H144" s="17">
        <v>141</v>
      </c>
    </row>
    <row r="145" spans="1:10" x14ac:dyDescent="0.3">
      <c r="A145" s="17">
        <v>34586202</v>
      </c>
      <c r="B145" s="17">
        <v>2018</v>
      </c>
      <c r="C145" s="17">
        <f t="shared" si="4"/>
        <v>2028</v>
      </c>
      <c r="D145" s="17">
        <f>C145-DATA!A146</f>
        <v>8</v>
      </c>
      <c r="E145" s="17" t="s">
        <v>1879</v>
      </c>
      <c r="F145" s="17" t="s">
        <v>1880</v>
      </c>
      <c r="G145" s="17" t="s">
        <v>1881</v>
      </c>
      <c r="H145" s="17">
        <v>142</v>
      </c>
      <c r="J145" s="13">
        <v>2028</v>
      </c>
    </row>
    <row r="146" spans="1:10" x14ac:dyDescent="0.3">
      <c r="A146" s="15" t="s">
        <v>90</v>
      </c>
      <c r="B146" s="15" t="s">
        <v>6283</v>
      </c>
      <c r="C146" s="17">
        <f t="shared" si="4"/>
        <v>2029</v>
      </c>
      <c r="D146" s="17">
        <f>C146-DATA!A147</f>
        <v>9</v>
      </c>
      <c r="E146" s="16" t="s">
        <v>1882</v>
      </c>
      <c r="F146" s="16" t="s">
        <v>91</v>
      </c>
      <c r="G146" s="15" t="s">
        <v>92</v>
      </c>
      <c r="H146" s="17">
        <v>143</v>
      </c>
      <c r="I146" s="17" t="s">
        <v>1639</v>
      </c>
      <c r="J146" s="42">
        <v>52231209</v>
      </c>
    </row>
    <row r="147" spans="1:10" x14ac:dyDescent="0.3">
      <c r="A147" s="17">
        <v>2692755</v>
      </c>
      <c r="B147" s="17">
        <v>2013</v>
      </c>
      <c r="C147" s="17">
        <f t="shared" si="4"/>
        <v>2023</v>
      </c>
      <c r="D147" s="17">
        <f>C147-DATA!A148</f>
        <v>3</v>
      </c>
      <c r="E147" s="17" t="s">
        <v>1883</v>
      </c>
      <c r="F147" s="17" t="s">
        <v>1884</v>
      </c>
      <c r="G147" s="17" t="s">
        <v>1885</v>
      </c>
      <c r="H147" s="17">
        <v>144</v>
      </c>
    </row>
    <row r="148" spans="1:10" x14ac:dyDescent="0.3">
      <c r="A148" s="15" t="s">
        <v>93</v>
      </c>
      <c r="B148" s="15" t="s">
        <v>6283</v>
      </c>
      <c r="C148" s="17">
        <f t="shared" si="4"/>
        <v>2029</v>
      </c>
      <c r="D148" s="17">
        <f>C148-DATA!A149</f>
        <v>9</v>
      </c>
      <c r="E148" s="16" t="s">
        <v>94</v>
      </c>
      <c r="F148" s="16" t="s">
        <v>1886</v>
      </c>
      <c r="G148" s="15" t="s">
        <v>95</v>
      </c>
      <c r="H148" s="17">
        <v>145</v>
      </c>
      <c r="I148" s="17" t="s">
        <v>1639</v>
      </c>
      <c r="J148" s="42">
        <v>52231260</v>
      </c>
    </row>
    <row r="149" spans="1:10" x14ac:dyDescent="0.3">
      <c r="A149" s="15" t="s">
        <v>1603</v>
      </c>
      <c r="B149" s="15" t="s">
        <v>6283</v>
      </c>
      <c r="C149" s="17">
        <f t="shared" si="4"/>
        <v>2029</v>
      </c>
      <c r="D149" s="17">
        <f>C149-DATA!A150</f>
        <v>9</v>
      </c>
      <c r="E149" s="16" t="s">
        <v>1604</v>
      </c>
      <c r="F149" s="16" t="s">
        <v>1887</v>
      </c>
      <c r="G149" s="15" t="s">
        <v>1605</v>
      </c>
      <c r="H149" s="17">
        <v>146</v>
      </c>
      <c r="I149" s="17" t="s">
        <v>1639</v>
      </c>
      <c r="J149" s="42">
        <v>52231198</v>
      </c>
    </row>
    <row r="150" spans="1:10" x14ac:dyDescent="0.3">
      <c r="A150" s="17">
        <v>3172467</v>
      </c>
      <c r="B150" s="15" t="s">
        <v>6282</v>
      </c>
      <c r="C150" s="17">
        <f t="shared" si="4"/>
        <v>2027</v>
      </c>
      <c r="D150" s="17">
        <f>C150-DATA!A151</f>
        <v>7</v>
      </c>
      <c r="E150" s="17" t="s">
        <v>1888</v>
      </c>
      <c r="F150" s="17" t="s">
        <v>1889</v>
      </c>
      <c r="G150" s="17" t="s">
        <v>1890</v>
      </c>
      <c r="H150" s="17">
        <v>147</v>
      </c>
    </row>
    <row r="151" spans="1:10" x14ac:dyDescent="0.3">
      <c r="A151" s="17">
        <v>52196460</v>
      </c>
      <c r="B151" s="17">
        <v>2018</v>
      </c>
      <c r="C151" s="17">
        <f t="shared" si="4"/>
        <v>2028</v>
      </c>
      <c r="D151" s="17">
        <f>C151-DATA!A152</f>
        <v>8</v>
      </c>
      <c r="E151" s="17" t="s">
        <v>1891</v>
      </c>
      <c r="F151" s="17" t="s">
        <v>1892</v>
      </c>
      <c r="G151" s="17" t="s">
        <v>1893</v>
      </c>
      <c r="H151" s="17">
        <v>148</v>
      </c>
      <c r="J151" s="13">
        <v>2028</v>
      </c>
    </row>
    <row r="152" spans="1:10" x14ac:dyDescent="0.3">
      <c r="A152" s="17">
        <v>49214245</v>
      </c>
      <c r="B152" s="17">
        <v>2017</v>
      </c>
      <c r="C152" s="17">
        <f t="shared" si="4"/>
        <v>2027</v>
      </c>
      <c r="D152" s="17">
        <f>C152-DATA!A153</f>
        <v>7</v>
      </c>
      <c r="E152" s="17" t="s">
        <v>1894</v>
      </c>
      <c r="F152" s="17" t="s">
        <v>1895</v>
      </c>
      <c r="G152" s="17" t="s">
        <v>1896</v>
      </c>
      <c r="H152" s="17">
        <v>149</v>
      </c>
      <c r="J152" s="13">
        <v>2027</v>
      </c>
    </row>
    <row r="153" spans="1:10" x14ac:dyDescent="0.3">
      <c r="A153" s="17">
        <v>48164040</v>
      </c>
      <c r="B153" s="17">
        <v>2016</v>
      </c>
      <c r="C153" s="17">
        <f t="shared" si="4"/>
        <v>2026</v>
      </c>
      <c r="D153" s="17">
        <f>C153-DATA!A154</f>
        <v>6</v>
      </c>
      <c r="E153" s="17" t="s">
        <v>1897</v>
      </c>
      <c r="F153" s="17" t="s">
        <v>1901</v>
      </c>
      <c r="G153" s="17" t="s">
        <v>1898</v>
      </c>
      <c r="H153" s="17">
        <v>150</v>
      </c>
    </row>
    <row r="154" spans="1:10" x14ac:dyDescent="0.3">
      <c r="A154" s="17">
        <v>52196093</v>
      </c>
      <c r="B154" s="17">
        <v>2018</v>
      </c>
      <c r="C154" s="17">
        <f t="shared" si="4"/>
        <v>2028</v>
      </c>
      <c r="D154" s="17">
        <f>C154-DATA!A155</f>
        <v>8</v>
      </c>
      <c r="E154" s="17" t="s">
        <v>1899</v>
      </c>
      <c r="F154" s="17" t="s">
        <v>1900</v>
      </c>
      <c r="G154" s="17" t="s">
        <v>1902</v>
      </c>
      <c r="H154" s="17">
        <v>151</v>
      </c>
      <c r="J154" s="13">
        <v>2028</v>
      </c>
    </row>
    <row r="155" spans="1:10" x14ac:dyDescent="0.3">
      <c r="A155" s="17">
        <v>36427527</v>
      </c>
      <c r="B155" s="17">
        <v>2020</v>
      </c>
      <c r="C155" s="17">
        <f t="shared" si="4"/>
        <v>2030</v>
      </c>
      <c r="D155" s="86">
        <f>C155-DATA!A156</f>
        <v>10</v>
      </c>
      <c r="E155" s="17" t="s">
        <v>1903</v>
      </c>
      <c r="F155" s="17" t="s">
        <v>1904</v>
      </c>
      <c r="G155" s="17" t="s">
        <v>6350</v>
      </c>
      <c r="H155" s="17">
        <v>152</v>
      </c>
      <c r="J155" s="42">
        <v>88148547</v>
      </c>
    </row>
    <row r="156" spans="1:10" x14ac:dyDescent="0.3">
      <c r="A156" s="15" t="s">
        <v>1905</v>
      </c>
      <c r="B156" s="15" t="s">
        <v>6283</v>
      </c>
      <c r="C156" s="17">
        <f t="shared" si="4"/>
        <v>2029</v>
      </c>
      <c r="D156" s="17">
        <f>C156-DATA!A157</f>
        <v>9</v>
      </c>
      <c r="E156" s="16" t="s">
        <v>199</v>
      </c>
      <c r="F156" s="16" t="s">
        <v>200</v>
      </c>
      <c r="G156" s="15" t="s">
        <v>201</v>
      </c>
      <c r="H156" s="17">
        <v>153</v>
      </c>
      <c r="I156" s="17" t="s">
        <v>1639</v>
      </c>
      <c r="J156" s="42">
        <v>5223110</v>
      </c>
    </row>
    <row r="157" spans="1:10" x14ac:dyDescent="0.3">
      <c r="A157" s="17">
        <v>52195966</v>
      </c>
      <c r="B157" s="17">
        <v>2018</v>
      </c>
      <c r="C157" s="17">
        <f t="shared" si="4"/>
        <v>2028</v>
      </c>
      <c r="D157" s="17">
        <f>C157-DATA!A158</f>
        <v>8</v>
      </c>
      <c r="E157" s="17" t="s">
        <v>1906</v>
      </c>
      <c r="F157" s="17" t="s">
        <v>1908</v>
      </c>
      <c r="G157" s="17" t="s">
        <v>1907</v>
      </c>
      <c r="H157" s="17">
        <v>154</v>
      </c>
      <c r="J157" s="13">
        <v>2028</v>
      </c>
    </row>
    <row r="158" spans="1:10" x14ac:dyDescent="0.3">
      <c r="A158" s="17">
        <v>52198274</v>
      </c>
      <c r="B158" s="17">
        <v>2018</v>
      </c>
      <c r="C158" s="17">
        <f t="shared" si="4"/>
        <v>2028</v>
      </c>
      <c r="D158" s="17">
        <f>C158-DATA!A159</f>
        <v>8</v>
      </c>
      <c r="E158" s="17" t="s">
        <v>1909</v>
      </c>
      <c r="F158" s="17" t="s">
        <v>1910</v>
      </c>
      <c r="G158" s="17" t="s">
        <v>1911</v>
      </c>
      <c r="H158" s="17">
        <v>155</v>
      </c>
      <c r="J158" s="13">
        <v>2028</v>
      </c>
    </row>
    <row r="162" spans="1:10" x14ac:dyDescent="0.3">
      <c r="A162" s="15" t="s">
        <v>6217</v>
      </c>
      <c r="B162" s="17">
        <v>2019</v>
      </c>
      <c r="C162" s="17">
        <f>B162+10</f>
        <v>2029</v>
      </c>
      <c r="D162" s="17">
        <f>C162-DATA!A100</f>
        <v>9</v>
      </c>
      <c r="E162" s="16" t="s">
        <v>6218</v>
      </c>
      <c r="F162" s="16" t="s">
        <v>6219</v>
      </c>
      <c r="G162" s="15" t="s">
        <v>6220</v>
      </c>
      <c r="J162" s="42">
        <v>52208933</v>
      </c>
    </row>
  </sheetData>
  <autoFilter ref="A2:J163" xr:uid="{BBC298F8-29A2-488C-B5EF-7972532CC089}">
    <sortState xmlns:xlrd2="http://schemas.microsoft.com/office/spreadsheetml/2017/richdata2" ref="A3:J163">
      <sortCondition ref="H2:H163"/>
    </sortState>
  </autoFilter>
  <sortState xmlns:xlrd2="http://schemas.microsoft.com/office/spreadsheetml/2017/richdata2" ref="A1:J169">
    <sortCondition ref="G1"/>
  </sortState>
  <conditionalFormatting sqref="D1:D1048576">
    <cfRule type="colorScale" priority="1">
      <colorScale>
        <cfvo type="num" val="0"/>
        <cfvo type="num" val="1"/>
        <cfvo type="num" val="10"/>
        <color rgb="FFFF0000"/>
        <color rgb="FFFFEB84"/>
        <color rgb="FF00B050"/>
      </colorScale>
    </cfRule>
  </conditionalFormatting>
  <pageMargins left="0.7" right="0.7" top="0.75" bottom="0.75" header="0.3" footer="0.3"/>
  <pageSetup scale="40" orientation="portrait" r:id="rId1"/>
  <rowBreaks count="1" manualBreakCount="1">
    <brk id="75" max="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1E55-833C-4B37-85F6-0A83AD4586F2}">
  <sheetPr>
    <tabColor rgb="FF92D050"/>
  </sheetPr>
  <dimension ref="A1:J110"/>
  <sheetViews>
    <sheetView zoomScaleNormal="100" workbookViewId="0">
      <selection activeCell="E33" sqref="E33"/>
    </sheetView>
  </sheetViews>
  <sheetFormatPr defaultRowHeight="15" x14ac:dyDescent="0.25"/>
  <cols>
    <col min="1" max="1" width="15.28515625" style="32" customWidth="1"/>
    <col min="2" max="4" width="15.28515625" style="68" customWidth="1"/>
    <col min="5" max="5" width="41.140625" style="32" customWidth="1"/>
    <col min="6" max="6" width="37.5703125" style="32" customWidth="1"/>
    <col min="7" max="7" width="13.7109375" style="32" customWidth="1"/>
    <col min="8" max="8" width="17.7109375" style="32" customWidth="1"/>
    <col min="9" max="16384" width="9.140625" style="32"/>
  </cols>
  <sheetData>
    <row r="1" spans="1:9" x14ac:dyDescent="0.25">
      <c r="A1" s="38"/>
      <c r="B1" s="56"/>
      <c r="C1" s="56"/>
      <c r="D1" s="56"/>
      <c r="E1" s="38"/>
      <c r="F1" s="38"/>
      <c r="G1" s="38"/>
    </row>
    <row r="2" spans="1:9" ht="15.75" x14ac:dyDescent="0.25">
      <c r="A2" s="36" t="s">
        <v>3757</v>
      </c>
      <c r="B2" s="44">
        <v>2020</v>
      </c>
      <c r="C2" s="44">
        <f>B2+10</f>
        <v>2030</v>
      </c>
      <c r="D2" s="60">
        <f>C2-DATA!A2</f>
        <v>10</v>
      </c>
      <c r="E2" s="37" t="s">
        <v>3758</v>
      </c>
      <c r="F2" s="37" t="s">
        <v>3759</v>
      </c>
      <c r="G2" s="36" t="s">
        <v>3760</v>
      </c>
      <c r="H2" s="33">
        <v>52240175</v>
      </c>
      <c r="I2" s="32">
        <v>1</v>
      </c>
    </row>
    <row r="3" spans="1:9" ht="15.75" x14ac:dyDescent="0.25">
      <c r="A3" s="38">
        <v>85708101</v>
      </c>
      <c r="B3" s="56">
        <v>2019</v>
      </c>
      <c r="C3" s="44">
        <f t="shared" ref="C3:C66" si="0">B3+10</f>
        <v>2029</v>
      </c>
      <c r="D3" s="44">
        <f>C3-DATA!A3</f>
        <v>9</v>
      </c>
      <c r="E3" s="38" t="s">
        <v>6294</v>
      </c>
      <c r="F3" s="38" t="s">
        <v>6295</v>
      </c>
      <c r="G3" s="38" t="s">
        <v>6296</v>
      </c>
      <c r="I3" s="32">
        <v>2</v>
      </c>
    </row>
    <row r="4" spans="1:9" ht="15.75" x14ac:dyDescent="0.25">
      <c r="A4" s="36" t="s">
        <v>3918</v>
      </c>
      <c r="B4" s="44">
        <v>2020</v>
      </c>
      <c r="C4" s="44">
        <f t="shared" si="0"/>
        <v>2030</v>
      </c>
      <c r="D4" s="60">
        <f>C4-DATA!A4</f>
        <v>10</v>
      </c>
      <c r="E4" s="37" t="s">
        <v>3919</v>
      </c>
      <c r="F4" s="37" t="s">
        <v>3920</v>
      </c>
      <c r="G4" s="36" t="s">
        <v>3921</v>
      </c>
      <c r="H4" s="33">
        <v>52240151</v>
      </c>
      <c r="I4" s="32">
        <v>3</v>
      </c>
    </row>
    <row r="5" spans="1:9" ht="15.75" x14ac:dyDescent="0.25">
      <c r="A5" s="36" t="s">
        <v>3765</v>
      </c>
      <c r="B5" s="44">
        <v>2020</v>
      </c>
      <c r="C5" s="44">
        <f t="shared" si="0"/>
        <v>2030</v>
      </c>
      <c r="D5" s="60">
        <f>C5-DATA!A5</f>
        <v>10</v>
      </c>
      <c r="E5" s="37" t="s">
        <v>3766</v>
      </c>
      <c r="F5" s="37" t="s">
        <v>3767</v>
      </c>
      <c r="G5" s="36" t="s">
        <v>3768</v>
      </c>
      <c r="H5" s="33">
        <v>52240179</v>
      </c>
      <c r="I5" s="32">
        <v>4</v>
      </c>
    </row>
    <row r="6" spans="1:9" ht="15.75" x14ac:dyDescent="0.25">
      <c r="A6" s="36" t="s">
        <v>3992</v>
      </c>
      <c r="B6" s="44">
        <v>2020</v>
      </c>
      <c r="C6" s="44">
        <f t="shared" si="0"/>
        <v>2030</v>
      </c>
      <c r="D6" s="60">
        <f>C6-DATA!A6</f>
        <v>10</v>
      </c>
      <c r="E6" s="37" t="s">
        <v>3993</v>
      </c>
      <c r="F6" s="37" t="s">
        <v>3994</v>
      </c>
      <c r="G6" s="36" t="s">
        <v>3995</v>
      </c>
      <c r="H6" s="33">
        <v>52240131</v>
      </c>
      <c r="I6" s="32">
        <v>5</v>
      </c>
    </row>
    <row r="7" spans="1:9" ht="15.75" x14ac:dyDescent="0.25">
      <c r="A7" s="38">
        <v>85708163</v>
      </c>
      <c r="B7" s="56">
        <v>2019</v>
      </c>
      <c r="C7" s="44">
        <f t="shared" si="0"/>
        <v>2029</v>
      </c>
      <c r="D7" s="44">
        <f>C7-DATA!A7</f>
        <v>9</v>
      </c>
      <c r="E7" s="38" t="s">
        <v>6297</v>
      </c>
      <c r="F7" s="38" t="s">
        <v>6298</v>
      </c>
      <c r="G7" s="38" t="s">
        <v>6299</v>
      </c>
      <c r="I7" s="32">
        <v>6</v>
      </c>
    </row>
    <row r="8" spans="1:9" ht="15.75" x14ac:dyDescent="0.25">
      <c r="A8" s="36" t="s">
        <v>4020</v>
      </c>
      <c r="B8" s="44">
        <v>2020</v>
      </c>
      <c r="C8" s="44">
        <f t="shared" si="0"/>
        <v>2030</v>
      </c>
      <c r="D8" s="60">
        <f>C8-DATA!A8</f>
        <v>10</v>
      </c>
      <c r="E8" s="37" t="s">
        <v>4021</v>
      </c>
      <c r="F8" s="37" t="s">
        <v>4022</v>
      </c>
      <c r="G8" s="36" t="s">
        <v>4023</v>
      </c>
      <c r="H8" s="33">
        <v>52240461</v>
      </c>
      <c r="I8" s="32">
        <v>7</v>
      </c>
    </row>
    <row r="9" spans="1:9" ht="15.75" x14ac:dyDescent="0.25">
      <c r="A9" s="38">
        <v>43723454</v>
      </c>
      <c r="B9" s="56">
        <v>2012</v>
      </c>
      <c r="C9" s="44">
        <f t="shared" si="0"/>
        <v>2022</v>
      </c>
      <c r="D9" s="44">
        <f>C9-DATA!A9</f>
        <v>2</v>
      </c>
      <c r="E9" s="38" t="s">
        <v>6300</v>
      </c>
      <c r="F9" s="38" t="s">
        <v>6301</v>
      </c>
      <c r="G9" s="38" t="s">
        <v>6302</v>
      </c>
      <c r="I9" s="32">
        <v>8</v>
      </c>
    </row>
    <row r="10" spans="1:9" ht="15.75" x14ac:dyDescent="0.25">
      <c r="A10" s="36" t="s">
        <v>3777</v>
      </c>
      <c r="B10" s="44">
        <v>2012</v>
      </c>
      <c r="C10" s="44">
        <f t="shared" si="0"/>
        <v>2022</v>
      </c>
      <c r="D10" s="44">
        <f>C10-DATA!A10</f>
        <v>2</v>
      </c>
      <c r="E10" s="37" t="s">
        <v>3778</v>
      </c>
      <c r="F10" s="37" t="s">
        <v>3779</v>
      </c>
      <c r="G10" s="36" t="s">
        <v>3780</v>
      </c>
      <c r="H10" s="30"/>
      <c r="I10" s="32">
        <v>9</v>
      </c>
    </row>
    <row r="11" spans="1:9" ht="15.75" x14ac:dyDescent="0.25">
      <c r="A11" s="36" t="s">
        <v>3890</v>
      </c>
      <c r="B11" s="44">
        <v>2020</v>
      </c>
      <c r="C11" s="44">
        <f t="shared" si="0"/>
        <v>2030</v>
      </c>
      <c r="D11" s="60">
        <f>C11-DATA!A11</f>
        <v>10</v>
      </c>
      <c r="E11" s="37" t="s">
        <v>3891</v>
      </c>
      <c r="F11" s="37" t="s">
        <v>3892</v>
      </c>
      <c r="G11" s="36" t="s">
        <v>3893</v>
      </c>
      <c r="H11" s="33">
        <v>52240224</v>
      </c>
      <c r="I11" s="32">
        <v>10</v>
      </c>
    </row>
    <row r="12" spans="1:9" ht="15.75" x14ac:dyDescent="0.25">
      <c r="A12" s="36" t="s">
        <v>3910</v>
      </c>
      <c r="B12" s="44">
        <v>2012</v>
      </c>
      <c r="C12" s="44">
        <f t="shared" si="0"/>
        <v>2022</v>
      </c>
      <c r="D12" s="44">
        <f>C12-DATA!A12</f>
        <v>2</v>
      </c>
      <c r="E12" s="37" t="s">
        <v>3911</v>
      </c>
      <c r="F12" s="37" t="s">
        <v>3912</v>
      </c>
      <c r="G12" s="36" t="s">
        <v>3913</v>
      </c>
      <c r="H12" s="30"/>
      <c r="I12" s="32">
        <v>11</v>
      </c>
    </row>
    <row r="13" spans="1:9" ht="15.75" x14ac:dyDescent="0.25">
      <c r="A13" s="36" t="s">
        <v>3835</v>
      </c>
      <c r="B13" s="44">
        <v>2014</v>
      </c>
      <c r="C13" s="44">
        <f t="shared" si="0"/>
        <v>2024</v>
      </c>
      <c r="D13" s="44">
        <f>C13-DATA!A13</f>
        <v>4</v>
      </c>
      <c r="E13" s="37" t="s">
        <v>3836</v>
      </c>
      <c r="F13" s="37" t="s">
        <v>3837</v>
      </c>
      <c r="G13" s="36" t="s">
        <v>3838</v>
      </c>
      <c r="H13" s="30"/>
      <c r="I13" s="32">
        <v>12</v>
      </c>
    </row>
    <row r="14" spans="1:9" ht="15.75" x14ac:dyDescent="0.25">
      <c r="A14" s="36" t="s">
        <v>3781</v>
      </c>
      <c r="B14" s="44">
        <v>2014</v>
      </c>
      <c r="C14" s="44">
        <f t="shared" si="0"/>
        <v>2024</v>
      </c>
      <c r="D14" s="44">
        <f>C14-DATA!A14</f>
        <v>4</v>
      </c>
      <c r="E14" s="37" t="s">
        <v>3782</v>
      </c>
      <c r="F14" s="37" t="s">
        <v>3783</v>
      </c>
      <c r="G14" s="36" t="s">
        <v>3784</v>
      </c>
      <c r="H14" s="30"/>
      <c r="I14" s="32">
        <v>13</v>
      </c>
    </row>
    <row r="15" spans="1:9" ht="15.75" x14ac:dyDescent="0.25">
      <c r="A15" s="36" t="s">
        <v>3843</v>
      </c>
      <c r="B15" s="44">
        <v>2020</v>
      </c>
      <c r="C15" s="44">
        <f t="shared" si="0"/>
        <v>2030</v>
      </c>
      <c r="D15" s="60">
        <f>C15-DATA!A15</f>
        <v>10</v>
      </c>
      <c r="E15" s="37" t="s">
        <v>6349</v>
      </c>
      <c r="F15" s="37" t="s">
        <v>3844</v>
      </c>
      <c r="G15" s="36" t="s">
        <v>3845</v>
      </c>
      <c r="H15" s="33">
        <v>52240452</v>
      </c>
      <c r="I15" s="32">
        <v>14</v>
      </c>
    </row>
    <row r="16" spans="1:9" ht="15.75" x14ac:dyDescent="0.25">
      <c r="A16" s="36" t="s">
        <v>3801</v>
      </c>
      <c r="B16" s="44">
        <v>2012</v>
      </c>
      <c r="C16" s="44">
        <f t="shared" si="0"/>
        <v>2022</v>
      </c>
      <c r="D16" s="44">
        <f>C16-DATA!A16</f>
        <v>2</v>
      </c>
      <c r="E16" s="37" t="s">
        <v>3802</v>
      </c>
      <c r="F16" s="37" t="s">
        <v>3803</v>
      </c>
      <c r="G16" s="36" t="s">
        <v>3804</v>
      </c>
      <c r="H16" s="30"/>
      <c r="I16" s="32">
        <v>15</v>
      </c>
    </row>
    <row r="17" spans="1:10" ht="15.75" x14ac:dyDescent="0.25">
      <c r="A17" s="36" t="s">
        <v>3862</v>
      </c>
      <c r="B17" s="44">
        <v>2012</v>
      </c>
      <c r="C17" s="44">
        <f t="shared" si="0"/>
        <v>2022</v>
      </c>
      <c r="D17" s="44">
        <f>C17-DATA!A17</f>
        <v>2</v>
      </c>
      <c r="E17" s="37" t="s">
        <v>3863</v>
      </c>
      <c r="F17" s="37" t="s">
        <v>3864</v>
      </c>
      <c r="G17" s="36" t="s">
        <v>3861</v>
      </c>
      <c r="H17" s="30"/>
      <c r="I17" s="32">
        <v>16</v>
      </c>
    </row>
    <row r="18" spans="1:10" ht="15.75" x14ac:dyDescent="0.25">
      <c r="A18" s="36" t="s">
        <v>3789</v>
      </c>
      <c r="B18" s="44">
        <v>2011</v>
      </c>
      <c r="C18" s="44">
        <f t="shared" si="0"/>
        <v>2021</v>
      </c>
      <c r="D18" s="44">
        <f>C18-DATA!A18</f>
        <v>1</v>
      </c>
      <c r="E18" s="37" t="s">
        <v>3790</v>
      </c>
      <c r="F18" s="37" t="s">
        <v>3791</v>
      </c>
      <c r="G18" s="36" t="s">
        <v>3792</v>
      </c>
      <c r="H18" s="30"/>
      <c r="I18" s="32">
        <v>17</v>
      </c>
    </row>
    <row r="19" spans="1:10" ht="15.75" x14ac:dyDescent="0.25">
      <c r="A19" s="36" t="s">
        <v>3823</v>
      </c>
      <c r="B19" s="44">
        <v>2012</v>
      </c>
      <c r="C19" s="44">
        <f t="shared" si="0"/>
        <v>2022</v>
      </c>
      <c r="D19" s="44">
        <f>C19-DATA!A19</f>
        <v>2</v>
      </c>
      <c r="E19" s="37" t="s">
        <v>3824</v>
      </c>
      <c r="F19" s="37" t="s">
        <v>3825</v>
      </c>
      <c r="G19" s="36" t="s">
        <v>3826</v>
      </c>
      <c r="H19" s="30"/>
      <c r="I19" s="32">
        <v>18</v>
      </c>
    </row>
    <row r="20" spans="1:10" ht="15.75" x14ac:dyDescent="0.25">
      <c r="A20" s="58">
        <v>82893832</v>
      </c>
      <c r="B20" s="66">
        <v>2017</v>
      </c>
      <c r="C20" s="44">
        <f t="shared" si="0"/>
        <v>2027</v>
      </c>
      <c r="D20" s="44">
        <f>C20-DATA!A20</f>
        <v>7</v>
      </c>
      <c r="E20" s="58" t="s">
        <v>3809</v>
      </c>
      <c r="F20" s="58" t="s">
        <v>3810</v>
      </c>
      <c r="G20" s="59" t="s">
        <v>3811</v>
      </c>
      <c r="H20" s="30"/>
      <c r="I20" s="32">
        <v>19</v>
      </c>
    </row>
    <row r="21" spans="1:10" ht="15.75" x14ac:dyDescent="0.25">
      <c r="A21" s="36" t="s">
        <v>3797</v>
      </c>
      <c r="B21" s="44">
        <v>2020</v>
      </c>
      <c r="C21" s="44">
        <f t="shared" si="0"/>
        <v>2030</v>
      </c>
      <c r="D21" s="60">
        <f>C21-DATA!A21</f>
        <v>10</v>
      </c>
      <c r="E21" s="37" t="s">
        <v>3798</v>
      </c>
      <c r="F21" s="37" t="s">
        <v>3799</v>
      </c>
      <c r="G21" s="36" t="s">
        <v>3800</v>
      </c>
      <c r="H21" s="33">
        <v>52240123</v>
      </c>
      <c r="I21" s="32">
        <v>20</v>
      </c>
    </row>
    <row r="22" spans="1:10" ht="15.75" x14ac:dyDescent="0.25">
      <c r="A22" s="36" t="s">
        <v>3805</v>
      </c>
      <c r="B22" s="44">
        <v>2011</v>
      </c>
      <c r="C22" s="44">
        <f t="shared" si="0"/>
        <v>2021</v>
      </c>
      <c r="D22" s="44">
        <f>C22-DATA!A22</f>
        <v>1</v>
      </c>
      <c r="E22" s="37" t="s">
        <v>3806</v>
      </c>
      <c r="F22" s="37" t="s">
        <v>3807</v>
      </c>
      <c r="G22" s="36" t="s">
        <v>3808</v>
      </c>
      <c r="H22" s="30"/>
      <c r="I22" s="32">
        <v>21</v>
      </c>
    </row>
    <row r="23" spans="1:10" ht="15.75" x14ac:dyDescent="0.25">
      <c r="A23" s="38">
        <v>48486690</v>
      </c>
      <c r="B23" s="56">
        <v>2016</v>
      </c>
      <c r="C23" s="44">
        <f t="shared" si="0"/>
        <v>2026</v>
      </c>
      <c r="D23" s="44">
        <f>C23-DATA!A23</f>
        <v>6</v>
      </c>
      <c r="E23" s="38" t="s">
        <v>6303</v>
      </c>
      <c r="F23" s="38" t="s">
        <v>6304</v>
      </c>
      <c r="G23" s="38" t="s">
        <v>6305</v>
      </c>
      <c r="I23" s="32">
        <v>22</v>
      </c>
    </row>
    <row r="24" spans="1:10" ht="15.75" x14ac:dyDescent="0.25">
      <c r="A24" s="38">
        <v>52211777</v>
      </c>
      <c r="B24" s="56">
        <v>2019</v>
      </c>
      <c r="C24" s="44">
        <f t="shared" si="0"/>
        <v>2029</v>
      </c>
      <c r="D24" s="44">
        <f>C24-DATA!A24</f>
        <v>9</v>
      </c>
      <c r="E24" s="38" t="s">
        <v>6306</v>
      </c>
      <c r="F24" s="38" t="s">
        <v>6307</v>
      </c>
      <c r="G24" s="38" t="s">
        <v>6308</v>
      </c>
      <c r="I24" s="32">
        <v>23</v>
      </c>
    </row>
    <row r="25" spans="1:10" ht="15.75" x14ac:dyDescent="0.25">
      <c r="A25" s="36" t="s">
        <v>3894</v>
      </c>
      <c r="B25" s="44">
        <v>2020</v>
      </c>
      <c r="C25" s="44">
        <f t="shared" si="0"/>
        <v>2030</v>
      </c>
      <c r="D25" s="44">
        <f>C25-DATA!A25</f>
        <v>10</v>
      </c>
      <c r="E25" s="37" t="s">
        <v>3895</v>
      </c>
      <c r="F25" s="37" t="s">
        <v>3896</v>
      </c>
      <c r="G25" s="36" t="s">
        <v>3897</v>
      </c>
      <c r="H25" s="33">
        <v>52240429</v>
      </c>
      <c r="I25" s="32">
        <v>24</v>
      </c>
    </row>
    <row r="26" spans="1:10" ht="15.75" x14ac:dyDescent="0.25">
      <c r="A26" s="36" t="s">
        <v>3961</v>
      </c>
      <c r="B26" s="44">
        <v>2020</v>
      </c>
      <c r="C26" s="44">
        <f t="shared" si="0"/>
        <v>2030</v>
      </c>
      <c r="D26" s="44">
        <f>C26-DATA!A26</f>
        <v>10</v>
      </c>
      <c r="E26" s="37" t="s">
        <v>3962</v>
      </c>
      <c r="F26" s="37" t="s">
        <v>3963</v>
      </c>
      <c r="G26" s="36" t="s">
        <v>4011</v>
      </c>
      <c r="H26" s="33">
        <v>52240449</v>
      </c>
      <c r="I26" s="32">
        <v>25</v>
      </c>
    </row>
    <row r="27" spans="1:10" ht="15.75" x14ac:dyDescent="0.25">
      <c r="A27" s="36" t="s">
        <v>3793</v>
      </c>
      <c r="B27" s="44">
        <v>2012</v>
      </c>
      <c r="C27" s="44">
        <f t="shared" si="0"/>
        <v>2022</v>
      </c>
      <c r="D27" s="44">
        <f>C27-DATA!A27</f>
        <v>2</v>
      </c>
      <c r="E27" s="37" t="s">
        <v>3794</v>
      </c>
      <c r="F27" s="37" t="s">
        <v>3795</v>
      </c>
      <c r="G27" s="36" t="s">
        <v>3796</v>
      </c>
      <c r="H27" s="30"/>
      <c r="I27" s="32">
        <v>26</v>
      </c>
    </row>
    <row r="28" spans="1:10" ht="15.75" x14ac:dyDescent="0.25">
      <c r="A28" s="36" t="s">
        <v>3812</v>
      </c>
      <c r="B28" s="44">
        <v>2020</v>
      </c>
      <c r="C28" s="44">
        <f t="shared" si="0"/>
        <v>2030</v>
      </c>
      <c r="D28" s="44">
        <f>C28-DATA!A28</f>
        <v>10</v>
      </c>
      <c r="E28" s="37" t="s">
        <v>3813</v>
      </c>
      <c r="F28" s="37" t="s">
        <v>3814</v>
      </c>
      <c r="G28" s="36" t="s">
        <v>3815</v>
      </c>
      <c r="H28" s="33">
        <v>52240152</v>
      </c>
      <c r="I28" s="32">
        <v>27</v>
      </c>
      <c r="J28" s="38"/>
    </row>
    <row r="29" spans="1:10" ht="15.75" x14ac:dyDescent="0.25">
      <c r="A29" s="36" t="s">
        <v>3964</v>
      </c>
      <c r="B29" s="44">
        <v>2011</v>
      </c>
      <c r="C29" s="44">
        <f t="shared" si="0"/>
        <v>2021</v>
      </c>
      <c r="D29" s="44">
        <f>C29-DATA!A29</f>
        <v>1</v>
      </c>
      <c r="E29" s="37" t="s">
        <v>3965</v>
      </c>
      <c r="F29" s="37" t="s">
        <v>3966</v>
      </c>
      <c r="G29" s="36" t="s">
        <v>3967</v>
      </c>
      <c r="H29" s="30"/>
      <c r="I29" s="32">
        <v>28</v>
      </c>
    </row>
    <row r="30" spans="1:10" ht="15.75" x14ac:dyDescent="0.25">
      <c r="A30" s="36" t="s">
        <v>3827</v>
      </c>
      <c r="B30" s="44">
        <v>2012</v>
      </c>
      <c r="C30" s="44">
        <f t="shared" si="0"/>
        <v>2022</v>
      </c>
      <c r="D30" s="44">
        <f>C30-DATA!A30</f>
        <v>2</v>
      </c>
      <c r="E30" s="37" t="s">
        <v>3828</v>
      </c>
      <c r="F30" s="37" t="s">
        <v>3829</v>
      </c>
      <c r="G30" s="36" t="s">
        <v>3830</v>
      </c>
      <c r="H30" s="30"/>
      <c r="I30" s="32">
        <v>29</v>
      </c>
    </row>
    <row r="31" spans="1:10" ht="15.75" x14ac:dyDescent="0.25">
      <c r="A31" s="38">
        <v>52196454</v>
      </c>
      <c r="B31" s="56">
        <v>2019</v>
      </c>
      <c r="C31" s="44">
        <f t="shared" si="0"/>
        <v>2029</v>
      </c>
      <c r="D31" s="44">
        <f>C31-DATA!A31</f>
        <v>9</v>
      </c>
      <c r="E31" s="38" t="s">
        <v>303</v>
      </c>
      <c r="F31" s="38" t="s">
        <v>6309</v>
      </c>
      <c r="G31" s="38" t="s">
        <v>6310</v>
      </c>
      <c r="I31" s="32">
        <v>30</v>
      </c>
    </row>
    <row r="32" spans="1:10" ht="15.75" x14ac:dyDescent="0.25">
      <c r="A32" s="36" t="s">
        <v>4004</v>
      </c>
      <c r="B32" s="44">
        <v>2020</v>
      </c>
      <c r="C32" s="44">
        <f t="shared" si="0"/>
        <v>2030</v>
      </c>
      <c r="D32" s="60">
        <f>C32-DATA!A32</f>
        <v>10</v>
      </c>
      <c r="E32" s="37" t="s">
        <v>4005</v>
      </c>
      <c r="F32" s="37" t="s">
        <v>4006</v>
      </c>
      <c r="G32" s="36" t="s">
        <v>4007</v>
      </c>
      <c r="H32" s="33">
        <v>52240431</v>
      </c>
      <c r="I32" s="32">
        <v>31</v>
      </c>
    </row>
    <row r="33" spans="1:9" ht="15.75" x14ac:dyDescent="0.25">
      <c r="A33" s="36" t="s">
        <v>3869</v>
      </c>
      <c r="B33" s="44">
        <v>2016</v>
      </c>
      <c r="C33" s="44">
        <f t="shared" si="0"/>
        <v>2026</v>
      </c>
      <c r="D33" s="44">
        <f>C33-DATA!A33</f>
        <v>6</v>
      </c>
      <c r="E33" s="37" t="s">
        <v>3870</v>
      </c>
      <c r="F33" s="37" t="s">
        <v>3871</v>
      </c>
      <c r="G33" s="36" t="s">
        <v>3872</v>
      </c>
      <c r="H33" s="30"/>
      <c r="I33" s="32">
        <v>32</v>
      </c>
    </row>
    <row r="34" spans="1:9" ht="15.75" x14ac:dyDescent="0.25">
      <c r="A34" s="38">
        <v>85708166</v>
      </c>
      <c r="B34" s="56">
        <v>2018</v>
      </c>
      <c r="C34" s="44">
        <f t="shared" si="0"/>
        <v>2028</v>
      </c>
      <c r="D34" s="44">
        <f>C34-DATA!A34</f>
        <v>8</v>
      </c>
      <c r="E34" s="38" t="s">
        <v>3870</v>
      </c>
      <c r="F34" s="38" t="s">
        <v>6311</v>
      </c>
      <c r="G34" s="38" t="s">
        <v>6312</v>
      </c>
      <c r="I34" s="32">
        <v>33</v>
      </c>
    </row>
    <row r="35" spans="1:9" ht="15.75" x14ac:dyDescent="0.25">
      <c r="A35" s="36" t="s">
        <v>3816</v>
      </c>
      <c r="B35" s="44">
        <v>2020</v>
      </c>
      <c r="C35" s="44">
        <f t="shared" si="0"/>
        <v>2030</v>
      </c>
      <c r="D35" s="60">
        <f>C35-DATA!A35</f>
        <v>10</v>
      </c>
      <c r="E35" s="37" t="s">
        <v>3817</v>
      </c>
      <c r="F35" s="37" t="s">
        <v>3818</v>
      </c>
      <c r="G35" s="36" t="s">
        <v>3819</v>
      </c>
      <c r="H35" s="33">
        <v>52240419</v>
      </c>
      <c r="I35" s="32">
        <v>34</v>
      </c>
    </row>
    <row r="36" spans="1:9" ht="15.75" x14ac:dyDescent="0.25">
      <c r="A36" s="36" t="s">
        <v>3931</v>
      </c>
      <c r="B36" s="44">
        <v>2020</v>
      </c>
      <c r="C36" s="44">
        <f t="shared" si="0"/>
        <v>2030</v>
      </c>
      <c r="D36" s="60">
        <f>C36-DATA!A36</f>
        <v>10</v>
      </c>
      <c r="E36" s="37" t="s">
        <v>3932</v>
      </c>
      <c r="F36" s="37" t="s">
        <v>3933</v>
      </c>
      <c r="G36" s="36" t="s">
        <v>3934</v>
      </c>
      <c r="H36" s="33">
        <v>52240447</v>
      </c>
      <c r="I36" s="32">
        <v>35</v>
      </c>
    </row>
    <row r="37" spans="1:9" ht="15.75" x14ac:dyDescent="0.25">
      <c r="A37" s="36" t="s">
        <v>3879</v>
      </c>
      <c r="B37" s="44">
        <v>2020</v>
      </c>
      <c r="C37" s="44">
        <f t="shared" si="0"/>
        <v>2030</v>
      </c>
      <c r="D37" s="60">
        <f>C37-DATA!A37</f>
        <v>10</v>
      </c>
      <c r="E37" s="37" t="s">
        <v>3880</v>
      </c>
      <c r="F37" s="37" t="s">
        <v>3881</v>
      </c>
      <c r="G37" s="36" t="s">
        <v>3882</v>
      </c>
      <c r="H37" s="33">
        <v>52240428</v>
      </c>
      <c r="I37" s="32">
        <v>36</v>
      </c>
    </row>
    <row r="38" spans="1:9" ht="15.75" x14ac:dyDescent="0.25">
      <c r="A38" s="36" t="s">
        <v>3820</v>
      </c>
      <c r="B38" s="44">
        <v>2020</v>
      </c>
      <c r="C38" s="44">
        <f t="shared" si="0"/>
        <v>2030</v>
      </c>
      <c r="D38" s="60">
        <f>C38-DATA!A38</f>
        <v>10</v>
      </c>
      <c r="E38" s="37" t="s">
        <v>2902</v>
      </c>
      <c r="F38" s="37" t="s">
        <v>3821</v>
      </c>
      <c r="G38" s="36" t="s">
        <v>3822</v>
      </c>
      <c r="H38" s="33">
        <v>52240406</v>
      </c>
      <c r="I38" s="32">
        <v>37</v>
      </c>
    </row>
    <row r="39" spans="1:9" ht="15.75" x14ac:dyDescent="0.25">
      <c r="A39" s="36" t="s">
        <v>3831</v>
      </c>
      <c r="B39" s="44">
        <v>2020</v>
      </c>
      <c r="C39" s="44">
        <f t="shared" si="0"/>
        <v>2030</v>
      </c>
      <c r="D39" s="60">
        <f>C39-DATA!A39</f>
        <v>10</v>
      </c>
      <c r="E39" s="37" t="s">
        <v>3832</v>
      </c>
      <c r="F39" s="37" t="s">
        <v>3833</v>
      </c>
      <c r="G39" s="36" t="s">
        <v>3834</v>
      </c>
      <c r="H39" s="33">
        <v>52240420</v>
      </c>
      <c r="I39" s="32">
        <v>38</v>
      </c>
    </row>
    <row r="40" spans="1:9" ht="15.75" x14ac:dyDescent="0.25">
      <c r="A40" s="36" t="s">
        <v>3839</v>
      </c>
      <c r="B40" s="44">
        <v>2020</v>
      </c>
      <c r="C40" s="44">
        <f t="shared" si="0"/>
        <v>2030</v>
      </c>
      <c r="D40" s="60">
        <f>C40-DATA!A40</f>
        <v>10</v>
      </c>
      <c r="E40" s="37" t="s">
        <v>3840</v>
      </c>
      <c r="F40" s="37" t="s">
        <v>3841</v>
      </c>
      <c r="G40" s="36" t="s">
        <v>3842</v>
      </c>
      <c r="H40" s="33">
        <v>52240394</v>
      </c>
      <c r="I40" s="32">
        <v>39</v>
      </c>
    </row>
    <row r="41" spans="1:9" ht="15.75" x14ac:dyDescent="0.25">
      <c r="A41" s="36" t="s">
        <v>3785</v>
      </c>
      <c r="B41" s="44">
        <v>2013</v>
      </c>
      <c r="C41" s="44">
        <f t="shared" si="0"/>
        <v>2023</v>
      </c>
      <c r="D41" s="44">
        <f>C41-DATA!A41</f>
        <v>3</v>
      </c>
      <c r="E41" s="37" t="s">
        <v>3786</v>
      </c>
      <c r="F41" s="37" t="s">
        <v>3787</v>
      </c>
      <c r="G41" s="36" t="s">
        <v>3788</v>
      </c>
      <c r="H41" s="30"/>
      <c r="I41" s="32">
        <v>40</v>
      </c>
    </row>
    <row r="42" spans="1:9" ht="15.75" x14ac:dyDescent="0.25">
      <c r="A42" s="38">
        <v>71499244</v>
      </c>
      <c r="B42" s="56">
        <v>2011</v>
      </c>
      <c r="C42" s="44">
        <f t="shared" si="0"/>
        <v>2021</v>
      </c>
      <c r="D42" s="44">
        <f>C42-DATA!A42</f>
        <v>1</v>
      </c>
      <c r="E42" s="38" t="s">
        <v>3915</v>
      </c>
      <c r="F42" s="38" t="s">
        <v>3916</v>
      </c>
      <c r="G42" s="38" t="s">
        <v>6313</v>
      </c>
      <c r="I42" s="32">
        <v>41</v>
      </c>
    </row>
    <row r="43" spans="1:9" ht="15.75" x14ac:dyDescent="0.25">
      <c r="A43" s="36" t="s">
        <v>3950</v>
      </c>
      <c r="B43" s="44">
        <v>2013</v>
      </c>
      <c r="C43" s="44">
        <f t="shared" si="0"/>
        <v>2023</v>
      </c>
      <c r="D43" s="44">
        <f>C43-DATA!A43</f>
        <v>3</v>
      </c>
      <c r="E43" s="37" t="s">
        <v>3951</v>
      </c>
      <c r="F43" s="37" t="s">
        <v>3952</v>
      </c>
      <c r="G43" s="36" t="s">
        <v>3953</v>
      </c>
      <c r="H43" s="30"/>
      <c r="I43" s="32">
        <v>42</v>
      </c>
    </row>
    <row r="44" spans="1:9" ht="15.75" x14ac:dyDescent="0.25">
      <c r="A44" s="36" t="s">
        <v>3854</v>
      </c>
      <c r="B44" s="44">
        <v>2014</v>
      </c>
      <c r="C44" s="44">
        <f t="shared" si="0"/>
        <v>2024</v>
      </c>
      <c r="D44" s="44">
        <f>C44-DATA!A44</f>
        <v>4</v>
      </c>
      <c r="E44" s="37" t="s">
        <v>3855</v>
      </c>
      <c r="F44" s="37" t="s">
        <v>3856</v>
      </c>
      <c r="G44" s="36" t="s">
        <v>3857</v>
      </c>
      <c r="H44" s="30"/>
      <c r="I44" s="32">
        <v>43</v>
      </c>
    </row>
    <row r="45" spans="1:9" ht="15.75" x14ac:dyDescent="0.25">
      <c r="A45" s="36" t="s">
        <v>3984</v>
      </c>
      <c r="B45" s="44">
        <v>2011</v>
      </c>
      <c r="C45" s="44">
        <f t="shared" si="0"/>
        <v>2021</v>
      </c>
      <c r="D45" s="44">
        <f>C45-DATA!A45</f>
        <v>1</v>
      </c>
      <c r="E45" s="37" t="s">
        <v>3985</v>
      </c>
      <c r="F45" s="37" t="s">
        <v>3986</v>
      </c>
      <c r="G45" s="36" t="s">
        <v>3987</v>
      </c>
      <c r="H45" s="30"/>
      <c r="I45" s="32">
        <v>44</v>
      </c>
    </row>
    <row r="46" spans="1:9" ht="15.75" x14ac:dyDescent="0.25">
      <c r="A46" s="36" t="s">
        <v>3968</v>
      </c>
      <c r="B46" s="44">
        <v>2020</v>
      </c>
      <c r="C46" s="44">
        <f t="shared" si="0"/>
        <v>2030</v>
      </c>
      <c r="D46" s="60">
        <f>C46-DATA!A46</f>
        <v>10</v>
      </c>
      <c r="E46" s="37" t="s">
        <v>3969</v>
      </c>
      <c r="F46" s="37" t="s">
        <v>3970</v>
      </c>
      <c r="G46" s="36" t="s">
        <v>3971</v>
      </c>
      <c r="H46" s="33">
        <v>52240425</v>
      </c>
      <c r="I46" s="32">
        <v>45</v>
      </c>
    </row>
    <row r="47" spans="1:9" ht="15.75" x14ac:dyDescent="0.25">
      <c r="A47" s="36" t="s">
        <v>3850</v>
      </c>
      <c r="B47" s="44">
        <v>2015</v>
      </c>
      <c r="C47" s="44">
        <f t="shared" si="0"/>
        <v>2025</v>
      </c>
      <c r="D47" s="44">
        <f>C47-DATA!A47</f>
        <v>5</v>
      </c>
      <c r="E47" s="37" t="s">
        <v>3851</v>
      </c>
      <c r="F47" s="37" t="s">
        <v>3852</v>
      </c>
      <c r="G47" s="36" t="s">
        <v>3853</v>
      </c>
      <c r="H47" s="30"/>
      <c r="I47" s="32">
        <v>46</v>
      </c>
    </row>
    <row r="48" spans="1:9" ht="15.75" x14ac:dyDescent="0.25">
      <c r="A48" s="36" t="s">
        <v>3958</v>
      </c>
      <c r="B48" s="44">
        <v>2011</v>
      </c>
      <c r="C48" s="44">
        <f t="shared" si="0"/>
        <v>2021</v>
      </c>
      <c r="D48" s="44">
        <f>C48-DATA!A48</f>
        <v>1</v>
      </c>
      <c r="E48" s="37" t="s">
        <v>3851</v>
      </c>
      <c r="F48" s="37" t="s">
        <v>3959</v>
      </c>
      <c r="G48" s="36" t="s">
        <v>3960</v>
      </c>
      <c r="H48" s="30"/>
      <c r="I48" s="32">
        <v>47</v>
      </c>
    </row>
    <row r="49" spans="1:9" ht="15.75" x14ac:dyDescent="0.25">
      <c r="A49" s="36" t="s">
        <v>3769</v>
      </c>
      <c r="B49" s="44">
        <v>2012</v>
      </c>
      <c r="C49" s="44">
        <f t="shared" si="0"/>
        <v>2022</v>
      </c>
      <c r="D49" s="44">
        <f>C49-DATA!A49</f>
        <v>2</v>
      </c>
      <c r="E49" s="37" t="s">
        <v>3770</v>
      </c>
      <c r="F49" s="37" t="s">
        <v>3771</v>
      </c>
      <c r="G49" s="36" t="s">
        <v>3772</v>
      </c>
      <c r="H49" s="30"/>
      <c r="I49" s="32">
        <v>48</v>
      </c>
    </row>
    <row r="50" spans="1:9" ht="15.75" x14ac:dyDescent="0.25">
      <c r="A50" s="36"/>
      <c r="B50" s="44">
        <v>2017</v>
      </c>
      <c r="C50" s="44">
        <f t="shared" si="0"/>
        <v>2027</v>
      </c>
      <c r="D50" s="44">
        <f>C50-DATA!A50</f>
        <v>7</v>
      </c>
      <c r="E50" s="37" t="s">
        <v>3774</v>
      </c>
      <c r="F50" s="37" t="s">
        <v>3873</v>
      </c>
      <c r="G50" s="36" t="s">
        <v>3874</v>
      </c>
      <c r="H50" s="30"/>
      <c r="I50" s="32">
        <v>49</v>
      </c>
    </row>
    <row r="51" spans="1:9" ht="15.75" x14ac:dyDescent="0.25">
      <c r="A51" s="36" t="s">
        <v>3875</v>
      </c>
      <c r="B51" s="44">
        <v>2014</v>
      </c>
      <c r="C51" s="44">
        <f t="shared" si="0"/>
        <v>2024</v>
      </c>
      <c r="D51" s="44">
        <f>C51-DATA!A51</f>
        <v>4</v>
      </c>
      <c r="E51" s="37" t="s">
        <v>3876</v>
      </c>
      <c r="F51" s="37" t="s">
        <v>3877</v>
      </c>
      <c r="G51" s="36" t="s">
        <v>3878</v>
      </c>
      <c r="H51" s="30"/>
      <c r="I51" s="32">
        <v>50</v>
      </c>
    </row>
    <row r="52" spans="1:9" ht="15.75" x14ac:dyDescent="0.25">
      <c r="A52" s="36" t="s">
        <v>3935</v>
      </c>
      <c r="B52" s="44">
        <v>2015</v>
      </c>
      <c r="C52" s="44">
        <f t="shared" si="0"/>
        <v>2025</v>
      </c>
      <c r="D52" s="44">
        <f>C52-DATA!A52</f>
        <v>5</v>
      </c>
      <c r="E52" s="37" t="s">
        <v>3936</v>
      </c>
      <c r="F52" s="37" t="s">
        <v>3937</v>
      </c>
      <c r="G52" s="36" t="s">
        <v>3938</v>
      </c>
      <c r="H52" s="30"/>
      <c r="I52" s="32">
        <v>51</v>
      </c>
    </row>
    <row r="53" spans="1:9" ht="15.75" x14ac:dyDescent="0.25">
      <c r="A53" s="36" t="s">
        <v>3773</v>
      </c>
      <c r="B53" s="44">
        <v>2016</v>
      </c>
      <c r="C53" s="44">
        <f t="shared" si="0"/>
        <v>2026</v>
      </c>
      <c r="D53" s="44">
        <f>C53-DATA!A53</f>
        <v>6</v>
      </c>
      <c r="E53" s="37" t="s">
        <v>3774</v>
      </c>
      <c r="F53" s="37" t="s">
        <v>3775</v>
      </c>
      <c r="G53" s="36" t="s">
        <v>3776</v>
      </c>
      <c r="H53" s="30"/>
      <c r="I53" s="32">
        <v>52</v>
      </c>
    </row>
    <row r="54" spans="1:9" ht="15.75" x14ac:dyDescent="0.25">
      <c r="A54" s="36" t="s">
        <v>3942</v>
      </c>
      <c r="B54" s="44">
        <v>2011</v>
      </c>
      <c r="C54" s="44">
        <f t="shared" si="0"/>
        <v>2021</v>
      </c>
      <c r="D54" s="44">
        <f>C54-DATA!A54</f>
        <v>1</v>
      </c>
      <c r="E54" s="37" t="s">
        <v>3943</v>
      </c>
      <c r="F54" s="37" t="s">
        <v>3944</v>
      </c>
      <c r="G54" s="36" t="s">
        <v>3945</v>
      </c>
      <c r="H54" s="30"/>
      <c r="I54" s="32">
        <v>53</v>
      </c>
    </row>
    <row r="55" spans="1:9" ht="15.75" x14ac:dyDescent="0.25">
      <c r="A55" s="36" t="s">
        <v>3902</v>
      </c>
      <c r="B55" s="44">
        <v>2011</v>
      </c>
      <c r="C55" s="44">
        <f t="shared" si="0"/>
        <v>2021</v>
      </c>
      <c r="D55" s="44">
        <f>C55-DATA!A55</f>
        <v>1</v>
      </c>
      <c r="E55" s="37" t="s">
        <v>3903</v>
      </c>
      <c r="F55" s="37" t="s">
        <v>3904</v>
      </c>
      <c r="G55" s="36" t="s">
        <v>3905</v>
      </c>
      <c r="H55" s="30"/>
      <c r="I55" s="32">
        <v>54</v>
      </c>
    </row>
    <row r="56" spans="1:9" ht="15.75" x14ac:dyDescent="0.25">
      <c r="A56" s="36" t="s">
        <v>3898</v>
      </c>
      <c r="B56" s="44">
        <v>2013</v>
      </c>
      <c r="C56" s="44">
        <f t="shared" si="0"/>
        <v>2023</v>
      </c>
      <c r="D56" s="44">
        <f>C56-DATA!A56</f>
        <v>3</v>
      </c>
      <c r="E56" s="37" t="s">
        <v>3899</v>
      </c>
      <c r="F56" s="37" t="s">
        <v>3900</v>
      </c>
      <c r="G56" s="36" t="s">
        <v>3901</v>
      </c>
      <c r="H56" s="30"/>
      <c r="I56" s="32">
        <v>55</v>
      </c>
    </row>
    <row r="57" spans="1:9" ht="15.75" x14ac:dyDescent="0.25">
      <c r="A57" s="38">
        <v>52211778</v>
      </c>
      <c r="B57" s="56">
        <v>2019</v>
      </c>
      <c r="C57" s="44">
        <f t="shared" si="0"/>
        <v>2029</v>
      </c>
      <c r="D57" s="44">
        <f>C57-DATA!A57</f>
        <v>9</v>
      </c>
      <c r="E57" s="38" t="s">
        <v>6314</v>
      </c>
      <c r="F57" s="38" t="s">
        <v>6315</v>
      </c>
      <c r="G57" s="38" t="s">
        <v>6316</v>
      </c>
      <c r="I57" s="32">
        <v>56</v>
      </c>
    </row>
    <row r="58" spans="1:9" ht="15.75" x14ac:dyDescent="0.25">
      <c r="A58" s="36" t="s">
        <v>3858</v>
      </c>
      <c r="B58" s="44">
        <v>2011</v>
      </c>
      <c r="C58" s="44">
        <f t="shared" si="0"/>
        <v>2021</v>
      </c>
      <c r="D58" s="44">
        <f>C58-DATA!A58</f>
        <v>1</v>
      </c>
      <c r="E58" s="37" t="s">
        <v>3859</v>
      </c>
      <c r="F58" s="37" t="s">
        <v>3860</v>
      </c>
      <c r="G58" s="36" t="s">
        <v>6317</v>
      </c>
      <c r="H58" s="30"/>
      <c r="I58" s="32">
        <v>57</v>
      </c>
    </row>
    <row r="59" spans="1:9" ht="15.75" x14ac:dyDescent="0.25">
      <c r="A59" s="36" t="s">
        <v>4024</v>
      </c>
      <c r="B59" s="44">
        <v>2011</v>
      </c>
      <c r="C59" s="44">
        <f t="shared" si="0"/>
        <v>2021</v>
      </c>
      <c r="D59" s="44">
        <f>C59-DATA!A59</f>
        <v>1</v>
      </c>
      <c r="E59" s="37" t="s">
        <v>3888</v>
      </c>
      <c r="F59" s="37" t="s">
        <v>4025</v>
      </c>
      <c r="G59" s="36" t="s">
        <v>4026</v>
      </c>
      <c r="H59" s="30"/>
      <c r="I59" s="32">
        <v>58</v>
      </c>
    </row>
    <row r="60" spans="1:9" ht="15.75" x14ac:dyDescent="0.25">
      <c r="A60" s="36" t="s">
        <v>3887</v>
      </c>
      <c r="B60" s="44">
        <v>2011</v>
      </c>
      <c r="C60" s="44">
        <f t="shared" si="0"/>
        <v>2021</v>
      </c>
      <c r="D60" s="44">
        <f>C60-DATA!A60</f>
        <v>1</v>
      </c>
      <c r="E60" s="37" t="s">
        <v>6318</v>
      </c>
      <c r="F60" s="37" t="s">
        <v>3889</v>
      </c>
      <c r="G60" s="36" t="s">
        <v>6319</v>
      </c>
      <c r="H60" s="30"/>
      <c r="I60" s="32">
        <v>59</v>
      </c>
    </row>
    <row r="61" spans="1:9" ht="15.75" x14ac:dyDescent="0.25">
      <c r="A61" s="38">
        <v>49214285</v>
      </c>
      <c r="B61" s="56">
        <v>2018</v>
      </c>
      <c r="C61" s="44">
        <f t="shared" si="0"/>
        <v>2028</v>
      </c>
      <c r="D61" s="44">
        <f>C61-DATA!A61</f>
        <v>8</v>
      </c>
      <c r="E61" s="38" t="s">
        <v>6320</v>
      </c>
      <c r="F61" s="38" t="s">
        <v>6321</v>
      </c>
      <c r="G61" s="38" t="s">
        <v>6322</v>
      </c>
      <c r="I61" s="32">
        <v>60</v>
      </c>
    </row>
    <row r="62" spans="1:9" ht="15.75" x14ac:dyDescent="0.25">
      <c r="A62" s="36" t="s">
        <v>4008</v>
      </c>
      <c r="B62" s="44">
        <v>2012</v>
      </c>
      <c r="C62" s="44">
        <f t="shared" si="0"/>
        <v>2022</v>
      </c>
      <c r="D62" s="44">
        <f>C62-DATA!A62</f>
        <v>2</v>
      </c>
      <c r="E62" s="37" t="s">
        <v>4009</v>
      </c>
      <c r="F62" s="37" t="s">
        <v>4010</v>
      </c>
      <c r="G62" s="36" t="s">
        <v>4011</v>
      </c>
      <c r="H62" s="30"/>
      <c r="I62" s="32">
        <v>61</v>
      </c>
    </row>
    <row r="63" spans="1:9" ht="15.75" x14ac:dyDescent="0.25">
      <c r="A63" s="36" t="s">
        <v>3996</v>
      </c>
      <c r="B63" s="44">
        <v>2011</v>
      </c>
      <c r="C63" s="44">
        <f t="shared" si="0"/>
        <v>2021</v>
      </c>
      <c r="D63" s="44">
        <f>C63-DATA!A63</f>
        <v>1</v>
      </c>
      <c r="E63" s="37" t="s">
        <v>3997</v>
      </c>
      <c r="F63" s="37" t="s">
        <v>3998</v>
      </c>
      <c r="G63" s="36" t="s">
        <v>3999</v>
      </c>
      <c r="H63" s="30"/>
      <c r="I63" s="32">
        <v>62</v>
      </c>
    </row>
    <row r="64" spans="1:9" ht="15.75" x14ac:dyDescent="0.25">
      <c r="A64" s="36" t="s">
        <v>3939</v>
      </c>
      <c r="B64" s="44">
        <v>2016</v>
      </c>
      <c r="C64" s="44">
        <f t="shared" si="0"/>
        <v>2026</v>
      </c>
      <c r="D64" s="44">
        <f>C64-DATA!A64</f>
        <v>6</v>
      </c>
      <c r="E64" s="37" t="s">
        <v>2666</v>
      </c>
      <c r="F64" s="37" t="s">
        <v>3940</v>
      </c>
      <c r="G64" s="36" t="s">
        <v>3941</v>
      </c>
      <c r="H64" s="30"/>
      <c r="I64" s="32">
        <v>63</v>
      </c>
    </row>
    <row r="65" spans="1:9" ht="15.75" x14ac:dyDescent="0.25">
      <c r="A65" s="36" t="s">
        <v>3906</v>
      </c>
      <c r="B65" s="44">
        <v>2011</v>
      </c>
      <c r="C65" s="44">
        <f t="shared" si="0"/>
        <v>2021</v>
      </c>
      <c r="D65" s="44">
        <f>C65-DATA!A65</f>
        <v>1</v>
      </c>
      <c r="E65" s="37" t="s">
        <v>3907</v>
      </c>
      <c r="F65" s="37" t="s">
        <v>3908</v>
      </c>
      <c r="G65" s="36" t="s">
        <v>3909</v>
      </c>
      <c r="H65" s="30"/>
      <c r="I65" s="32">
        <v>64</v>
      </c>
    </row>
    <row r="66" spans="1:9" ht="15.75" x14ac:dyDescent="0.25">
      <c r="A66" s="36" t="s">
        <v>3928</v>
      </c>
      <c r="B66" s="44">
        <v>2011</v>
      </c>
      <c r="C66" s="44">
        <f t="shared" si="0"/>
        <v>2021</v>
      </c>
      <c r="D66" s="44">
        <f>C66-DATA!A66</f>
        <v>1</v>
      </c>
      <c r="E66" s="37" t="s">
        <v>277</v>
      </c>
      <c r="F66" s="37" t="s">
        <v>3929</v>
      </c>
      <c r="G66" s="36" t="s">
        <v>3930</v>
      </c>
      <c r="H66" s="30"/>
      <c r="I66" s="32">
        <v>65</v>
      </c>
    </row>
    <row r="67" spans="1:9" ht="15.75" x14ac:dyDescent="0.25">
      <c r="A67" s="36" t="s">
        <v>3922</v>
      </c>
      <c r="B67" s="44">
        <v>2011</v>
      </c>
      <c r="C67" s="44">
        <f t="shared" ref="C67:C97" si="1">B67+10</f>
        <v>2021</v>
      </c>
      <c r="D67" s="44">
        <f>C67-DATA!A67</f>
        <v>1</v>
      </c>
      <c r="E67" s="37" t="s">
        <v>3923</v>
      </c>
      <c r="F67" s="37" t="s">
        <v>3924</v>
      </c>
      <c r="G67" s="36" t="s">
        <v>3925</v>
      </c>
      <c r="H67" s="30"/>
      <c r="I67" s="32">
        <v>66</v>
      </c>
    </row>
    <row r="68" spans="1:9" ht="15.75" x14ac:dyDescent="0.25">
      <c r="A68" s="36" t="s">
        <v>3926</v>
      </c>
      <c r="B68" s="44">
        <v>2011</v>
      </c>
      <c r="C68" s="44">
        <f t="shared" si="1"/>
        <v>2021</v>
      </c>
      <c r="D68" s="44">
        <f>C68-DATA!A68</f>
        <v>1</v>
      </c>
      <c r="E68" s="37" t="s">
        <v>6324</v>
      </c>
      <c r="F68" s="37" t="s">
        <v>3927</v>
      </c>
      <c r="G68" s="36" t="s">
        <v>6323</v>
      </c>
      <c r="H68" s="30"/>
      <c r="I68" s="32">
        <v>67</v>
      </c>
    </row>
    <row r="69" spans="1:9" ht="15.75" x14ac:dyDescent="0.25">
      <c r="A69" s="36" t="s">
        <v>3976</v>
      </c>
      <c r="B69" s="44">
        <v>2012</v>
      </c>
      <c r="C69" s="44">
        <f t="shared" si="1"/>
        <v>2022</v>
      </c>
      <c r="D69" s="44">
        <f>C69-DATA!A69</f>
        <v>2</v>
      </c>
      <c r="E69" s="37" t="s">
        <v>3977</v>
      </c>
      <c r="F69" s="37" t="s">
        <v>3978</v>
      </c>
      <c r="G69" s="36" t="s">
        <v>3979</v>
      </c>
      <c r="H69" s="30"/>
      <c r="I69" s="32">
        <v>68</v>
      </c>
    </row>
    <row r="70" spans="1:9" ht="15.75" x14ac:dyDescent="0.25">
      <c r="A70" s="36" t="s">
        <v>3946</v>
      </c>
      <c r="B70" s="44">
        <v>2011</v>
      </c>
      <c r="C70" s="44">
        <f t="shared" si="1"/>
        <v>2021</v>
      </c>
      <c r="D70" s="44">
        <f>C70-DATA!A70</f>
        <v>1</v>
      </c>
      <c r="E70" s="37" t="s">
        <v>3947</v>
      </c>
      <c r="F70" s="37" t="s">
        <v>3948</v>
      </c>
      <c r="G70" s="36" t="s">
        <v>3949</v>
      </c>
      <c r="H70" s="30"/>
      <c r="I70" s="32">
        <v>69</v>
      </c>
    </row>
    <row r="71" spans="1:9" ht="15.75" x14ac:dyDescent="0.25">
      <c r="A71" s="38">
        <v>48486694</v>
      </c>
      <c r="B71" s="56">
        <v>2018</v>
      </c>
      <c r="C71" s="44">
        <f t="shared" si="1"/>
        <v>2028</v>
      </c>
      <c r="D71" s="44">
        <f>C71-DATA!A71</f>
        <v>8</v>
      </c>
      <c r="E71" s="38" t="s">
        <v>6325</v>
      </c>
      <c r="F71" s="38" t="s">
        <v>6326</v>
      </c>
      <c r="G71" s="38"/>
      <c r="I71" s="38">
        <v>70</v>
      </c>
    </row>
    <row r="72" spans="1:9" ht="15.75" x14ac:dyDescent="0.25">
      <c r="A72" s="36" t="s">
        <v>4046</v>
      </c>
      <c r="B72" s="44">
        <v>2019</v>
      </c>
      <c r="C72" s="44">
        <f t="shared" si="1"/>
        <v>2029</v>
      </c>
      <c r="D72" s="44">
        <f>C72-DATA!A72</f>
        <v>9</v>
      </c>
      <c r="E72" s="37" t="s">
        <v>4047</v>
      </c>
      <c r="F72" s="37" t="s">
        <v>4048</v>
      </c>
      <c r="G72" s="36" t="s">
        <v>4049</v>
      </c>
      <c r="H72" s="33">
        <v>52212896</v>
      </c>
      <c r="I72" s="32">
        <v>72</v>
      </c>
    </row>
    <row r="73" spans="1:9" ht="15.75" x14ac:dyDescent="0.25">
      <c r="A73" s="36" t="s">
        <v>3980</v>
      </c>
      <c r="B73" s="44">
        <v>2011</v>
      </c>
      <c r="C73" s="44">
        <f t="shared" si="1"/>
        <v>2021</v>
      </c>
      <c r="D73" s="44">
        <f>C73-DATA!A73</f>
        <v>1</v>
      </c>
      <c r="E73" s="37" t="s">
        <v>3981</v>
      </c>
      <c r="F73" s="37" t="s">
        <v>3982</v>
      </c>
      <c r="G73" s="36" t="s">
        <v>3983</v>
      </c>
      <c r="H73" s="30"/>
      <c r="I73" s="32">
        <v>73</v>
      </c>
    </row>
    <row r="74" spans="1:9" ht="15.75" x14ac:dyDescent="0.25">
      <c r="A74" s="36" t="s">
        <v>3883</v>
      </c>
      <c r="B74" s="44">
        <v>2016</v>
      </c>
      <c r="C74" s="44">
        <f t="shared" si="1"/>
        <v>2026</v>
      </c>
      <c r="D74" s="44">
        <f>C74-DATA!A74</f>
        <v>6</v>
      </c>
      <c r="E74" s="37" t="s">
        <v>3884</v>
      </c>
      <c r="F74" s="37" t="s">
        <v>3885</v>
      </c>
      <c r="G74" s="36" t="s">
        <v>3886</v>
      </c>
      <c r="H74" s="30"/>
      <c r="I74" s="32">
        <v>74</v>
      </c>
    </row>
    <row r="75" spans="1:9" ht="15.75" x14ac:dyDescent="0.25">
      <c r="A75" s="36" t="s">
        <v>3865</v>
      </c>
      <c r="B75" s="44">
        <v>2017</v>
      </c>
      <c r="C75" s="44">
        <f t="shared" si="1"/>
        <v>2027</v>
      </c>
      <c r="D75" s="44">
        <f>C75-DATA!A75</f>
        <v>7</v>
      </c>
      <c r="E75" s="37" t="s">
        <v>3866</v>
      </c>
      <c r="F75" s="37" t="s">
        <v>3867</v>
      </c>
      <c r="G75" s="36" t="s">
        <v>3868</v>
      </c>
      <c r="H75" s="30"/>
      <c r="I75" s="32">
        <v>75</v>
      </c>
    </row>
    <row r="76" spans="1:9" ht="15.75" x14ac:dyDescent="0.25">
      <c r="A76" s="38">
        <v>49848965</v>
      </c>
      <c r="B76" s="56">
        <v>2018</v>
      </c>
      <c r="C76" s="44">
        <f t="shared" si="1"/>
        <v>2028</v>
      </c>
      <c r="D76" s="44">
        <f>C76-DATA!A76</f>
        <v>8</v>
      </c>
      <c r="E76" s="38" t="s">
        <v>6327</v>
      </c>
      <c r="F76" s="38" t="s">
        <v>6328</v>
      </c>
      <c r="G76" s="38" t="s">
        <v>6329</v>
      </c>
      <c r="I76" s="32">
        <v>76</v>
      </c>
    </row>
    <row r="77" spans="1:9" ht="15.75" x14ac:dyDescent="0.25">
      <c r="A77" s="38">
        <v>49848969</v>
      </c>
      <c r="B77" s="56">
        <v>2018</v>
      </c>
      <c r="C77" s="44">
        <f t="shared" si="1"/>
        <v>2028</v>
      </c>
      <c r="D77" s="44">
        <f>C77-DATA!A77</f>
        <v>8</v>
      </c>
      <c r="E77" s="38" t="s">
        <v>6330</v>
      </c>
      <c r="F77" s="38" t="s">
        <v>6331</v>
      </c>
      <c r="G77" s="38" t="s">
        <v>6332</v>
      </c>
      <c r="I77" s="32">
        <v>77</v>
      </c>
    </row>
    <row r="78" spans="1:9" ht="15.75" x14ac:dyDescent="0.25">
      <c r="A78" s="36" t="s">
        <v>3954</v>
      </c>
      <c r="B78" s="44">
        <v>2015</v>
      </c>
      <c r="C78" s="44">
        <f t="shared" si="1"/>
        <v>2025</v>
      </c>
      <c r="D78" s="44">
        <f>C78-DATA!A78</f>
        <v>5</v>
      </c>
      <c r="E78" s="37" t="s">
        <v>3955</v>
      </c>
      <c r="F78" s="37" t="s">
        <v>3956</v>
      </c>
      <c r="G78" s="36" t="s">
        <v>3957</v>
      </c>
      <c r="H78" s="33">
        <v>52211775</v>
      </c>
      <c r="I78" s="32">
        <v>78</v>
      </c>
    </row>
    <row r="79" spans="1:9" ht="15.75" x14ac:dyDescent="0.25">
      <c r="A79" s="36" t="s">
        <v>4039</v>
      </c>
      <c r="B79" s="44">
        <v>2011</v>
      </c>
      <c r="C79" s="44">
        <f t="shared" si="1"/>
        <v>2021</v>
      </c>
      <c r="D79" s="44">
        <f>C79-DATA!A79</f>
        <v>1</v>
      </c>
      <c r="E79" s="37" t="s">
        <v>4040</v>
      </c>
      <c r="F79" s="37" t="s">
        <v>4041</v>
      </c>
      <c r="G79" s="36" t="s">
        <v>4042</v>
      </c>
      <c r="H79" s="30"/>
      <c r="I79" s="32">
        <v>79</v>
      </c>
    </row>
    <row r="80" spans="1:9" ht="15.75" x14ac:dyDescent="0.25">
      <c r="A80" s="36" t="s">
        <v>4012</v>
      </c>
      <c r="B80" s="44">
        <v>2011</v>
      </c>
      <c r="C80" s="44">
        <f t="shared" si="1"/>
        <v>2021</v>
      </c>
      <c r="D80" s="44">
        <f>C80-DATA!A80</f>
        <v>1</v>
      </c>
      <c r="E80" s="37" t="s">
        <v>4013</v>
      </c>
      <c r="F80" s="37" t="s">
        <v>4014</v>
      </c>
      <c r="G80" s="36" t="s">
        <v>4015</v>
      </c>
      <c r="H80" s="30"/>
      <c r="I80" s="32">
        <v>80</v>
      </c>
    </row>
    <row r="81" spans="1:10" ht="15.75" x14ac:dyDescent="0.25">
      <c r="A81" s="36" t="s">
        <v>4050</v>
      </c>
      <c r="B81" s="44">
        <v>2011</v>
      </c>
      <c r="C81" s="44">
        <f t="shared" si="1"/>
        <v>2021</v>
      </c>
      <c r="D81" s="44">
        <f>C81-DATA!A81</f>
        <v>1</v>
      </c>
      <c r="E81" s="37" t="s">
        <v>4051</v>
      </c>
      <c r="F81" s="37" t="s">
        <v>4052</v>
      </c>
      <c r="G81" s="36" t="s">
        <v>4053</v>
      </c>
      <c r="H81" s="30"/>
      <c r="I81" s="32">
        <v>81</v>
      </c>
    </row>
    <row r="82" spans="1:10" ht="15.75" x14ac:dyDescent="0.25">
      <c r="A82" s="36" t="s">
        <v>4043</v>
      </c>
      <c r="B82" s="44">
        <v>2020</v>
      </c>
      <c r="C82" s="44">
        <f t="shared" si="1"/>
        <v>2030</v>
      </c>
      <c r="D82" s="60">
        <f>C82-DATA!A82</f>
        <v>10</v>
      </c>
      <c r="E82" s="37" t="s">
        <v>822</v>
      </c>
      <c r="F82" s="37" t="s">
        <v>4044</v>
      </c>
      <c r="G82" s="36" t="s">
        <v>4045</v>
      </c>
      <c r="H82" s="33">
        <v>52240423</v>
      </c>
      <c r="I82" s="32">
        <v>82</v>
      </c>
    </row>
    <row r="83" spans="1:10" ht="15.75" x14ac:dyDescent="0.25">
      <c r="A83" s="36" t="s">
        <v>3761</v>
      </c>
      <c r="B83" s="44">
        <v>2016</v>
      </c>
      <c r="C83" s="44">
        <f t="shared" si="1"/>
        <v>2026</v>
      </c>
      <c r="D83" s="44">
        <f>C83-DATA!A83</f>
        <v>6</v>
      </c>
      <c r="E83" s="37" t="s">
        <v>3762</v>
      </c>
      <c r="F83" s="37" t="s">
        <v>3763</v>
      </c>
      <c r="G83" s="36" t="s">
        <v>3764</v>
      </c>
      <c r="H83" s="30"/>
      <c r="I83" s="32">
        <v>83</v>
      </c>
    </row>
    <row r="84" spans="1:10" ht="15.75" x14ac:dyDescent="0.25">
      <c r="A84" s="36" t="s">
        <v>4016</v>
      </c>
      <c r="B84" s="44">
        <v>2011</v>
      </c>
      <c r="C84" s="44">
        <f t="shared" si="1"/>
        <v>2021</v>
      </c>
      <c r="D84" s="44">
        <f>C84-DATA!A84</f>
        <v>1</v>
      </c>
      <c r="E84" s="37" t="s">
        <v>4017</v>
      </c>
      <c r="F84" s="37" t="s">
        <v>4018</v>
      </c>
      <c r="G84" s="36" t="s">
        <v>4019</v>
      </c>
      <c r="H84" s="30"/>
      <c r="I84" s="32">
        <v>84</v>
      </c>
    </row>
    <row r="85" spans="1:10" ht="15.75" x14ac:dyDescent="0.25">
      <c r="A85" s="36" t="s">
        <v>4035</v>
      </c>
      <c r="B85" s="44">
        <v>2011</v>
      </c>
      <c r="C85" s="44">
        <f t="shared" si="1"/>
        <v>2021</v>
      </c>
      <c r="D85" s="44">
        <f>C85-DATA!A85</f>
        <v>1</v>
      </c>
      <c r="E85" s="37" t="s">
        <v>4036</v>
      </c>
      <c r="F85" s="37" t="s">
        <v>4037</v>
      </c>
      <c r="G85" s="36" t="s">
        <v>4038</v>
      </c>
      <c r="H85" s="30"/>
      <c r="I85" s="32">
        <v>85</v>
      </c>
    </row>
    <row r="86" spans="1:10" ht="15.75" x14ac:dyDescent="0.25">
      <c r="A86" s="36" t="s">
        <v>4054</v>
      </c>
      <c r="B86" s="44">
        <v>2011</v>
      </c>
      <c r="C86" s="44">
        <f t="shared" si="1"/>
        <v>2021</v>
      </c>
      <c r="D86" s="44">
        <f>C86-DATA!A86</f>
        <v>1</v>
      </c>
      <c r="E86" s="37" t="s">
        <v>4055</v>
      </c>
      <c r="F86" s="37" t="s">
        <v>3852</v>
      </c>
      <c r="G86" s="36" t="s">
        <v>4056</v>
      </c>
      <c r="H86" s="30"/>
      <c r="I86" s="32">
        <v>86</v>
      </c>
    </row>
    <row r="87" spans="1:10" ht="15.75" x14ac:dyDescent="0.25">
      <c r="A87" s="36" t="s">
        <v>4027</v>
      </c>
      <c r="B87" s="44">
        <v>2011</v>
      </c>
      <c r="C87" s="44">
        <f t="shared" si="1"/>
        <v>2021</v>
      </c>
      <c r="D87" s="44">
        <f>C87-DATA!A87</f>
        <v>1</v>
      </c>
      <c r="E87" s="37" t="s">
        <v>4028</v>
      </c>
      <c r="F87" s="37" t="s">
        <v>4029</v>
      </c>
      <c r="G87" s="36" t="s">
        <v>4030</v>
      </c>
      <c r="H87" s="30"/>
      <c r="I87" s="32">
        <v>87</v>
      </c>
    </row>
    <row r="88" spans="1:10" ht="15.75" x14ac:dyDescent="0.25">
      <c r="A88" s="36" t="s">
        <v>4031</v>
      </c>
      <c r="B88" s="44">
        <v>2011</v>
      </c>
      <c r="C88" s="44">
        <f t="shared" si="1"/>
        <v>2021</v>
      </c>
      <c r="D88" s="44">
        <f>C88-DATA!A88</f>
        <v>1</v>
      </c>
      <c r="E88" s="37" t="s">
        <v>4032</v>
      </c>
      <c r="F88" s="37" t="s">
        <v>4033</v>
      </c>
      <c r="G88" s="36" t="s">
        <v>4034</v>
      </c>
      <c r="H88" s="30"/>
      <c r="I88" s="32">
        <v>88</v>
      </c>
    </row>
    <row r="89" spans="1:10" ht="15.75" x14ac:dyDescent="0.25">
      <c r="A89" s="36" t="s">
        <v>3972</v>
      </c>
      <c r="B89" s="44">
        <v>2012</v>
      </c>
      <c r="C89" s="44">
        <f t="shared" si="1"/>
        <v>2022</v>
      </c>
      <c r="D89" s="44">
        <f>C89-DATA!A89</f>
        <v>2</v>
      </c>
      <c r="E89" s="37" t="s">
        <v>3973</v>
      </c>
      <c r="F89" s="37" t="s">
        <v>3974</v>
      </c>
      <c r="G89" s="36" t="s">
        <v>3975</v>
      </c>
      <c r="H89" s="30"/>
      <c r="I89" s="32">
        <v>89</v>
      </c>
    </row>
    <row r="90" spans="1:10" ht="15.75" x14ac:dyDescent="0.25">
      <c r="A90" s="36" t="s">
        <v>4061</v>
      </c>
      <c r="B90" s="44">
        <v>2011</v>
      </c>
      <c r="C90" s="44">
        <f t="shared" si="1"/>
        <v>2021</v>
      </c>
      <c r="D90" s="44">
        <f>C90-DATA!A90</f>
        <v>1</v>
      </c>
      <c r="E90" s="37" t="s">
        <v>4062</v>
      </c>
      <c r="F90" s="37" t="s">
        <v>4063</v>
      </c>
      <c r="G90" s="36" t="s">
        <v>4064</v>
      </c>
      <c r="H90" s="30"/>
      <c r="I90" s="32">
        <v>90</v>
      </c>
    </row>
    <row r="91" spans="1:10" ht="15.75" x14ac:dyDescent="0.25">
      <c r="A91" s="36" t="s">
        <v>4057</v>
      </c>
      <c r="B91" s="44">
        <v>2011</v>
      </c>
      <c r="C91" s="44">
        <f t="shared" si="1"/>
        <v>2021</v>
      </c>
      <c r="D91" s="44">
        <f>C91-DATA!A91</f>
        <v>1</v>
      </c>
      <c r="E91" s="37" t="s">
        <v>4058</v>
      </c>
      <c r="F91" s="37" t="s">
        <v>4059</v>
      </c>
      <c r="G91" s="36" t="s">
        <v>4060</v>
      </c>
      <c r="H91" s="30"/>
      <c r="I91" s="32">
        <v>91</v>
      </c>
    </row>
    <row r="92" spans="1:10" ht="15.75" x14ac:dyDescent="0.25">
      <c r="A92" s="36" t="s">
        <v>4069</v>
      </c>
      <c r="B92" s="44">
        <v>2017</v>
      </c>
      <c r="C92" s="44">
        <f t="shared" si="1"/>
        <v>2027</v>
      </c>
      <c r="D92" s="44">
        <f>C92-DATA!A92</f>
        <v>7</v>
      </c>
      <c r="E92" s="37" t="s">
        <v>4070</v>
      </c>
      <c r="F92" s="37" t="s">
        <v>4071</v>
      </c>
      <c r="G92" s="36" t="s">
        <v>4072</v>
      </c>
      <c r="H92" s="30"/>
      <c r="I92" s="32">
        <v>92</v>
      </c>
    </row>
    <row r="93" spans="1:10" ht="15.75" x14ac:dyDescent="0.25">
      <c r="A93" s="38"/>
      <c r="B93" s="56">
        <v>2019</v>
      </c>
      <c r="C93" s="44">
        <f t="shared" si="1"/>
        <v>2029</v>
      </c>
      <c r="D93" s="44">
        <f>C93-DATA!A93</f>
        <v>9</v>
      </c>
      <c r="E93" s="38" t="s">
        <v>6333</v>
      </c>
      <c r="F93" s="38" t="s">
        <v>6334</v>
      </c>
      <c r="G93" s="38"/>
      <c r="I93" s="38">
        <v>93</v>
      </c>
    </row>
    <row r="94" spans="1:10" ht="15.75" x14ac:dyDescent="0.25">
      <c r="A94" s="38"/>
      <c r="B94" s="56">
        <v>2019</v>
      </c>
      <c r="C94" s="44">
        <f t="shared" si="1"/>
        <v>2029</v>
      </c>
      <c r="D94" s="44">
        <f>C94-DATA!A94</f>
        <v>9</v>
      </c>
      <c r="E94" s="38" t="s">
        <v>6335</v>
      </c>
      <c r="F94" s="38" t="s">
        <v>6336</v>
      </c>
      <c r="G94" s="38"/>
      <c r="I94" s="38">
        <v>94</v>
      </c>
    </row>
    <row r="95" spans="1:10" ht="15.75" x14ac:dyDescent="0.25">
      <c r="A95" s="36" t="s">
        <v>3988</v>
      </c>
      <c r="B95" s="44">
        <v>2016</v>
      </c>
      <c r="C95" s="44">
        <f t="shared" si="1"/>
        <v>2026</v>
      </c>
      <c r="D95" s="44">
        <f>C95-DATA!A95</f>
        <v>6</v>
      </c>
      <c r="E95" s="37" t="s">
        <v>3989</v>
      </c>
      <c r="F95" s="37" t="s">
        <v>3990</v>
      </c>
      <c r="G95" s="36" t="s">
        <v>3991</v>
      </c>
      <c r="H95" s="30"/>
      <c r="I95" s="32">
        <v>95</v>
      </c>
      <c r="J95" s="38"/>
    </row>
    <row r="96" spans="1:10" ht="15.75" x14ac:dyDescent="0.25">
      <c r="A96" s="36" t="s">
        <v>3846</v>
      </c>
      <c r="B96" s="44">
        <v>2012</v>
      </c>
      <c r="C96" s="44">
        <f t="shared" si="1"/>
        <v>2022</v>
      </c>
      <c r="D96" s="44">
        <f>C96-DATA!A96</f>
        <v>2</v>
      </c>
      <c r="E96" s="37" t="s">
        <v>3847</v>
      </c>
      <c r="F96" s="37" t="s">
        <v>3848</v>
      </c>
      <c r="G96" s="36" t="s">
        <v>3849</v>
      </c>
      <c r="H96" s="30"/>
      <c r="I96" s="32">
        <v>96</v>
      </c>
      <c r="J96" s="38"/>
    </row>
    <row r="97" spans="1:10" ht="15.75" x14ac:dyDescent="0.25">
      <c r="A97" s="36" t="s">
        <v>4000</v>
      </c>
      <c r="B97" s="44">
        <v>2015</v>
      </c>
      <c r="C97" s="44">
        <f t="shared" si="1"/>
        <v>2025</v>
      </c>
      <c r="D97" s="44">
        <f>C97-DATA!A97</f>
        <v>5</v>
      </c>
      <c r="E97" s="37" t="s">
        <v>4001</v>
      </c>
      <c r="F97" s="37" t="s">
        <v>4002</v>
      </c>
      <c r="G97" s="36" t="s">
        <v>4003</v>
      </c>
      <c r="H97" s="30"/>
      <c r="I97" s="32">
        <v>97</v>
      </c>
      <c r="J97" s="38"/>
    </row>
    <row r="98" spans="1:10" x14ac:dyDescent="0.25">
      <c r="J98" s="38"/>
    </row>
    <row r="99" spans="1:10" x14ac:dyDescent="0.25">
      <c r="J99" s="38"/>
    </row>
    <row r="100" spans="1:10" x14ac:dyDescent="0.25">
      <c r="J100" s="38"/>
    </row>
    <row r="109" spans="1:10" ht="15.75" x14ac:dyDescent="0.25">
      <c r="A109" s="28" t="s">
        <v>3914</v>
      </c>
      <c r="B109" s="43"/>
      <c r="C109" s="43"/>
      <c r="D109" s="43"/>
      <c r="E109" s="29" t="s">
        <v>3915</v>
      </c>
      <c r="F109" s="29" t="s">
        <v>3916</v>
      </c>
      <c r="G109" s="28" t="s">
        <v>3917</v>
      </c>
      <c r="H109" s="30"/>
    </row>
    <row r="110" spans="1:10" ht="15.75" x14ac:dyDescent="0.25">
      <c r="A110" s="28" t="s">
        <v>4065</v>
      </c>
      <c r="B110" s="43"/>
      <c r="C110" s="43"/>
      <c r="D110" s="43"/>
      <c r="E110" s="29" t="s">
        <v>4066</v>
      </c>
      <c r="F110" s="29" t="s">
        <v>4067</v>
      </c>
      <c r="G110" s="28" t="s">
        <v>4068</v>
      </c>
      <c r="H110" s="30"/>
    </row>
  </sheetData>
  <autoFilter ref="A1:I1" xr:uid="{88ABCFA3-EE61-48AB-9DA4-6A2F4428760C}">
    <sortState xmlns:xlrd2="http://schemas.microsoft.com/office/spreadsheetml/2017/richdata2" ref="A2:I99">
      <sortCondition ref="I1"/>
    </sortState>
  </autoFilter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45" orientation="portrait" horizontalDpi="300" verticalDpi="300" r:id="rId1"/>
  <rowBreaks count="1" manualBreakCount="1">
    <brk id="100" max="16383" man="1"/>
  </rowBreaks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378D0-515B-42D3-9C44-E69EE1266B58}">
  <sheetPr>
    <tabColor rgb="FF92D050"/>
  </sheetPr>
  <dimension ref="A1:I45"/>
  <sheetViews>
    <sheetView zoomScaleNormal="100" workbookViewId="0">
      <selection activeCell="E18" sqref="E18"/>
    </sheetView>
  </sheetViews>
  <sheetFormatPr defaultRowHeight="15" x14ac:dyDescent="0.25"/>
  <cols>
    <col min="1" max="1" width="15" style="9" customWidth="1"/>
    <col min="2" max="4" width="15" style="63" customWidth="1"/>
    <col min="5" max="5" width="42.42578125" style="9" customWidth="1"/>
    <col min="6" max="6" width="32.28515625" style="9" customWidth="1"/>
    <col min="7" max="7" width="9.140625" style="9"/>
    <col min="8" max="8" width="18.42578125" style="9" customWidth="1"/>
    <col min="9" max="11" width="9.140625" style="9"/>
    <col min="12" max="12" width="13.7109375" style="9" customWidth="1"/>
    <col min="13" max="15" width="9.140625" style="9"/>
    <col min="16" max="16" width="24.28515625" style="9" customWidth="1"/>
    <col min="17" max="16384" width="9.140625" style="9"/>
  </cols>
  <sheetData>
    <row r="1" spans="1:9" x14ac:dyDescent="0.25">
      <c r="A1" s="23"/>
      <c r="B1" s="64"/>
      <c r="C1" s="64"/>
      <c r="D1" s="64"/>
      <c r="E1" s="23"/>
      <c r="F1" s="23"/>
      <c r="G1" s="23"/>
    </row>
    <row r="2" spans="1:9" ht="15.75" x14ac:dyDescent="0.25">
      <c r="A2" s="19">
        <v>66631145</v>
      </c>
      <c r="B2" s="62">
        <v>2016</v>
      </c>
      <c r="C2" s="62">
        <f>B2+10</f>
        <v>2026</v>
      </c>
      <c r="D2" s="62">
        <f>C2-DATA!A2</f>
        <v>6</v>
      </c>
      <c r="E2" s="20" t="s">
        <v>2616</v>
      </c>
      <c r="F2" s="20" t="s">
        <v>2617</v>
      </c>
      <c r="G2" s="19" t="s">
        <v>2618</v>
      </c>
      <c r="H2" s="18"/>
      <c r="I2" s="9">
        <v>1</v>
      </c>
    </row>
    <row r="3" spans="1:9" ht="15.75" x14ac:dyDescent="0.25">
      <c r="A3" s="19" t="s">
        <v>2587</v>
      </c>
      <c r="B3" s="62">
        <v>2017</v>
      </c>
      <c r="C3" s="62">
        <f t="shared" ref="C3:C45" si="0">B3+10</f>
        <v>2027</v>
      </c>
      <c r="D3" s="62">
        <f>C3-DATA!A3</f>
        <v>7</v>
      </c>
      <c r="E3" s="20" t="s">
        <v>2588</v>
      </c>
      <c r="F3" s="20" t="s">
        <v>2589</v>
      </c>
      <c r="G3" s="19" t="s">
        <v>2590</v>
      </c>
      <c r="H3" s="18"/>
      <c r="I3" s="9">
        <v>2</v>
      </c>
    </row>
    <row r="4" spans="1:9" ht="15.75" x14ac:dyDescent="0.25">
      <c r="A4" s="19" t="s">
        <v>2625</v>
      </c>
      <c r="B4" s="62">
        <v>2017</v>
      </c>
      <c r="C4" s="62">
        <f t="shared" si="0"/>
        <v>2027</v>
      </c>
      <c r="D4" s="62">
        <f>C4-DATA!A4</f>
        <v>7</v>
      </c>
      <c r="E4" s="20" t="s">
        <v>2626</v>
      </c>
      <c r="F4" s="20" t="s">
        <v>2627</v>
      </c>
      <c r="G4" s="19" t="s">
        <v>2628</v>
      </c>
      <c r="H4" s="18"/>
      <c r="I4" s="9">
        <v>3</v>
      </c>
    </row>
    <row r="5" spans="1:9" ht="15.75" x14ac:dyDescent="0.25">
      <c r="A5" s="19" t="s">
        <v>2533</v>
      </c>
      <c r="B5" s="62">
        <v>2019</v>
      </c>
      <c r="C5" s="62">
        <f t="shared" si="0"/>
        <v>2029</v>
      </c>
      <c r="D5" s="62">
        <f>C5-DATA!A5</f>
        <v>9</v>
      </c>
      <c r="E5" s="20" t="s">
        <v>2534</v>
      </c>
      <c r="F5" s="20" t="s">
        <v>2535</v>
      </c>
      <c r="G5" s="19" t="s">
        <v>2536</v>
      </c>
      <c r="H5" s="10">
        <v>52233090</v>
      </c>
      <c r="I5" s="9">
        <v>4</v>
      </c>
    </row>
    <row r="6" spans="1:9" ht="15.75" x14ac:dyDescent="0.25">
      <c r="A6" s="19">
        <v>2692187</v>
      </c>
      <c r="B6" s="62">
        <v>2013</v>
      </c>
      <c r="C6" s="62">
        <f t="shared" si="0"/>
        <v>2023</v>
      </c>
      <c r="D6" s="62">
        <f>C6-DATA!A6</f>
        <v>3</v>
      </c>
      <c r="E6" s="20" t="s">
        <v>2537</v>
      </c>
      <c r="F6" s="20" t="s">
        <v>2538</v>
      </c>
      <c r="G6" s="19" t="s">
        <v>2539</v>
      </c>
      <c r="H6" s="18"/>
      <c r="I6" s="9">
        <v>5</v>
      </c>
    </row>
    <row r="7" spans="1:9" ht="15.75" x14ac:dyDescent="0.25">
      <c r="A7" s="19">
        <v>71455082</v>
      </c>
      <c r="B7" s="62">
        <v>2012</v>
      </c>
      <c r="C7" s="62">
        <f t="shared" si="0"/>
        <v>2022</v>
      </c>
      <c r="D7" s="62">
        <f>C7-DATA!A7</f>
        <v>2</v>
      </c>
      <c r="E7" s="20" t="s">
        <v>2540</v>
      </c>
      <c r="F7" s="20" t="s">
        <v>2541</v>
      </c>
      <c r="G7" s="19" t="s">
        <v>2542</v>
      </c>
      <c r="H7" s="18"/>
      <c r="I7" s="9">
        <v>6</v>
      </c>
    </row>
    <row r="8" spans="1:9" ht="15.75" x14ac:dyDescent="0.25">
      <c r="A8" s="19">
        <v>35843324</v>
      </c>
      <c r="B8" s="62">
        <v>2012</v>
      </c>
      <c r="C8" s="62">
        <f t="shared" si="0"/>
        <v>2022</v>
      </c>
      <c r="D8" s="62">
        <f>C8-DATA!A8</f>
        <v>2</v>
      </c>
      <c r="E8" s="20" t="s">
        <v>2571</v>
      </c>
      <c r="F8" s="20" t="s">
        <v>2572</v>
      </c>
      <c r="G8" s="19" t="s">
        <v>2573</v>
      </c>
      <c r="H8" s="18"/>
      <c r="I8" s="9">
        <v>7</v>
      </c>
    </row>
    <row r="9" spans="1:9" ht="15.75" x14ac:dyDescent="0.25">
      <c r="A9" s="19">
        <v>35487008</v>
      </c>
      <c r="B9" s="62">
        <v>2019</v>
      </c>
      <c r="C9" s="62">
        <f t="shared" si="0"/>
        <v>2029</v>
      </c>
      <c r="D9" s="62">
        <f>C9-DATA!A9</f>
        <v>9</v>
      </c>
      <c r="E9" s="20" t="s">
        <v>1475</v>
      </c>
      <c r="F9" s="20" t="s">
        <v>1476</v>
      </c>
      <c r="G9" s="19" t="s">
        <v>1477</v>
      </c>
      <c r="H9" s="10">
        <v>52233010</v>
      </c>
      <c r="I9" s="9">
        <v>8</v>
      </c>
    </row>
    <row r="10" spans="1:9" ht="15.75" x14ac:dyDescent="0.25">
      <c r="A10" s="19">
        <v>35504124</v>
      </c>
      <c r="B10" s="62">
        <v>2015</v>
      </c>
      <c r="C10" s="62">
        <f t="shared" si="0"/>
        <v>2025</v>
      </c>
      <c r="D10" s="62">
        <f>C10-DATA!A10</f>
        <v>5</v>
      </c>
      <c r="E10" s="20" t="s">
        <v>2543</v>
      </c>
      <c r="F10" s="20" t="s">
        <v>2544</v>
      </c>
      <c r="G10" s="19" t="s">
        <v>2545</v>
      </c>
      <c r="H10" s="18"/>
      <c r="I10" s="9">
        <v>9</v>
      </c>
    </row>
    <row r="11" spans="1:9" ht="15.75" x14ac:dyDescent="0.25">
      <c r="A11" s="19" t="s">
        <v>2546</v>
      </c>
      <c r="B11" s="62">
        <v>2017</v>
      </c>
      <c r="C11" s="62">
        <f t="shared" si="0"/>
        <v>2027</v>
      </c>
      <c r="D11" s="62">
        <f>C11-DATA!A11</f>
        <v>7</v>
      </c>
      <c r="E11" s="20" t="s">
        <v>2547</v>
      </c>
      <c r="F11" s="20" t="s">
        <v>2548</v>
      </c>
      <c r="G11" s="19" t="s">
        <v>2549</v>
      </c>
      <c r="H11" s="18"/>
      <c r="I11" s="9">
        <v>10</v>
      </c>
    </row>
    <row r="12" spans="1:9" ht="15.75" x14ac:dyDescent="0.25">
      <c r="A12" s="19" t="s">
        <v>2629</v>
      </c>
      <c r="B12" s="62">
        <v>2018</v>
      </c>
      <c r="C12" s="62">
        <f t="shared" si="0"/>
        <v>2028</v>
      </c>
      <c r="D12" s="62">
        <f>C12-DATA!A12</f>
        <v>8</v>
      </c>
      <c r="E12" s="20" t="s">
        <v>2547</v>
      </c>
      <c r="F12" s="20" t="s">
        <v>2630</v>
      </c>
      <c r="G12" s="19" t="s">
        <v>2631</v>
      </c>
      <c r="H12" s="18"/>
      <c r="I12" s="9">
        <v>11</v>
      </c>
    </row>
    <row r="13" spans="1:9" ht="15.75" x14ac:dyDescent="0.25">
      <c r="A13" s="19">
        <v>35843333</v>
      </c>
      <c r="B13" s="62">
        <v>2019</v>
      </c>
      <c r="C13" s="62">
        <f t="shared" si="0"/>
        <v>2029</v>
      </c>
      <c r="D13" s="62">
        <f>C13-DATA!A13</f>
        <v>9</v>
      </c>
      <c r="E13" s="20" t="s">
        <v>2550</v>
      </c>
      <c r="F13" s="20" t="s">
        <v>2551</v>
      </c>
      <c r="G13" s="19" t="s">
        <v>2552</v>
      </c>
      <c r="H13" s="10">
        <v>52233011</v>
      </c>
      <c r="I13" s="9">
        <v>12</v>
      </c>
    </row>
    <row r="14" spans="1:9" ht="15.75" x14ac:dyDescent="0.25">
      <c r="A14" s="19" t="s">
        <v>2561</v>
      </c>
      <c r="B14" s="62">
        <v>2017</v>
      </c>
      <c r="C14" s="62">
        <f t="shared" si="0"/>
        <v>2027</v>
      </c>
      <c r="D14" s="62">
        <f>C14-DATA!A14</f>
        <v>7</v>
      </c>
      <c r="E14" s="20" t="s">
        <v>2562</v>
      </c>
      <c r="F14" s="20" t="s">
        <v>2563</v>
      </c>
      <c r="G14" s="19" t="s">
        <v>2564</v>
      </c>
      <c r="H14" s="18"/>
      <c r="I14" s="9">
        <v>13</v>
      </c>
    </row>
    <row r="15" spans="1:9" ht="15.75" x14ac:dyDescent="0.25">
      <c r="A15" s="19">
        <v>69918715</v>
      </c>
      <c r="B15" s="62">
        <v>2014</v>
      </c>
      <c r="C15" s="62">
        <f t="shared" si="0"/>
        <v>2024</v>
      </c>
      <c r="D15" s="62">
        <f>C15-DATA!A15</f>
        <v>4</v>
      </c>
      <c r="E15" s="20" t="s">
        <v>2591</v>
      </c>
      <c r="F15" s="20" t="s">
        <v>2592</v>
      </c>
      <c r="G15" s="19" t="s">
        <v>2593</v>
      </c>
      <c r="H15" s="18"/>
      <c r="I15" s="9">
        <v>14</v>
      </c>
    </row>
    <row r="16" spans="1:9" ht="15.75" x14ac:dyDescent="0.25">
      <c r="A16" s="19">
        <v>47146007</v>
      </c>
      <c r="B16" s="62">
        <v>2015</v>
      </c>
      <c r="C16" s="62">
        <f t="shared" si="0"/>
        <v>2025</v>
      </c>
      <c r="D16" s="62">
        <f>C16-DATA!A16</f>
        <v>5</v>
      </c>
      <c r="E16" s="20" t="s">
        <v>2568</v>
      </c>
      <c r="F16" s="20" t="s">
        <v>2569</v>
      </c>
      <c r="G16" s="19" t="s">
        <v>2570</v>
      </c>
      <c r="H16" s="18"/>
      <c r="I16" s="9">
        <v>15</v>
      </c>
    </row>
    <row r="17" spans="1:9" ht="15.75" x14ac:dyDescent="0.25">
      <c r="A17" s="19" t="s">
        <v>2577</v>
      </c>
      <c r="B17" s="62">
        <v>2012</v>
      </c>
      <c r="C17" s="62">
        <f t="shared" si="0"/>
        <v>2022</v>
      </c>
      <c r="D17" s="62">
        <f>C17-DATA!A17</f>
        <v>2</v>
      </c>
      <c r="E17" s="20" t="s">
        <v>2578</v>
      </c>
      <c r="F17" s="20" t="s">
        <v>2579</v>
      </c>
      <c r="G17" s="19" t="s">
        <v>2580</v>
      </c>
      <c r="H17" s="18"/>
      <c r="I17" s="9">
        <v>16</v>
      </c>
    </row>
    <row r="18" spans="1:9" ht="15.75" x14ac:dyDescent="0.25">
      <c r="A18" s="19" t="s">
        <v>2553</v>
      </c>
      <c r="B18" s="62">
        <v>2017</v>
      </c>
      <c r="C18" s="62">
        <f t="shared" si="0"/>
        <v>2027</v>
      </c>
      <c r="D18" s="62">
        <f>C18-DATA!A18</f>
        <v>7</v>
      </c>
      <c r="E18" s="20" t="s">
        <v>2554</v>
      </c>
      <c r="F18" s="20" t="s">
        <v>2555</v>
      </c>
      <c r="G18" s="19" t="s">
        <v>2556</v>
      </c>
      <c r="H18" s="18"/>
      <c r="I18" s="9">
        <v>17</v>
      </c>
    </row>
    <row r="19" spans="1:9" ht="15.75" x14ac:dyDescent="0.25">
      <c r="A19" s="69">
        <v>69918705</v>
      </c>
      <c r="B19" s="70">
        <v>2020</v>
      </c>
      <c r="C19" s="62">
        <f t="shared" si="0"/>
        <v>2030</v>
      </c>
      <c r="D19" s="71">
        <f>C19-DATA!A19</f>
        <v>10</v>
      </c>
      <c r="E19" s="61" t="s">
        <v>1564</v>
      </c>
      <c r="F19" s="61" t="s">
        <v>1565</v>
      </c>
      <c r="G19" s="69" t="s">
        <v>1566</v>
      </c>
      <c r="H19" s="10">
        <v>52240465</v>
      </c>
      <c r="I19" s="9">
        <v>18</v>
      </c>
    </row>
    <row r="20" spans="1:9" ht="15.75" x14ac:dyDescent="0.25">
      <c r="A20" s="19">
        <v>35843320</v>
      </c>
      <c r="B20" s="62">
        <v>2014</v>
      </c>
      <c r="C20" s="62">
        <f t="shared" si="0"/>
        <v>2024</v>
      </c>
      <c r="D20" s="62">
        <f>C20-DATA!A20</f>
        <v>4</v>
      </c>
      <c r="E20" s="20" t="s">
        <v>2517</v>
      </c>
      <c r="F20" s="20" t="s">
        <v>2518</v>
      </c>
      <c r="G20" s="19" t="s">
        <v>2519</v>
      </c>
      <c r="H20" s="18"/>
      <c r="I20" s="9">
        <v>19</v>
      </c>
    </row>
    <row r="21" spans="1:9" ht="15.75" x14ac:dyDescent="0.25">
      <c r="A21" s="19" t="s">
        <v>2600</v>
      </c>
      <c r="B21" s="62">
        <v>2013</v>
      </c>
      <c r="C21" s="62">
        <f t="shared" si="0"/>
        <v>2023</v>
      </c>
      <c r="D21" s="62">
        <f>C21-DATA!A21</f>
        <v>3</v>
      </c>
      <c r="E21" s="20" t="s">
        <v>2601</v>
      </c>
      <c r="F21" s="20" t="s">
        <v>2602</v>
      </c>
      <c r="G21" s="19" t="s">
        <v>2603</v>
      </c>
      <c r="H21" s="18"/>
      <c r="I21" s="9">
        <v>20</v>
      </c>
    </row>
    <row r="22" spans="1:9" ht="15.75" x14ac:dyDescent="0.25">
      <c r="A22" s="19">
        <v>34350562</v>
      </c>
      <c r="B22" s="62">
        <v>2019</v>
      </c>
      <c r="C22" s="62">
        <f t="shared" si="0"/>
        <v>2029</v>
      </c>
      <c r="D22" s="62">
        <f>C22-DATA!A22</f>
        <v>9</v>
      </c>
      <c r="E22" s="20" t="s">
        <v>277</v>
      </c>
      <c r="F22" s="20" t="s">
        <v>278</v>
      </c>
      <c r="G22" s="19" t="s">
        <v>279</v>
      </c>
      <c r="H22" s="10">
        <v>52233122</v>
      </c>
      <c r="I22" s="9">
        <v>21</v>
      </c>
    </row>
    <row r="23" spans="1:9" ht="15.75" x14ac:dyDescent="0.25">
      <c r="A23" s="19">
        <v>35427014</v>
      </c>
      <c r="B23" s="62">
        <v>2019</v>
      </c>
      <c r="C23" s="62">
        <f t="shared" si="0"/>
        <v>2029</v>
      </c>
      <c r="D23" s="62">
        <f>C23-DATA!A23</f>
        <v>9</v>
      </c>
      <c r="E23" s="20" t="s">
        <v>1461</v>
      </c>
      <c r="F23" s="20" t="s">
        <v>1462</v>
      </c>
      <c r="G23" s="19" t="s">
        <v>1463</v>
      </c>
      <c r="H23" s="10">
        <v>52233092</v>
      </c>
      <c r="I23" s="9">
        <v>22</v>
      </c>
    </row>
    <row r="24" spans="1:9" ht="15.75" x14ac:dyDescent="0.25">
      <c r="A24" s="19">
        <v>43723422</v>
      </c>
      <c r="B24" s="62">
        <v>2016</v>
      </c>
      <c r="C24" s="62">
        <f t="shared" si="0"/>
        <v>2026</v>
      </c>
      <c r="D24" s="62">
        <f>C24-DATA!A24</f>
        <v>6</v>
      </c>
      <c r="E24" s="20" t="s">
        <v>2574</v>
      </c>
      <c r="F24" s="20" t="s">
        <v>2575</v>
      </c>
      <c r="G24" s="19" t="s">
        <v>2576</v>
      </c>
      <c r="H24" s="18"/>
      <c r="I24" s="9">
        <v>23</v>
      </c>
    </row>
    <row r="25" spans="1:9" ht="15.75" x14ac:dyDescent="0.25">
      <c r="A25" s="19" t="s">
        <v>2520</v>
      </c>
      <c r="B25" s="62">
        <v>2017</v>
      </c>
      <c r="C25" s="62">
        <f t="shared" si="0"/>
        <v>2027</v>
      </c>
      <c r="D25" s="62">
        <f>C25-DATA!A25</f>
        <v>7</v>
      </c>
      <c r="E25" s="20" t="s">
        <v>2521</v>
      </c>
      <c r="F25" s="20" t="s">
        <v>2522</v>
      </c>
      <c r="G25" s="19" t="s">
        <v>2523</v>
      </c>
      <c r="H25" s="18"/>
      <c r="I25" s="9">
        <v>24</v>
      </c>
    </row>
    <row r="26" spans="1:9" ht="15.75" x14ac:dyDescent="0.25">
      <c r="A26" s="19">
        <v>45756441</v>
      </c>
      <c r="B26" s="62">
        <v>2014</v>
      </c>
      <c r="C26" s="62">
        <f t="shared" si="0"/>
        <v>2024</v>
      </c>
      <c r="D26" s="62">
        <f>C26-DATA!A26</f>
        <v>4</v>
      </c>
      <c r="E26" s="20" t="s">
        <v>2622</v>
      </c>
      <c r="F26" s="20" t="s">
        <v>2623</v>
      </c>
      <c r="G26" s="19" t="s">
        <v>2624</v>
      </c>
      <c r="H26" s="18"/>
      <c r="I26" s="9">
        <v>25</v>
      </c>
    </row>
    <row r="27" spans="1:9" ht="15.75" x14ac:dyDescent="0.25">
      <c r="A27" s="19">
        <v>19629120</v>
      </c>
      <c r="B27" s="62">
        <v>2013</v>
      </c>
      <c r="C27" s="62">
        <f t="shared" si="0"/>
        <v>2023</v>
      </c>
      <c r="D27" s="62">
        <f>C27-DATA!A27</f>
        <v>3</v>
      </c>
      <c r="E27" s="20" t="s">
        <v>2565</v>
      </c>
      <c r="F27" s="20" t="s">
        <v>2566</v>
      </c>
      <c r="G27" s="19" t="s">
        <v>2567</v>
      </c>
      <c r="H27" s="18"/>
      <c r="I27" s="9">
        <v>26</v>
      </c>
    </row>
    <row r="28" spans="1:9" ht="15.75" x14ac:dyDescent="0.25">
      <c r="A28" s="19">
        <v>66631158</v>
      </c>
      <c r="B28" s="62">
        <v>2015</v>
      </c>
      <c r="C28" s="62">
        <f t="shared" si="0"/>
        <v>2025</v>
      </c>
      <c r="D28" s="62">
        <f>C28-DATA!A28</f>
        <v>5</v>
      </c>
      <c r="E28" s="20" t="s">
        <v>2597</v>
      </c>
      <c r="F28" s="20" t="s">
        <v>2598</v>
      </c>
      <c r="G28" s="19" t="s">
        <v>2599</v>
      </c>
      <c r="H28" s="18"/>
      <c r="I28" s="9">
        <v>27</v>
      </c>
    </row>
    <row r="29" spans="1:9" ht="15.75" x14ac:dyDescent="0.25">
      <c r="A29" s="19">
        <v>66631081</v>
      </c>
      <c r="B29" s="62">
        <v>2014</v>
      </c>
      <c r="C29" s="62">
        <f t="shared" si="0"/>
        <v>2024</v>
      </c>
      <c r="D29" s="62">
        <f>C29-DATA!A29</f>
        <v>4</v>
      </c>
      <c r="E29" s="20" t="s">
        <v>2619</v>
      </c>
      <c r="F29" s="20" t="s">
        <v>2620</v>
      </c>
      <c r="G29" s="19" t="s">
        <v>2621</v>
      </c>
      <c r="H29" s="18"/>
      <c r="I29" s="9">
        <v>28</v>
      </c>
    </row>
    <row r="30" spans="1:9" ht="15.75" x14ac:dyDescent="0.25">
      <c r="A30" s="19">
        <v>66631183</v>
      </c>
      <c r="B30" s="62">
        <v>2019</v>
      </c>
      <c r="C30" s="62">
        <f t="shared" si="0"/>
        <v>2029</v>
      </c>
      <c r="D30" s="62">
        <f>C30-DATA!A30</f>
        <v>9</v>
      </c>
      <c r="E30" s="20" t="s">
        <v>2506</v>
      </c>
      <c r="F30" s="20" t="s">
        <v>2507</v>
      </c>
      <c r="G30" s="19" t="s">
        <v>2508</v>
      </c>
      <c r="H30" s="10">
        <v>52233093</v>
      </c>
      <c r="I30" s="9">
        <v>29</v>
      </c>
    </row>
    <row r="31" spans="1:9" ht="15.75" x14ac:dyDescent="0.25">
      <c r="A31" s="19" t="s">
        <v>2513</v>
      </c>
      <c r="B31" s="62">
        <v>2018</v>
      </c>
      <c r="C31" s="62">
        <f t="shared" si="0"/>
        <v>2028</v>
      </c>
      <c r="D31" s="62">
        <f>C31-DATA!A31</f>
        <v>8</v>
      </c>
      <c r="E31" s="20" t="s">
        <v>2514</v>
      </c>
      <c r="F31" s="20" t="s">
        <v>2515</v>
      </c>
      <c r="G31" s="19" t="s">
        <v>2516</v>
      </c>
      <c r="H31" s="18"/>
      <c r="I31" s="9">
        <v>30</v>
      </c>
    </row>
    <row r="32" spans="1:9" ht="15.75" x14ac:dyDescent="0.25">
      <c r="A32" s="19" t="s">
        <v>2509</v>
      </c>
      <c r="B32" s="62">
        <v>2017</v>
      </c>
      <c r="C32" s="62">
        <f t="shared" si="0"/>
        <v>2027</v>
      </c>
      <c r="D32" s="62">
        <f>C32-DATA!A32</f>
        <v>7</v>
      </c>
      <c r="E32" s="20" t="s">
        <v>2510</v>
      </c>
      <c r="F32" s="20" t="s">
        <v>2511</v>
      </c>
      <c r="G32" s="19" t="s">
        <v>2512</v>
      </c>
      <c r="H32" s="18"/>
      <c r="I32" s="9">
        <v>31</v>
      </c>
    </row>
    <row r="33" spans="1:9" ht="15.75" x14ac:dyDescent="0.25">
      <c r="A33" s="19">
        <v>66631082</v>
      </c>
      <c r="B33" s="62">
        <v>2013</v>
      </c>
      <c r="C33" s="62">
        <f t="shared" si="0"/>
        <v>2023</v>
      </c>
      <c r="D33" s="62">
        <f>C33-DATA!A33</f>
        <v>3</v>
      </c>
      <c r="E33" s="20" t="s">
        <v>2581</v>
      </c>
      <c r="F33" s="20" t="s">
        <v>2582</v>
      </c>
      <c r="G33" s="19" t="s">
        <v>2583</v>
      </c>
      <c r="H33" s="18"/>
      <c r="I33" s="9">
        <v>32</v>
      </c>
    </row>
    <row r="34" spans="1:9" ht="15.75" x14ac:dyDescent="0.25">
      <c r="A34" s="19" t="s">
        <v>2557</v>
      </c>
      <c r="B34" s="62">
        <v>2017</v>
      </c>
      <c r="C34" s="62">
        <f t="shared" si="0"/>
        <v>2027</v>
      </c>
      <c r="D34" s="62">
        <f>C34-DATA!A34</f>
        <v>7</v>
      </c>
      <c r="E34" s="20" t="s">
        <v>2558</v>
      </c>
      <c r="F34" s="20" t="s">
        <v>2559</v>
      </c>
      <c r="G34" s="19" t="s">
        <v>2560</v>
      </c>
      <c r="H34" s="18"/>
      <c r="I34" s="9">
        <v>33</v>
      </c>
    </row>
    <row r="35" spans="1:9" ht="15.75" x14ac:dyDescent="0.25">
      <c r="A35" s="19">
        <v>34586280</v>
      </c>
      <c r="B35" s="62">
        <v>2019</v>
      </c>
      <c r="C35" s="62">
        <f t="shared" si="0"/>
        <v>2029</v>
      </c>
      <c r="D35" s="62">
        <f>C35-DATA!A35</f>
        <v>9</v>
      </c>
      <c r="E35" s="20" t="s">
        <v>387</v>
      </c>
      <c r="F35" s="20" t="s">
        <v>388</v>
      </c>
      <c r="G35" s="19" t="s">
        <v>389</v>
      </c>
      <c r="H35" s="10">
        <v>52233107</v>
      </c>
      <c r="I35" s="9">
        <v>34</v>
      </c>
    </row>
    <row r="36" spans="1:9" ht="15.75" x14ac:dyDescent="0.25">
      <c r="A36" s="19">
        <v>71499368</v>
      </c>
      <c r="B36" s="62">
        <v>2015</v>
      </c>
      <c r="C36" s="62">
        <f t="shared" si="0"/>
        <v>2025</v>
      </c>
      <c r="D36" s="62">
        <f>C36-DATA!A36</f>
        <v>5</v>
      </c>
      <c r="E36" s="20" t="s">
        <v>2594</v>
      </c>
      <c r="F36" s="20" t="s">
        <v>2595</v>
      </c>
      <c r="G36" s="19" t="s">
        <v>2596</v>
      </c>
      <c r="H36" s="18"/>
      <c r="I36" s="9">
        <v>35</v>
      </c>
    </row>
    <row r="37" spans="1:9" ht="15.75" x14ac:dyDescent="0.25">
      <c r="A37" s="19">
        <v>1828464</v>
      </c>
      <c r="B37" s="62">
        <v>2014</v>
      </c>
      <c r="C37" s="62">
        <f t="shared" si="0"/>
        <v>2024</v>
      </c>
      <c r="D37" s="62">
        <f>C37-DATA!A37</f>
        <v>4</v>
      </c>
      <c r="E37" s="20" t="s">
        <v>2584</v>
      </c>
      <c r="F37" s="20" t="s">
        <v>2585</v>
      </c>
      <c r="G37" s="19" t="s">
        <v>2586</v>
      </c>
      <c r="H37" s="18"/>
      <c r="I37" s="9">
        <v>36</v>
      </c>
    </row>
    <row r="38" spans="1:9" ht="15.75" x14ac:dyDescent="0.25">
      <c r="A38" s="19">
        <v>1204104</v>
      </c>
      <c r="B38" s="62">
        <v>2020</v>
      </c>
      <c r="C38" s="62">
        <f t="shared" si="0"/>
        <v>2030</v>
      </c>
      <c r="D38" s="71">
        <f>C38-DATA!A38</f>
        <v>10</v>
      </c>
      <c r="E38" s="20" t="s">
        <v>2607</v>
      </c>
      <c r="F38" s="20" t="s">
        <v>2608</v>
      </c>
      <c r="G38" s="19" t="s">
        <v>2609</v>
      </c>
      <c r="H38" s="10">
        <v>52240203</v>
      </c>
      <c r="I38" s="9">
        <v>37</v>
      </c>
    </row>
    <row r="39" spans="1:9" ht="15.75" x14ac:dyDescent="0.25">
      <c r="A39" s="19">
        <v>47145936</v>
      </c>
      <c r="B39" s="62">
        <v>2015</v>
      </c>
      <c r="C39" s="62">
        <f t="shared" si="0"/>
        <v>2025</v>
      </c>
      <c r="D39" s="62">
        <f>C39-DATA!A39</f>
        <v>5</v>
      </c>
      <c r="E39" s="20" t="s">
        <v>2524</v>
      </c>
      <c r="F39" s="20" t="s">
        <v>2525</v>
      </c>
      <c r="G39" s="19" t="s">
        <v>2526</v>
      </c>
      <c r="H39" s="18"/>
      <c r="I39" s="9">
        <v>38</v>
      </c>
    </row>
    <row r="40" spans="1:9" ht="15.75" x14ac:dyDescent="0.25">
      <c r="A40" s="19">
        <v>71499267</v>
      </c>
      <c r="B40" s="62">
        <v>2012</v>
      </c>
      <c r="C40" s="62">
        <f t="shared" si="0"/>
        <v>2022</v>
      </c>
      <c r="D40" s="62">
        <f>C40-DATA!A40</f>
        <v>2</v>
      </c>
      <c r="E40" s="20" t="s">
        <v>2604</v>
      </c>
      <c r="F40" s="20" t="s">
        <v>2605</v>
      </c>
      <c r="G40" s="19" t="s">
        <v>2606</v>
      </c>
      <c r="H40" s="18"/>
      <c r="I40" s="9">
        <v>39</v>
      </c>
    </row>
    <row r="41" spans="1:9" ht="15.75" x14ac:dyDescent="0.25">
      <c r="A41" s="19" t="s">
        <v>2632</v>
      </c>
      <c r="B41" s="62">
        <v>2018</v>
      </c>
      <c r="C41" s="62">
        <f t="shared" si="0"/>
        <v>2028</v>
      </c>
      <c r="D41" s="62">
        <f>C41-DATA!A41</f>
        <v>8</v>
      </c>
      <c r="E41" s="20" t="s">
        <v>2633</v>
      </c>
      <c r="F41" s="20"/>
      <c r="G41" s="19" t="s">
        <v>2634</v>
      </c>
      <c r="H41" s="18"/>
      <c r="I41" s="9">
        <v>40</v>
      </c>
    </row>
    <row r="42" spans="1:9" ht="15.75" x14ac:dyDescent="0.25">
      <c r="A42" s="19">
        <v>34586234</v>
      </c>
      <c r="B42" s="62">
        <v>2014</v>
      </c>
      <c r="C42" s="62">
        <f t="shared" si="0"/>
        <v>2024</v>
      </c>
      <c r="D42" s="62">
        <f>C42-DATA!A42</f>
        <v>4</v>
      </c>
      <c r="E42" s="20" t="s">
        <v>2527</v>
      </c>
      <c r="F42" s="20" t="s">
        <v>2528</v>
      </c>
      <c r="G42" s="19" t="s">
        <v>2529</v>
      </c>
      <c r="H42" s="18"/>
      <c r="I42" s="9">
        <v>41</v>
      </c>
    </row>
    <row r="43" spans="1:9" ht="15.75" x14ac:dyDescent="0.25">
      <c r="A43" s="19">
        <v>47146029</v>
      </c>
      <c r="B43" s="62">
        <v>2015</v>
      </c>
      <c r="C43" s="62">
        <f t="shared" si="0"/>
        <v>2025</v>
      </c>
      <c r="D43" s="62">
        <f>C43-DATA!A43</f>
        <v>5</v>
      </c>
      <c r="E43" s="20" t="s">
        <v>2613</v>
      </c>
      <c r="F43" s="20" t="s">
        <v>2614</v>
      </c>
      <c r="G43" s="19" t="s">
        <v>2615</v>
      </c>
      <c r="H43" s="18"/>
      <c r="I43" s="9">
        <v>42</v>
      </c>
    </row>
    <row r="44" spans="1:9" ht="15.75" x14ac:dyDescent="0.25">
      <c r="A44" s="19">
        <v>71455083</v>
      </c>
      <c r="B44" s="62">
        <v>2012</v>
      </c>
      <c r="C44" s="62">
        <f t="shared" si="0"/>
        <v>2022</v>
      </c>
      <c r="D44" s="62">
        <f>C44-DATA!A44</f>
        <v>2</v>
      </c>
      <c r="E44" s="20" t="s">
        <v>2530</v>
      </c>
      <c r="F44" s="20" t="s">
        <v>2531</v>
      </c>
      <c r="G44" s="19" t="s">
        <v>2532</v>
      </c>
      <c r="H44" s="18"/>
      <c r="I44" s="9">
        <v>43</v>
      </c>
    </row>
    <row r="45" spans="1:9" ht="15.75" x14ac:dyDescent="0.25">
      <c r="A45" s="61">
        <v>82893780</v>
      </c>
      <c r="B45" s="70">
        <v>2018</v>
      </c>
      <c r="C45" s="62">
        <f t="shared" si="0"/>
        <v>2028</v>
      </c>
      <c r="D45" s="62">
        <f>C45-DATA!A45</f>
        <v>8</v>
      </c>
      <c r="E45" s="61" t="s">
        <v>2610</v>
      </c>
      <c r="F45" s="61" t="s">
        <v>2611</v>
      </c>
      <c r="G45" s="69" t="s">
        <v>2612</v>
      </c>
      <c r="H45" s="18"/>
    </row>
  </sheetData>
  <autoFilter ref="A1:R45" xr:uid="{269080A4-D686-41C5-A00D-EBC3D2485E49}">
    <sortState xmlns:xlrd2="http://schemas.microsoft.com/office/spreadsheetml/2017/richdata2" ref="A2:R45">
      <sortCondition ref="I1:I45"/>
    </sortState>
  </autoFilter>
  <conditionalFormatting sqref="D1:D1048576">
    <cfRule type="colorScale" priority="1">
      <colorScale>
        <cfvo type="num" val="0"/>
        <cfvo type="num" val="1"/>
        <cfvo type="num" val="10"/>
        <color rgb="FFFF0000"/>
        <color rgb="FFFFFF00"/>
        <color rgb="FF00B050"/>
      </colorScale>
    </cfRule>
  </conditionalFormatting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DATA</vt:lpstr>
      <vt:lpstr>A-0</vt:lpstr>
      <vt:lpstr>B-0</vt:lpstr>
      <vt:lpstr>C-0</vt:lpstr>
      <vt:lpstr>D-0</vt:lpstr>
      <vt:lpstr>O-0</vt:lpstr>
      <vt:lpstr>P-0</vt:lpstr>
      <vt:lpstr>S-0</vt:lpstr>
      <vt:lpstr>1-0</vt:lpstr>
      <vt:lpstr>2-0</vt:lpstr>
      <vt:lpstr>3-0</vt:lpstr>
      <vt:lpstr>4-0</vt:lpstr>
      <vt:lpstr>5-0</vt:lpstr>
      <vt:lpstr>6-0</vt:lpstr>
      <vt:lpstr>7-0</vt:lpstr>
      <vt:lpstr>8-0</vt:lpstr>
      <vt:lpstr>9-0</vt:lpstr>
      <vt:lpstr>METERS TO CHANGE</vt:lpstr>
      <vt:lpstr>'3-0'!Print_Area</vt:lpstr>
      <vt:lpstr>'4-0'!Print_Area</vt:lpstr>
      <vt:lpstr>'6-0'!Print_Area</vt:lpstr>
      <vt:lpstr>'7-0'!Print_Area</vt:lpstr>
      <vt:lpstr>'8-0'!Print_Area</vt:lpstr>
      <vt:lpstr>'9-0'!Print_Area</vt:lpstr>
      <vt:lpstr>'C-0'!Print_Area</vt:lpstr>
      <vt:lpstr>'D-0'!Print_Area</vt:lpstr>
      <vt:lpstr>'P-0'!Print_Area</vt:lpstr>
      <vt:lpstr>'S-0'!Print_Area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Cawood Water</dc:creator>
  <cp:lastModifiedBy>grant cooper</cp:lastModifiedBy>
  <cp:lastPrinted>2020-10-02T12:05:17Z</cp:lastPrinted>
  <dcterms:created xsi:type="dcterms:W3CDTF">2019-02-11T16:39:53Z</dcterms:created>
  <dcterms:modified xsi:type="dcterms:W3CDTF">2020-10-22T17:04:57Z</dcterms:modified>
</cp:coreProperties>
</file>