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https://amwater.sharepoint.com/sites/sers/KY/General Rate Cases/Discovery 2018 - PSC Post Hearing DRs/"/>
    </mc:Choice>
  </mc:AlternateContent>
  <xr:revisionPtr revIDLastSave="3" documentId="11_1DDE68CAF860AD61A580565944B40732AACDEE68" xr6:coauthVersionLast="36" xr6:coauthVersionMax="36" xr10:uidLastSave="{D17E78A1-9CF4-46D5-9202-10BD7CACC39C}"/>
  <bookViews>
    <workbookView xWindow="0" yWindow="0" windowWidth="28800" windowHeight="10500" xr2:uid="{00000000-000D-0000-FFFF-FFFF00000000}"/>
  </bookViews>
  <sheets>
    <sheet name="Sheet1" sheetId="1" r:id="rId1"/>
  </sheet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1" l="1"/>
  <c r="C23" i="1" l="1"/>
  <c r="C39" i="1" s="1"/>
  <c r="C35" i="1" s="1"/>
  <c r="B23" i="1"/>
  <c r="C18" i="1"/>
  <c r="C25" i="1" l="1"/>
  <c r="B10" i="1"/>
  <c r="B18" i="1" s="1"/>
  <c r="B22" i="1" s="1"/>
  <c r="C37" i="1"/>
  <c r="C33" i="1" s="1"/>
  <c r="D23" i="1"/>
  <c r="C38" i="1"/>
  <c r="C34" i="1" s="1"/>
  <c r="B25" i="1"/>
  <c r="D25" i="1" s="1"/>
  <c r="D22" i="1" l="1"/>
  <c r="C36" i="1"/>
  <c r="C32" i="1" s="1"/>
  <c r="C41" i="1" s="1"/>
</calcChain>
</file>

<file path=xl/sharedStrings.xml><?xml version="1.0" encoding="utf-8"?>
<sst xmlns="http://schemas.openxmlformats.org/spreadsheetml/2006/main" count="47" uniqueCount="38">
  <si>
    <t/>
  </si>
  <si>
    <t>Deductible State Tax</t>
  </si>
  <si>
    <t>Permanent Differences</t>
  </si>
  <si>
    <t>T100: Depreciation</t>
  </si>
  <si>
    <t>Temporary Differences</t>
  </si>
  <si>
    <t>Federal Taxable Income (Pre-NOL)</t>
  </si>
  <si>
    <t>Unit Tax Rate</t>
  </si>
  <si>
    <t>Total Tax Provision</t>
  </si>
  <si>
    <t>Pre-Tax Book Income</t>
  </si>
  <si>
    <t>P001: Meal and Entertainment</t>
  </si>
  <si>
    <t>Fed</t>
  </si>
  <si>
    <t>State</t>
  </si>
  <si>
    <t>Current Tax Exp</t>
  </si>
  <si>
    <t>NonCurrent Tax Exp</t>
  </si>
  <si>
    <t>23621000</t>
  </si>
  <si>
    <t>23631000</t>
  </si>
  <si>
    <t>25310000</t>
  </si>
  <si>
    <t>25321000</t>
  </si>
  <si>
    <t>69011000</t>
  </si>
  <si>
    <t>FIT - Current</t>
  </si>
  <si>
    <t>69021000</t>
  </si>
  <si>
    <t>SIT - Current</t>
  </si>
  <si>
    <t>69065000</t>
  </si>
  <si>
    <t>69073500</t>
  </si>
  <si>
    <t xml:space="preserve">Deferred FIT Liability </t>
  </si>
  <si>
    <t>Deferred SIT Liability</t>
  </si>
  <si>
    <t>Deferred FIT</t>
  </si>
  <si>
    <t>Deferred SIT</t>
  </si>
  <si>
    <t>Accrued FIT</t>
  </si>
  <si>
    <t xml:space="preserve">Accrued SIT </t>
  </si>
  <si>
    <t>Journal Entry:</t>
  </si>
  <si>
    <t>COMMISSION STAFF POST HEARING REQUEST FOR INFORMATION</t>
  </si>
  <si>
    <t>KENTUCKY-AMERICAN WATER COMPANY</t>
  </si>
  <si>
    <t>CASE NO. 2018-00358</t>
  </si>
  <si>
    <t>KAW_R_PSCPHDR_NUM009_052419</t>
  </si>
  <si>
    <t>Account Number</t>
  </si>
  <si>
    <t>Value</t>
  </si>
  <si>
    <t>Account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</si>
</sst>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0.0%"/>
  </numFmts>
  <fonts count="6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5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Protection="0">
      <alignment horizontal="center" wrapText="1"/>
    </xf>
    <xf numFmtId="0" fontId="4" fillId="0" borderId="0" applyNumberFormat="0" applyFont="0" applyFill="0" applyBorder="0" applyProtection="0">
      <alignment horizontal="left" indent="1"/>
    </xf>
    <xf numFmtId="0" fontId="3" fillId="0" borderId="0" applyNumberFormat="0" applyFill="0" applyBorder="0" applyProtection="0">
      <alignment horizontal="center" wrapText="1"/>
    </xf>
    <xf numFmtId="0" fontId="3" fillId="0" borderId="0" applyNumberFormat="0" applyFill="0" applyBorder="0" applyAlignment="0" applyProtection="0"/>
    <xf numFmtId="37" fontId="4" fillId="0" borderId="2" applyFont="0" applyFill="0" applyAlignment="0" applyProtection="0"/>
    <xf numFmtId="37" fontId="4" fillId="0" borderId="3" applyFont="0" applyFill="0" applyAlignment="0" applyProtection="0"/>
    <xf numFmtId="37" fontId="4" fillId="0" borderId="4" applyFont="0" applyFill="0" applyAlignment="0" applyProtection="0"/>
    <xf numFmtId="37" fontId="4" fillId="0" borderId="1" applyFont="0" applyFill="0" applyAlignment="0" applyProtection="0"/>
    <xf numFmtId="37" fontId="4" fillId="0" borderId="5" applyFont="0" applyFill="0" applyAlignment="0" applyProtection="0"/>
    <xf numFmtId="164" fontId="4" fillId="0" borderId="2" applyFont="0" applyFill="0" applyAlignment="0" applyProtection="0"/>
    <xf numFmtId="164" fontId="4" fillId="0" borderId="3" applyFont="0" applyFill="0" applyAlignment="0" applyProtection="0"/>
    <xf numFmtId="164" fontId="4" fillId="0" borderId="4" applyFont="0" applyFill="0" applyAlignment="0" applyProtection="0"/>
    <xf numFmtId="164" fontId="4" fillId="0" borderId="1" applyFont="0" applyFill="0" applyAlignment="0" applyProtection="0"/>
    <xf numFmtId="164" fontId="4" fillId="0" borderId="5" applyFont="0" applyFill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4" fillId="0" borderId="0" xfId="0" applyFont="1"/>
    <xf numFmtId="165" fontId="0" fillId="0" borderId="0" xfId="4" applyNumberFormat="1" applyFont="1"/>
    <xf numFmtId="0" fontId="4" fillId="0" borderId="0" xfId="9" applyFont="1">
      <alignment horizontal="left" indent="1"/>
    </xf>
    <xf numFmtId="165" fontId="0" fillId="0" borderId="1" xfId="4" applyNumberFormat="1" applyFont="1" applyBorder="1"/>
    <xf numFmtId="165" fontId="0" fillId="0" borderId="0" xfId="0" applyNumberFormat="1"/>
    <xf numFmtId="165" fontId="3" fillId="0" borderId="1" xfId="4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11" applyFont="1"/>
    <xf numFmtId="165" fontId="4" fillId="0" borderId="1" xfId="4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24"/>
    <xf numFmtId="166" fontId="0" fillId="0" borderId="0" xfId="1" applyNumberFormat="1" applyFont="1"/>
  </cellXfs>
  <cellStyles count="25">
    <cellStyle name="BoldUnderlineNumber" xfId="14" xr:uid="{00000000-0005-0000-0000-000000000000}"/>
    <cellStyle name="BoldUnderlineRate" xfId="19" xr:uid="{00000000-0005-0000-0000-000001000000}"/>
    <cellStyle name="ColumnHeader" xfId="8" xr:uid="{00000000-0005-0000-0000-000002000000}"/>
    <cellStyle name="Comma" xfId="4" xr:uid="{00000000-0005-0000-0000-000003000000}"/>
    <cellStyle name="Comma [0]" xfId="5" xr:uid="{00000000-0005-0000-0000-000004000000}"/>
    <cellStyle name="Currency" xfId="2" xr:uid="{00000000-0005-0000-0000-000005000000}"/>
    <cellStyle name="Currency [0]" xfId="3" xr:uid="{00000000-0005-0000-0000-000006000000}"/>
    <cellStyle name="DetailIndented" xfId="9" xr:uid="{00000000-0005-0000-0000-000007000000}"/>
    <cellStyle name="DetailTotalNumber" xfId="15" xr:uid="{00000000-0005-0000-0000-000008000000}"/>
    <cellStyle name="DetailTotalRate" xfId="20" xr:uid="{00000000-0005-0000-0000-000009000000}"/>
    <cellStyle name="GrandTotalNumber" xfId="13" xr:uid="{00000000-0005-0000-0000-00000A000000}"/>
    <cellStyle name="GrandTotalRate" xfId="18" xr:uid="{00000000-0005-0000-0000-00000B000000}"/>
    <cellStyle name="Header" xfId="6" xr:uid="{00000000-0005-0000-0000-00000C000000}"/>
    <cellStyle name="Normal" xfId="0" builtinId="0"/>
    <cellStyle name="Normal 2" xfId="24" xr:uid="{00000000-0005-0000-0000-00000E000000}"/>
    <cellStyle name="Percent" xfId="1" xr:uid="{00000000-0005-0000-0000-00000F000000}"/>
    <cellStyle name="SubHeader" xfId="7" xr:uid="{00000000-0005-0000-0000-000010000000}"/>
    <cellStyle name="SubTotalNumber" xfId="12" xr:uid="{00000000-0005-0000-0000-000011000000}"/>
    <cellStyle name="SubTotalRate" xfId="17" xr:uid="{00000000-0005-0000-0000-000012000000}"/>
    <cellStyle name="TextNumber" xfId="22" xr:uid="{00000000-0005-0000-0000-000013000000}"/>
    <cellStyle name="TextRate" xfId="23" xr:uid="{00000000-0005-0000-0000-000014000000}"/>
    <cellStyle name="TotalNumber" xfId="16" xr:uid="{00000000-0005-0000-0000-000015000000}"/>
    <cellStyle name="TotalRate" xfId="21" xr:uid="{00000000-0005-0000-0000-000016000000}"/>
    <cellStyle name="TotalText" xfId="11" xr:uid="{00000000-0005-0000-0000-000017000000}"/>
    <cellStyle name="UnitHeader" xfId="10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tabSelected="1" workbookViewId="0">
      <selection activeCell="G7" sqref="G7"/>
    </sheetView>
  </sheetViews>
  <sheetFormatPr defaultColWidth="9.140625" defaultRowHeight="12.75" outlineLevelRow="1" x14ac:dyDescent="0.2"/>
  <cols>
    <col min="1" max="1" width="28.42578125" bestFit="1" customWidth="1"/>
    <col min="2" max="2" width="16.140625" style="2" bestFit="1" customWidth="1"/>
    <col min="3" max="3" width="11.42578125" customWidth="1"/>
    <col min="4" max="4" width="10.28515625" bestFit="1" customWidth="1"/>
    <col min="8" max="8" width="9" bestFit="1" customWidth="1"/>
    <col min="9" max="9" width="40.28515625" bestFit="1" customWidth="1"/>
  </cols>
  <sheetData>
    <row r="1" spans="1:9" ht="12.75" customHeight="1" x14ac:dyDescent="0.2">
      <c r="A1" s="11" t="s">
        <v>32</v>
      </c>
    </row>
    <row r="2" spans="1:9" ht="18" customHeight="1" x14ac:dyDescent="0.2">
      <c r="A2" s="11" t="s">
        <v>33</v>
      </c>
      <c r="H2" s="14"/>
      <c r="I2" s="14"/>
    </row>
    <row r="3" spans="1:9" ht="15" customHeight="1" x14ac:dyDescent="0.2">
      <c r="A3" s="11" t="s">
        <v>31</v>
      </c>
      <c r="H3" s="14"/>
      <c r="I3" s="14"/>
    </row>
    <row r="4" spans="1:9" ht="15" customHeight="1" x14ac:dyDescent="0.2">
      <c r="A4" s="11" t="s">
        <v>34</v>
      </c>
      <c r="H4" s="14" t="s">
        <v>0</v>
      </c>
      <c r="I4" s="14" t="s">
        <v>0</v>
      </c>
    </row>
    <row r="5" spans="1:9" ht="12.75" customHeight="1" x14ac:dyDescent="0.2"/>
    <row r="6" spans="1:9" ht="12.75" customHeight="1" x14ac:dyDescent="0.2"/>
    <row r="7" spans="1:9" ht="12.75" customHeight="1" outlineLevel="1" x14ac:dyDescent="0.2">
      <c r="B7" s="6" t="s">
        <v>10</v>
      </c>
      <c r="C7" s="7" t="s">
        <v>11</v>
      </c>
      <c r="H7" s="14"/>
      <c r="I7" s="14"/>
    </row>
    <row r="8" spans="1:9" ht="12.75" customHeight="1" x14ac:dyDescent="0.2">
      <c r="A8" s="1" t="s">
        <v>8</v>
      </c>
      <c r="B8" s="2">
        <v>100000</v>
      </c>
      <c r="C8" s="2">
        <v>100000</v>
      </c>
      <c r="D8" s="2"/>
      <c r="H8" s="14"/>
      <c r="I8" s="14"/>
    </row>
    <row r="9" spans="1:9" ht="12.75" customHeight="1" x14ac:dyDescent="0.2">
      <c r="A9" s="1"/>
      <c r="C9" s="2"/>
      <c r="D9" s="2"/>
      <c r="H9" s="14"/>
      <c r="I9" s="14"/>
    </row>
    <row r="10" spans="1:9" ht="12.75" customHeight="1" x14ac:dyDescent="0.2">
      <c r="A10" s="1" t="s">
        <v>1</v>
      </c>
      <c r="B10" s="2">
        <f>-C22</f>
        <v>-4275</v>
      </c>
      <c r="C10" s="2"/>
      <c r="D10" s="2"/>
    </row>
    <row r="11" spans="1:9" ht="12.75" customHeight="1" x14ac:dyDescent="0.2">
      <c r="A11" s="1"/>
      <c r="C11" s="2"/>
      <c r="D11" s="2"/>
    </row>
    <row r="12" spans="1:9" ht="12.75" customHeight="1" outlineLevel="1" x14ac:dyDescent="0.2">
      <c r="A12" s="1" t="s">
        <v>2</v>
      </c>
      <c r="C12" s="2"/>
      <c r="D12" s="2"/>
    </row>
    <row r="13" spans="1:9" ht="12.75" customHeight="1" x14ac:dyDescent="0.2">
      <c r="A13" s="3" t="s">
        <v>9</v>
      </c>
      <c r="B13" s="2">
        <v>500</v>
      </c>
      <c r="C13" s="2">
        <v>500</v>
      </c>
      <c r="D13" s="2"/>
    </row>
    <row r="14" spans="1:9" ht="12.75" customHeight="1" x14ac:dyDescent="0.2">
      <c r="A14" s="1"/>
      <c r="C14" s="2"/>
      <c r="D14" s="2"/>
    </row>
    <row r="15" spans="1:9" ht="12.75" customHeight="1" x14ac:dyDescent="0.2">
      <c r="A15" s="1" t="s">
        <v>4</v>
      </c>
      <c r="C15" s="2"/>
      <c r="D15" s="2"/>
    </row>
    <row r="16" spans="1:9" ht="12.75" customHeight="1" x14ac:dyDescent="0.2">
      <c r="A16" s="3" t="s">
        <v>3</v>
      </c>
      <c r="B16" s="2">
        <v>-20000</v>
      </c>
      <c r="C16" s="2">
        <v>-15000</v>
      </c>
      <c r="D16" s="2"/>
    </row>
    <row r="17" spans="1:9" ht="12.75" customHeight="1" outlineLevel="1" x14ac:dyDescent="0.2">
      <c r="A17" s="1"/>
      <c r="B17" s="4"/>
      <c r="C17" s="4"/>
      <c r="D17" s="2"/>
    </row>
    <row r="18" spans="1:9" ht="12.75" customHeight="1" outlineLevel="1" x14ac:dyDescent="0.2">
      <c r="A18" s="1" t="s">
        <v>5</v>
      </c>
      <c r="B18" s="2">
        <f>SUM(B8:B17)</f>
        <v>76225</v>
      </c>
      <c r="C18" s="2">
        <f>SUM(C8:C17)</f>
        <v>85500</v>
      </c>
      <c r="D18" s="2"/>
      <c r="H18" s="14"/>
      <c r="I18" s="14"/>
    </row>
    <row r="19" spans="1:9" ht="12.75" customHeight="1" outlineLevel="1" x14ac:dyDescent="0.2">
      <c r="A19" s="1"/>
      <c r="C19" s="2"/>
      <c r="D19" s="2"/>
      <c r="H19" s="14"/>
      <c r="I19" s="14"/>
    </row>
    <row r="20" spans="1:9" ht="12.75" customHeight="1" outlineLevel="1" x14ac:dyDescent="0.2">
      <c r="A20" s="8" t="s">
        <v>6</v>
      </c>
      <c r="B20" s="15">
        <v>0.21</v>
      </c>
      <c r="C20" s="15">
        <v>0.05</v>
      </c>
      <c r="D20" s="2"/>
      <c r="H20" s="14"/>
      <c r="I20" s="14"/>
    </row>
    <row r="21" spans="1:9" ht="12.75" customHeight="1" x14ac:dyDescent="0.2">
      <c r="A21" s="1"/>
      <c r="B21" s="4"/>
      <c r="C21" s="4"/>
      <c r="D21" s="4"/>
      <c r="H21" s="14"/>
      <c r="I21" s="14"/>
    </row>
    <row r="22" spans="1:9" ht="12.75" customHeight="1" x14ac:dyDescent="0.2">
      <c r="A22" s="1" t="s">
        <v>12</v>
      </c>
      <c r="B22" s="2">
        <f>B20*B18</f>
        <v>16007.25</v>
      </c>
      <c r="C22" s="2">
        <f>C20*C18</f>
        <v>4275</v>
      </c>
      <c r="D22" s="2">
        <f>SUM(B22:C22)</f>
        <v>20282.25</v>
      </c>
      <c r="H22" s="14"/>
      <c r="I22" s="14"/>
    </row>
    <row r="23" spans="1:9" ht="12.75" customHeight="1" x14ac:dyDescent="0.2">
      <c r="A23" s="1" t="s">
        <v>13</v>
      </c>
      <c r="B23" s="2">
        <f>-B16*B20</f>
        <v>4200</v>
      </c>
      <c r="C23" s="2">
        <f>-C16*C20</f>
        <v>750</v>
      </c>
      <c r="D23" s="2">
        <f>SUM(B23:C23)</f>
        <v>4950</v>
      </c>
      <c r="H23" s="14" t="s">
        <v>0</v>
      </c>
      <c r="I23" s="14" t="s">
        <v>0</v>
      </c>
    </row>
    <row r="24" spans="1:9" ht="12.75" customHeight="1" x14ac:dyDescent="0.2">
      <c r="A24" s="1"/>
      <c r="B24" s="4"/>
      <c r="C24" s="4"/>
      <c r="D24" s="4"/>
      <c r="H24" s="14" t="s">
        <v>0</v>
      </c>
      <c r="I24" s="14" t="s">
        <v>0</v>
      </c>
    </row>
    <row r="25" spans="1:9" ht="12.75" customHeight="1" outlineLevel="1" x14ac:dyDescent="0.2">
      <c r="A25" s="1" t="s">
        <v>7</v>
      </c>
      <c r="B25" s="2">
        <f>SUM(B22:B24)</f>
        <v>20207.25</v>
      </c>
      <c r="C25" s="2">
        <f>SUM(C22:C24)</f>
        <v>5025</v>
      </c>
      <c r="D25" s="2">
        <f>SUM(B25:C25)</f>
        <v>25232.25</v>
      </c>
      <c r="H25" s="14"/>
      <c r="I25" s="14"/>
    </row>
    <row r="26" spans="1:9" ht="12.75" customHeight="1" x14ac:dyDescent="0.2">
      <c r="H26" s="14"/>
      <c r="I26" s="14"/>
    </row>
    <row r="27" spans="1:9" ht="12.75" customHeight="1" x14ac:dyDescent="0.2">
      <c r="H27" s="14" t="s">
        <v>0</v>
      </c>
      <c r="I27" s="14" t="s">
        <v>0</v>
      </c>
    </row>
    <row r="28" spans="1:9" ht="12.75" customHeight="1" x14ac:dyDescent="0.2">
      <c r="H28" s="14" t="s">
        <v>0</v>
      </c>
      <c r="I28" s="14" t="s">
        <v>0</v>
      </c>
    </row>
    <row r="29" spans="1:9" ht="12.75" customHeight="1" x14ac:dyDescent="0.2">
      <c r="A29" s="13" t="s">
        <v>30</v>
      </c>
    </row>
    <row r="30" spans="1:9" ht="12.75" customHeight="1" x14ac:dyDescent="0.2">
      <c r="A30" s="12"/>
    </row>
    <row r="31" spans="1:9" ht="12.75" customHeight="1" x14ac:dyDescent="0.2">
      <c r="A31" s="10" t="s">
        <v>37</v>
      </c>
      <c r="B31" s="9" t="s">
        <v>35</v>
      </c>
      <c r="C31" s="10" t="s">
        <v>36</v>
      </c>
    </row>
    <row r="32" spans="1:9" ht="12.75" customHeight="1" x14ac:dyDescent="0.2">
      <c r="A32" s="14" t="s">
        <v>28</v>
      </c>
      <c r="B32" s="14" t="s">
        <v>14</v>
      </c>
      <c r="C32" s="5">
        <f>-C36</f>
        <v>-16007.25</v>
      </c>
      <c r="H32" s="14"/>
      <c r="I32" s="14"/>
    </row>
    <row r="33" spans="1:9" ht="12.75" customHeight="1" x14ac:dyDescent="0.2">
      <c r="A33" s="14" t="s">
        <v>29</v>
      </c>
      <c r="B33" s="14" t="s">
        <v>15</v>
      </c>
      <c r="C33" s="5">
        <f>-C37</f>
        <v>-4275</v>
      </c>
    </row>
    <row r="34" spans="1:9" ht="12.75" customHeight="1" x14ac:dyDescent="0.2">
      <c r="A34" s="14" t="s">
        <v>24</v>
      </c>
      <c r="B34" s="14" t="s">
        <v>16</v>
      </c>
      <c r="C34" s="5">
        <f>-C38</f>
        <v>-4200</v>
      </c>
      <c r="H34" s="14"/>
      <c r="I34" s="14"/>
    </row>
    <row r="35" spans="1:9" ht="12.75" customHeight="1" x14ac:dyDescent="0.2">
      <c r="A35" s="14" t="s">
        <v>25</v>
      </c>
      <c r="B35" s="14" t="s">
        <v>17</v>
      </c>
      <c r="C35" s="5">
        <f>-C39</f>
        <v>-750</v>
      </c>
      <c r="H35" s="14"/>
      <c r="I35" s="14"/>
    </row>
    <row r="36" spans="1:9" ht="12.75" customHeight="1" x14ac:dyDescent="0.2">
      <c r="A36" s="14" t="s">
        <v>19</v>
      </c>
      <c r="B36" s="14" t="s">
        <v>18</v>
      </c>
      <c r="C36" s="5">
        <f>B22</f>
        <v>16007.25</v>
      </c>
      <c r="H36" s="14"/>
      <c r="I36" s="14"/>
    </row>
    <row r="37" spans="1:9" ht="12.75" customHeight="1" x14ac:dyDescent="0.2">
      <c r="A37" s="14" t="s">
        <v>21</v>
      </c>
      <c r="B37" s="14" t="s">
        <v>20</v>
      </c>
      <c r="C37" s="5">
        <f>C22</f>
        <v>4275</v>
      </c>
      <c r="H37" s="14"/>
      <c r="I37" s="14"/>
    </row>
    <row r="38" spans="1:9" ht="12.75" customHeight="1" x14ac:dyDescent="0.2">
      <c r="A38" s="14" t="s">
        <v>26</v>
      </c>
      <c r="B38" s="14" t="s">
        <v>22</v>
      </c>
      <c r="C38" s="5">
        <f>B23</f>
        <v>4200</v>
      </c>
      <c r="H38" s="14"/>
      <c r="I38" s="14"/>
    </row>
    <row r="39" spans="1:9" ht="12.75" customHeight="1" x14ac:dyDescent="0.2">
      <c r="A39" s="14" t="s">
        <v>27</v>
      </c>
      <c r="B39" s="14" t="s">
        <v>23</v>
      </c>
      <c r="C39" s="5">
        <f>C23</f>
        <v>750</v>
      </c>
      <c r="H39" s="14"/>
      <c r="I39" s="14"/>
    </row>
    <row r="40" spans="1:9" ht="12.75" customHeight="1" x14ac:dyDescent="0.2">
      <c r="A40" s="2"/>
    </row>
    <row r="41" spans="1:9" ht="12.75" customHeight="1" x14ac:dyDescent="0.2">
      <c r="C41" s="5">
        <f>SUM(C32:C40)</f>
        <v>0</v>
      </c>
      <c r="H41" s="14"/>
      <c r="I41" s="14"/>
    </row>
    <row r="42" spans="1:9" ht="12.75" customHeight="1" outlineLevel="1" x14ac:dyDescent="0.2">
      <c r="H42" s="14"/>
      <c r="I42" s="14"/>
    </row>
    <row r="43" spans="1:9" ht="12.75" customHeight="1" x14ac:dyDescent="0.2">
      <c r="H43" s="14"/>
      <c r="I43" s="14"/>
    </row>
    <row r="44" spans="1:9" ht="12.75" customHeight="1" x14ac:dyDescent="0.2"/>
    <row r="45" spans="1:9" ht="12.75" customHeight="1" x14ac:dyDescent="0.2">
      <c r="H45" s="14"/>
      <c r="I45" s="14"/>
    </row>
    <row r="46" spans="1:9" ht="12.75" customHeight="1" x14ac:dyDescent="0.2">
      <c r="H46" s="14"/>
      <c r="I46" s="14"/>
    </row>
    <row r="47" spans="1:9" ht="12.75" customHeight="1" outlineLevel="1" x14ac:dyDescent="0.2">
      <c r="H47" s="14"/>
      <c r="I47" s="14"/>
    </row>
    <row r="48" spans="1:9" ht="12.75" customHeight="1" outlineLevel="1" x14ac:dyDescent="0.2">
      <c r="H48" s="14"/>
      <c r="I48" s="14"/>
    </row>
    <row r="49" spans="8:9" ht="12.75" customHeight="1" outlineLevel="1" x14ac:dyDescent="0.2">
      <c r="H49" s="14"/>
      <c r="I49" s="14"/>
    </row>
    <row r="50" spans="8:9" ht="12.75" customHeight="1" outlineLevel="1" x14ac:dyDescent="0.2"/>
    <row r="51" spans="8:9" ht="12.75" customHeight="1" outlineLevel="1" x14ac:dyDescent="0.2"/>
    <row r="52" spans="8:9" ht="12.75" customHeight="1" x14ac:dyDescent="0.2"/>
    <row r="53" spans="8:9" ht="12.75" customHeight="1" x14ac:dyDescent="0.2"/>
    <row r="54" spans="8:9" ht="12.75" customHeight="1" x14ac:dyDescent="0.2"/>
    <row r="55" spans="8:9" ht="12.75" customHeight="1" x14ac:dyDescent="0.2"/>
    <row r="56" spans="8:9" ht="12.75" customHeight="1" x14ac:dyDescent="0.2"/>
    <row r="57" spans="8:9" ht="12.75" customHeight="1" x14ac:dyDescent="0.2"/>
    <row r="58" spans="8:9" ht="12.75" customHeight="1" x14ac:dyDescent="0.2"/>
    <row r="59" spans="8:9" ht="12.75" customHeight="1" x14ac:dyDescent="0.2"/>
    <row r="60" spans="8:9" ht="12.75" customHeight="1" x14ac:dyDescent="0.2"/>
    <row r="61" spans="8:9" ht="12.75" customHeight="1" x14ac:dyDescent="0.2"/>
    <row r="62" spans="8:9" ht="12.75" customHeight="1" x14ac:dyDescent="0.2"/>
    <row r="63" spans="8:9" ht="12.75" customHeight="1" x14ac:dyDescent="0.2"/>
  </sheetData>
  <pageMargins left="0.7" right="0.7" top="0.75" bottom="0.75" header="0.3" footer="0.3"/>
  <pageSetup orientation="portrait" horizontalDpi="300" verticalDpi="300"/>
  <headerFooter alignWithMargins="0">
    <oddHeader>&amp;L&amp;"Arial,Bold"&amp;10</oddHeader>
    <oddFooter>&amp;L&amp;"Arial,Bold"&amp;10&amp;R&amp;"Arial,Bold"&amp;10&amp;P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0505336475743B548BB3731556CC4" ma:contentTypeVersion="0" ma:contentTypeDescription="Create a new document." ma:contentTypeScope="" ma:versionID="1d7b5d509fba3b4f706f31e119f475e1">
  <xsd:schema xmlns:xsd="http://www.w3.org/2001/XMLSchema" xmlns:xs="http://www.w3.org/2001/XMLSchema" xmlns:p="http://schemas.microsoft.com/office/2006/metadata/properties" xmlns:ns1="http://schemas.microsoft.com/sharepoint/v3" xmlns:ns2="3527BF6F-27A6-47D3-AAFB-DBF13EBA6BBE" xmlns:ns3="00c1cf47-8665-4c73-8994-ff3a5e26da0f" xmlns:ns5="7312d0bd-5bb3-4d44-9c84-f993550bda7e" targetNamespace="http://schemas.microsoft.com/office/2006/metadata/properties" ma:root="true" ma:fieldsID="84db1b9bb3b786af1f66671565a50701" ns1:_="" ns2:_="" ns3:_="" ns5:_="">
    <xsd:import namespace="http://schemas.microsoft.com/sharepoint/v3"/>
    <xsd:import namespace="3527BF6F-27A6-47D3-AAFB-DBF13EBA6BBE"/>
    <xsd:import namespace="00c1cf47-8665-4c73-8994-ff3a5e26da0f"/>
    <xsd:import namespace="7312d0bd-5bb3-4d44-9c84-f993550bda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Docket_x0020_Number"/>
                <xsd:element ref="ns3:Party" minOccurs="0"/>
                <xsd:element ref="ns3:Preparer" minOccurs="0"/>
                <xsd:element ref="ns3:Responsible_x0020_Witness" minOccurs="0"/>
                <xsd:element ref="ns3:Internal_x0020_Due_x0020_Date" minOccurs="0"/>
                <xsd:element ref="ns3:Final_x0020_Due_x0020_Date" minOccurs="0"/>
                <xsd:element ref="ns3:Document_x0020_Type"/>
                <xsd:element ref="ns2:Series" minOccurs="0"/>
                <xsd:element ref="ns5:SharedWithUsers" minOccurs="0"/>
                <xsd:element ref="ns5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7BF6F-27A6-47D3-AAFB-DBF13EBA6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eries" ma:index="19" nillable="true" ma:displayName="Series" ma:internalName="Seri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1cf47-8665-4c73-8994-ff3a5e26da0f" elementFormDefault="qualified">
    <xsd:import namespace="http://schemas.microsoft.com/office/2006/documentManagement/types"/>
    <xsd:import namespace="http://schemas.microsoft.com/office/infopath/2007/PartnerControls"/>
    <xsd:element name="Docket_x0020_Number" ma:index="11" ma:displayName="Docket Number" ma:internalName="Docket_x0020_Number" ma:readOnly="false">
      <xsd:simpleType>
        <xsd:restriction base="dms:Text">
          <xsd:maxLength value="255"/>
        </xsd:restriction>
      </xsd:simpleType>
    </xsd:element>
    <xsd:element name="Party" ma:index="12" nillable="true" ma:displayName="Party" ma:format="Dropdown" ma:internalName="Party" ma:readOnly="false">
      <xsd:simpleType>
        <xsd:union memberTypes="dms:Text">
          <xsd:simpleType>
            <xsd:restriction base="dms:Choice">
              <xsd:enumeration value="Board of Public Utilities"/>
              <xsd:enumeration value="California American Water"/>
              <xsd:enumeration value="California Utilities Commission"/>
              <xsd:enumeration value="Cities &amp; Villages"/>
              <xsd:enumeration value="Commission Staff"/>
              <xsd:enumeration value="City of Chattanooga"/>
              <xsd:enumeration value="Community Action Counsel"/>
              <xsd:enumeration value="Consumer Advocate Division"/>
              <xsd:enumeration value="Division of Rate Counsel"/>
              <xsd:enumeration value="Division of Ratepayer Advocates"/>
              <xsd:enumeration value="Federal Executive Agency"/>
              <xsd:enumeration value="Hawaii American Water"/>
              <xsd:enumeration value="Hopewell Committee for Fair Utility Rates"/>
              <xsd:enumeration value="Illinois American Water"/>
              <xsd:enumeration value="ICC Staff"/>
              <xsd:enumeration value="Illinois Industrial Water Consumers"/>
              <xsd:enumeration value="Indiana American Water"/>
              <xsd:enumeration value="Indiana Office of Utility Consumer Counselor"/>
              <xsd:enumeration value="Iowa American Water"/>
              <xsd:enumeration value="Iowa Utilities Board"/>
              <xsd:enumeration value="Kentucky American Water"/>
              <xsd:enumeration value="Lexington Fayette Urban County Government"/>
              <xsd:enumeration value="LFUCG"/>
              <xsd:enumeration value="Long Island American Water"/>
              <xsd:enumeration value="Maryland American Water"/>
              <xsd:enumeration value="Missouri American Water"/>
              <xsd:enumeration value="New Jersey American Water"/>
              <xsd:enumeration value="North Star"/>
              <xsd:enumeration value="NYS Dept of Public Service"/>
              <xsd:enumeration value="Office of Consumer Advocate"/>
              <xsd:enumeration value="Office of Public Counsel"/>
              <xsd:enumeration value="Office of Small Business Advocate"/>
              <xsd:enumeration value="Office of Trial Staff"/>
              <xsd:enumeration value="Overland Consulting"/>
              <xsd:enumeration value="Pennsylvania American Water"/>
              <xsd:enumeration value="PSC"/>
              <xsd:enumeration value="Public Service Commission"/>
              <xsd:enumeration value="Public Utilities Commission of Ohio"/>
              <xsd:enumeration value="Public Utility Commission"/>
              <xsd:enumeration value="Public Works Commission"/>
              <xsd:enumeration value="Staff of the Attorney General"/>
              <xsd:enumeration value="Staff Information Request"/>
              <xsd:enumeration value="State Corporation Commission"/>
              <xsd:enumeration value="Tennessee American Water"/>
              <xsd:enumeration value="Tennessee Regulatory Authority"/>
              <xsd:enumeration value="The Utility Reform Network"/>
              <xsd:enumeration value="Utility Intervention Unit"/>
              <xsd:enumeration value="Utility Workers Union of America"/>
              <xsd:enumeration value="Village of Bolingbrook"/>
              <xsd:enumeration value="Virginia American Water"/>
              <xsd:enumeration value="West Lafayette"/>
              <xsd:enumeration value="West Virginia American Water"/>
              <xsd:enumeration value="West Virginia Consumer Advocate Division"/>
              <xsd:enumeration value="N/A"/>
            </xsd:restriction>
          </xsd:simpleType>
        </xsd:union>
      </xsd:simpleType>
    </xsd:element>
    <xsd:element name="Preparer" ma:index="13" nillable="true" ma:displayName="Preparer" ma:internalName="Preparer" ma:readOnly="false">
      <xsd:simpleType>
        <xsd:restriction base="dms:Text">
          <xsd:maxLength value="255"/>
        </xsd:restriction>
      </xsd:simpleType>
    </xsd:element>
    <xsd:element name="Responsible_x0020_Witness" ma:index="14" nillable="true" ma:displayName="Witness" ma:internalName="Responsible_x0020_Witness" ma:readOnly="false">
      <xsd:simpleType>
        <xsd:restriction base="dms:Text">
          <xsd:maxLength value="255"/>
        </xsd:restriction>
      </xsd:simpleType>
    </xsd:element>
    <xsd:element name="Internal_x0020_Due_x0020_Date" ma:index="16" nillable="true" ma:displayName="Int'l Due Date" ma:format="DateOnly" ma:internalName="Internal_x0020_Due_x0020_Date" ma:readOnly="false">
      <xsd:simpleType>
        <xsd:restriction base="dms:DateTime"/>
      </xsd:simpleType>
    </xsd:element>
    <xsd:element name="Final_x0020_Due_x0020_Date" ma:index="17" nillable="true" ma:displayName="Final Due Date" ma:format="DateOnly" ma:internalName="Final_x0020_Due_x0020_Date" ma:readOnly="false">
      <xsd:simpleType>
        <xsd:restriction base="dms:DateTime"/>
      </xsd:simpleType>
    </xsd:element>
    <xsd:element name="Document_x0020_Type" ma:index="18" ma:displayName="Doc Type" ma:format="Dropdown" ma:internalName="Document_x0020_Type" ma:readOnly="false">
      <xsd:simpleType>
        <xsd:restriction base="dms:Choice">
          <xsd:enumeration value="Affidavits"/>
          <xsd:enumeration value="Administrative"/>
          <xsd:enumeration value="Application"/>
          <xsd:enumeration value="Attachment"/>
          <xsd:enumeration value="Brief"/>
          <xsd:enumeration value="Contract"/>
          <xsd:enumeration value="Discovery"/>
          <xsd:enumeration value="Exhibit"/>
          <xsd:enumeration value="Link"/>
          <xsd:enumeration value="Motions"/>
          <xsd:enumeration value="Orders/Decisions"/>
          <xsd:enumeration value="Petition"/>
          <xsd:enumeration value="Proposal"/>
          <xsd:enumeration value="Report"/>
          <xsd:enumeration value="RRD"/>
          <xsd:enumeration value="Testimony"/>
          <xsd:enumeration value="Transcripts"/>
          <xsd:enumeration value="White Pap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2d0bd-5bb3-4d44-9c84-f993550bda7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nternal_x0020_Due_x0020_Date xmlns="00c1cf47-8665-4c73-8994-ff3a5e26da0f" xsi:nil="true"/>
    <Final_x0020_Due_x0020_Date xmlns="00c1cf47-8665-4c73-8994-ff3a5e26da0f" xsi:nil="true"/>
    <Docket_x0020_Number xmlns="00c1cf47-8665-4c73-8994-ff3a5e26da0f">2018-00358-GRC</Docket_x0020_Number>
    <Preparer xmlns="00c1cf47-8665-4c73-8994-ff3a5e26da0f" xsi:nil="true"/>
    <Document_x0020_Type xmlns="00c1cf47-8665-4c73-8994-ff3a5e26da0f">Attachment</Document_x0020_Type>
    <_ip_UnifiedCompliancePolicyProperties xmlns="http://schemas.microsoft.com/sharepoint/v3" xsi:nil="true"/>
    <Series xmlns="3527BF6F-27A6-47D3-AAFB-DBF13EBA6BBE" xsi:nil="true"/>
    <Party xmlns="00c1cf47-8665-4c73-8994-ff3a5e26da0f" xsi:nil="true"/>
    <Responsible_x0020_Witness xmlns="00c1cf47-8665-4c73-8994-ff3a5e26da0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B59472-8F3B-4C2D-93C2-E0F1317076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27BF6F-27A6-47D3-AAFB-DBF13EBA6BBE"/>
    <ds:schemaRef ds:uri="00c1cf47-8665-4c73-8994-ff3a5e26da0f"/>
    <ds:schemaRef ds:uri="7312d0bd-5bb3-4d44-9c84-f993550bda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3795E3-873D-4A36-8F17-7B29E41702A7}">
  <ds:schemaRefs>
    <ds:schemaRef ds:uri="http://schemas.microsoft.com/office/2006/metadata/properties"/>
    <ds:schemaRef ds:uri="http://schemas.microsoft.com/sharepoint/v3"/>
    <ds:schemaRef ds:uri="http://purl.org/dc/elements/1.1/"/>
    <ds:schemaRef ds:uri="http://purl.org/dc/dcmitype/"/>
    <ds:schemaRef ds:uri="00c1cf47-8665-4c73-8994-ff3a5e26da0f"/>
    <ds:schemaRef ds:uri="7312d0bd-5bb3-4d44-9c84-f993550bda7e"/>
    <ds:schemaRef ds:uri="http://purl.org/dc/terms/"/>
    <ds:schemaRef ds:uri="3527BF6F-27A6-47D3-AAFB-DBF13EBA6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A122B5A-3616-4559-8E78-E5A158B3BC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 Wen-Li</dc:creator>
  <cp:keywords/>
  <dc:description/>
  <cp:lastModifiedBy>Melissa L Schwarzell</cp:lastModifiedBy>
  <dcterms:created xsi:type="dcterms:W3CDTF">2019-05-17T15:12:47Z</dcterms:created>
  <dcterms:modified xsi:type="dcterms:W3CDTF">2019-05-22T13:46:41Z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0x01010004E0505336475743B548BB3731556CC4</vt:lpwstr>
  </property>
</Properties>
</file>