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1"/>
  <workbookPr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Discovery 2018 - AG/AG Set 02/"/>
    </mc:Choice>
  </mc:AlternateContent>
  <xr:revisionPtr revIDLastSave="0" documentId="11_C504F882497F4A84AADE61C782B46BBFCA489332" xr6:coauthVersionLast="43" xr6:coauthVersionMax="43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</sheets>
  <calcPr calcId="191028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28" i="1"/>
  <c r="D26" i="1"/>
  <c r="D22" i="1"/>
  <c r="D23" i="1"/>
  <c r="D27" i="1"/>
  <c r="D29" i="1"/>
</calcChain>
</file>

<file path=xl/sharedStrings.xml><?xml version="1.0" encoding="utf-8"?>
<sst xmlns="http://schemas.openxmlformats.org/spreadsheetml/2006/main" count="101" uniqueCount="45">
  <si>
    <t>2/25/2019 1:13:21 PM</t>
  </si>
  <si>
    <t xml:space="preserve">American Water Works Company, Inc. </t>
  </si>
  <si>
    <t/>
  </si>
  <si>
    <t>Deferred Balances Report - State Only (Reporting)</t>
  </si>
  <si>
    <t>2018 December 10K FINAL, 1012 Kentucky American, Kentucky</t>
  </si>
  <si>
    <t>Code</t>
  </si>
  <si>
    <t>Name</t>
  </si>
  <si>
    <t>Beginning Balance</t>
  </si>
  <si>
    <t>Rate Change</t>
  </si>
  <si>
    <t>Opening Balance Sheet Adj. (P/L)</t>
  </si>
  <si>
    <t>Return To Provision (P/L)</t>
  </si>
  <si>
    <t>Adjusted Beginning Balance</t>
  </si>
  <si>
    <t>Current Activity</t>
  </si>
  <si>
    <t>Reg A/L &amp; ITC Movement (P/L)</t>
  </si>
  <si>
    <t>Other Deferred Adjustments (P/L)</t>
  </si>
  <si>
    <t>Other Deferred Adjustments (BSO)</t>
  </si>
  <si>
    <t>Ending Balance</t>
  </si>
  <si>
    <t>A1</t>
  </si>
  <si>
    <t>Advances &amp; contributions</t>
  </si>
  <si>
    <t>A3</t>
  </si>
  <si>
    <t>Other postretirement benefits (OPEBS)</t>
  </si>
  <si>
    <t>A4</t>
  </si>
  <si>
    <t>Tax Losses and Credits</t>
  </si>
  <si>
    <t>A5</t>
  </si>
  <si>
    <t>Pension Benefits</t>
  </si>
  <si>
    <t>A7</t>
  </si>
  <si>
    <t>Other</t>
  </si>
  <si>
    <t>L1</t>
  </si>
  <si>
    <t>Utility plant, primarily depreciation</t>
  </si>
  <si>
    <t>L12</t>
  </si>
  <si>
    <t>Other postretirement benefits (OPBEBS)</t>
  </si>
  <si>
    <t>L13</t>
  </si>
  <si>
    <t>L5</t>
  </si>
  <si>
    <t>OTHER</t>
  </si>
  <si>
    <t>Unassigned</t>
  </si>
  <si>
    <t>Total</t>
  </si>
  <si>
    <t>State Rate change</t>
  </si>
  <si>
    <t>State net of fed benefit</t>
  </si>
  <si>
    <t>Tax Rate</t>
  </si>
  <si>
    <t>Reg Liability</t>
  </si>
  <si>
    <t>Per GL</t>
  </si>
  <si>
    <t>Difference</t>
  </si>
  <si>
    <t>JOURNAL ENTRIES:</t>
  </si>
  <si>
    <t>Date</t>
  </si>
  <si>
    <t>Account 25623200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</si>
</sst>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#,##0.00000000_);\(#,##0.00000000\)"/>
  </numFmts>
  <fonts count="7">
    <font>
      <sz val="10"/>
      <name val="Arial"/>
    </font>
    <font>
      <b/>
      <sz val="14"/>
      <name val="Arial"/>
    </font>
    <font>
      <sz val="12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Protection="0">
      <alignment horizontal="center" wrapText="1"/>
    </xf>
    <xf numFmtId="0" fontId="4" fillId="0" borderId="0" applyNumberFormat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37" fontId="4" fillId="0" borderId="1" applyFont="0" applyFill="0" applyAlignment="0" applyProtection="0"/>
    <xf numFmtId="37" fontId="4" fillId="0" borderId="5" applyFont="0" applyFill="0" applyAlignment="0" applyProtection="0"/>
    <xf numFmtId="164" fontId="4" fillId="0" borderId="2" applyFont="0" applyFill="0" applyAlignment="0" applyProtection="0"/>
    <xf numFmtId="164" fontId="4" fillId="0" borderId="3" applyFont="0" applyFill="0" applyAlignment="0" applyProtection="0"/>
    <xf numFmtId="164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3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8">
      <alignment horizontal="center" wrapText="1"/>
    </xf>
    <xf numFmtId="0" fontId="3" fillId="0" borderId="0" xfId="11"/>
    <xf numFmtId="37" fontId="0" fillId="0" borderId="0" xfId="22" applyFont="1"/>
    <xf numFmtId="37" fontId="0" fillId="0" borderId="5" xfId="16" applyFont="1"/>
    <xf numFmtId="165" fontId="0" fillId="0" borderId="0" xfId="4" applyNumberFormat="1" applyFont="1"/>
    <xf numFmtId="0" fontId="0" fillId="0" borderId="0" xfId="0" applyAlignment="1"/>
    <xf numFmtId="0" fontId="1" fillId="0" borderId="0" xfId="6" applyAlignment="1"/>
    <xf numFmtId="0" fontId="2" fillId="0" borderId="0" xfId="7" applyAlignment="1"/>
    <xf numFmtId="0" fontId="5" fillId="0" borderId="0" xfId="0" applyFont="1"/>
    <xf numFmtId="165" fontId="0" fillId="0" borderId="6" xfId="4" applyNumberFormat="1" applyFont="1" applyBorder="1"/>
    <xf numFmtId="0" fontId="6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right"/>
    </xf>
    <xf numFmtId="166" fontId="0" fillId="0" borderId="0" xfId="0" applyNumberFormat="1" applyAlignment="1">
      <alignment horizontal="left"/>
    </xf>
    <xf numFmtId="10" fontId="0" fillId="0" borderId="0" xfId="1" applyNumberFormat="1" applyFont="1"/>
  </cellXfs>
  <cellStyles count="24">
    <cellStyle name="BoldUnderlineNumber" xfId="14" xr:uid="{00000000-0005-0000-0000-000000000000}"/>
    <cellStyle name="BoldUnderlineRate" xfId="19" xr:uid="{00000000-0005-0000-0000-000001000000}"/>
    <cellStyle name="ColumnHeader" xfId="8" xr:uid="{00000000-0005-0000-0000-000002000000}"/>
    <cellStyle name="Comma" xfId="4" xr:uid="{00000000-0005-0000-0000-000003000000}"/>
    <cellStyle name="Comma [0]" xfId="5" xr:uid="{00000000-0005-0000-0000-000004000000}"/>
    <cellStyle name="Currency" xfId="2" xr:uid="{00000000-0005-0000-0000-000005000000}"/>
    <cellStyle name="Currency [0]" xfId="3" xr:uid="{00000000-0005-0000-0000-000006000000}"/>
    <cellStyle name="DetailIndented" xfId="9" xr:uid="{00000000-0005-0000-0000-000007000000}"/>
    <cellStyle name="DetailTotalNumber" xfId="15" xr:uid="{00000000-0005-0000-0000-000008000000}"/>
    <cellStyle name="DetailTotalRate" xfId="20" xr:uid="{00000000-0005-0000-0000-000009000000}"/>
    <cellStyle name="GrandTotalNumber" xfId="13" xr:uid="{00000000-0005-0000-0000-00000A000000}"/>
    <cellStyle name="GrandTotalRate" xfId="18" xr:uid="{00000000-0005-0000-0000-00000B000000}"/>
    <cellStyle name="Header" xfId="6" xr:uid="{00000000-0005-0000-0000-00000C000000}"/>
    <cellStyle name="Normal" xfId="0" builtinId="0"/>
    <cellStyle name="Percent" xfId="1" xr:uid="{00000000-0005-0000-0000-00000E000000}"/>
    <cellStyle name="SubHeader" xfId="7" xr:uid="{00000000-0005-0000-0000-00000F000000}"/>
    <cellStyle name="SubTotalNumber" xfId="12" xr:uid="{00000000-0005-0000-0000-000010000000}"/>
    <cellStyle name="SubTotalRate" xfId="17" xr:uid="{00000000-0005-0000-0000-000011000000}"/>
    <cellStyle name="TextNumber" xfId="22" xr:uid="{00000000-0005-0000-0000-000012000000}"/>
    <cellStyle name="TextRate" xfId="23" xr:uid="{00000000-0005-0000-0000-000013000000}"/>
    <cellStyle name="TotalNumber" xfId="16" xr:uid="{00000000-0005-0000-0000-000014000000}"/>
    <cellStyle name="TotalRate" xfId="21" xr:uid="{00000000-0005-0000-0000-000015000000}"/>
    <cellStyle name="TotalText" xfId="11" xr:uid="{00000000-0005-0000-0000-000016000000}"/>
    <cellStyle name="UnitHeader" xfId="10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33</xdr:row>
      <xdr:rowOff>19050</xdr:rowOff>
    </xdr:from>
    <xdr:to>
      <xdr:col>9</xdr:col>
      <xdr:colOff>532676</xdr:colOff>
      <xdr:row>48</xdr:row>
      <xdr:rowOff>9223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1375" y="5810250"/>
          <a:ext cx="5790476" cy="24190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48</xdr:row>
      <xdr:rowOff>114300</xdr:rowOff>
    </xdr:from>
    <xdr:to>
      <xdr:col>9</xdr:col>
      <xdr:colOff>542925</xdr:colOff>
      <xdr:row>63</xdr:row>
      <xdr:rowOff>77763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8334375"/>
          <a:ext cx="5800725" cy="2392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 xr3:uid="{AEA406A1-0E4B-5B11-9CD5-51D6E497D94C}">
      <pane xSplit="2" ySplit="7" topLeftCell="C8" activePane="bottomRight" state="frozen"/>
      <selection pane="bottomRight" activeCell="B2" sqref="B2"/>
      <selection pane="bottomLeft" activeCell="A8" sqref="A8"/>
      <selection pane="topRight" activeCell="C1" sqref="C1"/>
    </sheetView>
  </sheetViews>
  <sheetFormatPr defaultColWidth="9.140625" defaultRowHeight="12.75"/>
  <cols>
    <col min="1" max="1" width="12.140625" customWidth="1"/>
    <col min="2" max="2" width="36.5703125" customWidth="1"/>
    <col min="3" max="12" width="19.7109375" customWidth="1"/>
  </cols>
  <sheetData>
    <row r="1" spans="1:12" s="6" customFormat="1" ht="12.75" customHeight="1">
      <c r="A1" s="6" t="s">
        <v>0</v>
      </c>
    </row>
    <row r="2" spans="1:12" s="6" customFormat="1" ht="18" customHeight="1">
      <c r="A2" s="7" t="s">
        <v>1</v>
      </c>
      <c r="F2" s="6" t="s">
        <v>2</v>
      </c>
      <c r="G2" s="6" t="s">
        <v>2</v>
      </c>
      <c r="H2" s="6" t="s">
        <v>2</v>
      </c>
      <c r="I2" s="6" t="s">
        <v>2</v>
      </c>
      <c r="J2" s="6" t="s">
        <v>2</v>
      </c>
      <c r="K2" s="6" t="s">
        <v>2</v>
      </c>
      <c r="L2" s="6" t="s">
        <v>2</v>
      </c>
    </row>
    <row r="3" spans="1:12" s="6" customFormat="1" ht="15" customHeight="1">
      <c r="A3" s="8" t="s">
        <v>3</v>
      </c>
      <c r="F3" s="6" t="s">
        <v>2</v>
      </c>
      <c r="G3" s="6" t="s">
        <v>2</v>
      </c>
      <c r="H3" s="6" t="s">
        <v>2</v>
      </c>
      <c r="I3" s="6" t="s">
        <v>2</v>
      </c>
      <c r="J3" s="6" t="s">
        <v>2</v>
      </c>
      <c r="K3" s="6" t="s">
        <v>2</v>
      </c>
      <c r="L3" s="6" t="s">
        <v>2</v>
      </c>
    </row>
    <row r="4" spans="1:12" s="6" customFormat="1" ht="15" customHeight="1">
      <c r="A4" s="8" t="s">
        <v>4</v>
      </c>
      <c r="F4" s="6" t="s">
        <v>2</v>
      </c>
      <c r="G4" s="6" t="s">
        <v>2</v>
      </c>
      <c r="H4" s="6" t="s">
        <v>2</v>
      </c>
      <c r="I4" s="6" t="s">
        <v>2</v>
      </c>
      <c r="J4" s="6" t="s">
        <v>2</v>
      </c>
      <c r="K4" s="6" t="s">
        <v>2</v>
      </c>
      <c r="L4" s="6" t="s">
        <v>2</v>
      </c>
    </row>
    <row r="5" spans="1:12" s="6" customFormat="1" ht="12.75" customHeight="1">
      <c r="A5" s="8" t="s">
        <v>2</v>
      </c>
      <c r="F5" s="6" t="s">
        <v>2</v>
      </c>
      <c r="G5" s="6" t="s">
        <v>2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2</v>
      </c>
    </row>
    <row r="6" spans="1:12" s="6" customFormat="1" ht="12.75" customHeight="1">
      <c r="A6" s="6" t="s">
        <v>2</v>
      </c>
      <c r="B6" s="6" t="s">
        <v>2</v>
      </c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</row>
    <row r="7" spans="1:12" ht="25.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</row>
    <row r="8" spans="1:12" ht="12.75" customHeight="1">
      <c r="A8" t="s">
        <v>17</v>
      </c>
      <c r="B8" t="s">
        <v>18</v>
      </c>
      <c r="C8" s="3">
        <v>3573042</v>
      </c>
      <c r="D8" s="3">
        <v>-595507</v>
      </c>
      <c r="E8" s="3">
        <v>0</v>
      </c>
      <c r="F8" s="3">
        <v>0</v>
      </c>
      <c r="G8" s="3">
        <v>2977535</v>
      </c>
      <c r="H8" s="3">
        <v>20156</v>
      </c>
      <c r="I8" s="3">
        <v>0</v>
      </c>
      <c r="J8" s="3">
        <v>0</v>
      </c>
      <c r="K8" s="3">
        <v>0</v>
      </c>
      <c r="L8" s="3">
        <v>2997691</v>
      </c>
    </row>
    <row r="9" spans="1:12" ht="12.75" customHeight="1">
      <c r="A9" t="s">
        <v>19</v>
      </c>
      <c r="B9" t="s">
        <v>20</v>
      </c>
      <c r="C9" s="3">
        <v>76901</v>
      </c>
      <c r="D9" s="3">
        <v>-12817</v>
      </c>
      <c r="E9" s="3">
        <v>0</v>
      </c>
      <c r="F9" s="3">
        <v>0</v>
      </c>
      <c r="G9" s="3">
        <v>64084</v>
      </c>
      <c r="H9" s="3">
        <v>-22212</v>
      </c>
      <c r="I9" s="3">
        <v>0</v>
      </c>
      <c r="J9" s="3">
        <v>0</v>
      </c>
      <c r="K9" s="3">
        <v>0</v>
      </c>
      <c r="L9" s="3">
        <v>41873</v>
      </c>
    </row>
    <row r="10" spans="1:12" ht="12.75" customHeight="1">
      <c r="A10" t="s">
        <v>21</v>
      </c>
      <c r="B10" t="s">
        <v>22</v>
      </c>
      <c r="C10" s="3">
        <v>562602</v>
      </c>
      <c r="D10" s="3">
        <v>-93767</v>
      </c>
      <c r="E10" s="3">
        <v>0</v>
      </c>
      <c r="F10" s="3">
        <v>-159884</v>
      </c>
      <c r="G10" s="3">
        <v>308951</v>
      </c>
      <c r="H10" s="3">
        <v>0</v>
      </c>
      <c r="I10" s="3">
        <v>0</v>
      </c>
      <c r="J10" s="3">
        <v>0</v>
      </c>
      <c r="K10" s="3">
        <v>0</v>
      </c>
      <c r="L10" s="3">
        <v>308951</v>
      </c>
    </row>
    <row r="11" spans="1:12" ht="12.75" customHeight="1">
      <c r="A11" t="s">
        <v>23</v>
      </c>
      <c r="B11" t="s">
        <v>24</v>
      </c>
      <c r="C11" s="3">
        <v>-123924</v>
      </c>
      <c r="D11" s="3">
        <v>20654</v>
      </c>
      <c r="E11" s="3">
        <v>0</v>
      </c>
      <c r="F11" s="3">
        <v>14534</v>
      </c>
      <c r="G11" s="3">
        <v>-88736</v>
      </c>
      <c r="H11" s="3">
        <v>14662</v>
      </c>
      <c r="I11" s="3">
        <v>0</v>
      </c>
      <c r="J11" s="3">
        <v>0</v>
      </c>
      <c r="K11" s="3">
        <v>0</v>
      </c>
      <c r="L11" s="3">
        <v>-74074</v>
      </c>
    </row>
    <row r="12" spans="1:12" ht="12.75" customHeight="1">
      <c r="A12" t="s">
        <v>25</v>
      </c>
      <c r="B12" t="s">
        <v>26</v>
      </c>
      <c r="C12" s="3">
        <v>110458</v>
      </c>
      <c r="D12" s="3">
        <v>-18410</v>
      </c>
      <c r="E12" s="3">
        <v>0</v>
      </c>
      <c r="F12" s="3">
        <v>0</v>
      </c>
      <c r="G12" s="3">
        <v>92048</v>
      </c>
      <c r="H12" s="3">
        <v>2317</v>
      </c>
      <c r="I12" s="3">
        <v>59165</v>
      </c>
      <c r="J12" s="3">
        <v>0</v>
      </c>
      <c r="K12" s="3">
        <v>-63089</v>
      </c>
      <c r="L12" s="3">
        <v>90441</v>
      </c>
    </row>
    <row r="13" spans="1:12" ht="12.75" customHeight="1">
      <c r="A13" t="s">
        <v>27</v>
      </c>
      <c r="B13" t="s">
        <v>28</v>
      </c>
      <c r="C13" s="3">
        <v>-14581922</v>
      </c>
      <c r="D13" s="3">
        <v>2399537</v>
      </c>
      <c r="E13" s="3">
        <v>-1341197</v>
      </c>
      <c r="F13" s="3">
        <v>270262</v>
      </c>
      <c r="G13" s="3">
        <v>-13253320</v>
      </c>
      <c r="H13" s="3">
        <v>136034</v>
      </c>
      <c r="I13" s="3">
        <v>0</v>
      </c>
      <c r="J13" s="3">
        <v>0</v>
      </c>
      <c r="K13" s="3">
        <v>1525894</v>
      </c>
      <c r="L13" s="3">
        <v>-11591391</v>
      </c>
    </row>
    <row r="14" spans="1:12" ht="12.75" customHeight="1">
      <c r="A14" t="s">
        <v>29</v>
      </c>
      <c r="B14" t="s">
        <v>30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 customHeight="1">
      <c r="A15" t="s">
        <v>31</v>
      </c>
      <c r="B15" t="s">
        <v>24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 customHeight="1">
      <c r="A16" t="s">
        <v>32</v>
      </c>
      <c r="B16" t="s">
        <v>33</v>
      </c>
      <c r="C16" s="3">
        <v>2120202</v>
      </c>
      <c r="D16" s="3">
        <v>-353360</v>
      </c>
      <c r="E16" s="3">
        <v>0</v>
      </c>
      <c r="F16" s="3">
        <v>-2652</v>
      </c>
      <c r="G16" s="3">
        <v>1764190</v>
      </c>
      <c r="H16" s="3">
        <v>-40536</v>
      </c>
      <c r="I16" s="3">
        <v>-6565</v>
      </c>
      <c r="J16" s="3">
        <v>0</v>
      </c>
      <c r="K16" s="3">
        <v>-45316</v>
      </c>
      <c r="L16" s="3">
        <v>1671773</v>
      </c>
    </row>
    <row r="17" spans="1:12" ht="12.75" customHeight="1">
      <c r="A17" t="s">
        <v>34</v>
      </c>
      <c r="B17" t="s">
        <v>34</v>
      </c>
      <c r="C17" s="3">
        <v>30799</v>
      </c>
      <c r="D17" s="3">
        <v>-5133</v>
      </c>
      <c r="E17" s="3">
        <v>0</v>
      </c>
      <c r="F17" s="3">
        <v>-3542</v>
      </c>
      <c r="G17" s="3">
        <v>22124</v>
      </c>
      <c r="H17" s="3">
        <v>12833</v>
      </c>
      <c r="I17" s="3">
        <v>0</v>
      </c>
      <c r="J17" s="3">
        <v>-16682</v>
      </c>
      <c r="K17" s="3">
        <v>16682</v>
      </c>
      <c r="L17" s="3">
        <v>34957</v>
      </c>
    </row>
    <row r="18" spans="1:12" ht="12.75" customHeight="1">
      <c r="A18" t="s">
        <v>2</v>
      </c>
      <c r="B18" t="s">
        <v>2</v>
      </c>
      <c r="C18" t="s">
        <v>2</v>
      </c>
      <c r="D18" t="s">
        <v>2</v>
      </c>
      <c r="E18" t="s">
        <v>2</v>
      </c>
      <c r="F18" t="s">
        <v>2</v>
      </c>
      <c r="G18" t="s">
        <v>2</v>
      </c>
      <c r="H18" t="s">
        <v>2</v>
      </c>
      <c r="I18" t="s">
        <v>2</v>
      </c>
      <c r="J18" t="s">
        <v>2</v>
      </c>
      <c r="K18" t="s">
        <v>2</v>
      </c>
      <c r="L18" t="s">
        <v>2</v>
      </c>
    </row>
    <row r="19" spans="1:12" ht="12.75" customHeight="1" thickBot="1">
      <c r="A19" s="2" t="s">
        <v>35</v>
      </c>
      <c r="B19" s="2" t="s">
        <v>2</v>
      </c>
      <c r="C19" s="4">
        <v>-8231840</v>
      </c>
      <c r="D19" s="4">
        <v>1341197</v>
      </c>
      <c r="E19" s="4">
        <v>-1341197</v>
      </c>
      <c r="F19" s="4">
        <v>118718</v>
      </c>
      <c r="G19" s="4">
        <v>-8113122</v>
      </c>
      <c r="H19" s="4">
        <v>123254</v>
      </c>
      <c r="I19" s="4">
        <v>52600</v>
      </c>
      <c r="J19" s="4">
        <v>-16682</v>
      </c>
      <c r="K19" s="4">
        <v>1434171</v>
      </c>
      <c r="L19" s="4">
        <v>-6519780</v>
      </c>
    </row>
    <row r="20" spans="1:12" ht="13.5" thickTop="1"/>
    <row r="21" spans="1:12">
      <c r="C21" s="5"/>
    </row>
    <row r="22" spans="1:12">
      <c r="C22" s="14" t="s">
        <v>36</v>
      </c>
      <c r="D22" s="5">
        <f>+D19</f>
        <v>1341197</v>
      </c>
    </row>
    <row r="23" spans="1:12">
      <c r="C23" s="14" t="s">
        <v>37</v>
      </c>
      <c r="D23" s="5">
        <f>+D22*0.79</f>
        <v>1059545.6300000001</v>
      </c>
    </row>
    <row r="26" spans="1:12">
      <c r="C26" s="9" t="s">
        <v>38</v>
      </c>
      <c r="D26" s="15">
        <f>0.05*0.79+0.21</f>
        <v>0.2495</v>
      </c>
    </row>
    <row r="27" spans="1:12">
      <c r="C27" s="9" t="s">
        <v>39</v>
      </c>
      <c r="D27" s="5">
        <f>+D23/(1-D26)</f>
        <v>1411786.3157894739</v>
      </c>
    </row>
    <row r="28" spans="1:12">
      <c r="C28" t="s">
        <v>40</v>
      </c>
      <c r="D28" s="5">
        <f>+D38</f>
        <v>-1410550</v>
      </c>
    </row>
    <row r="29" spans="1:12">
      <c r="C29" s="9" t="s">
        <v>41</v>
      </c>
      <c r="D29" s="10">
        <f>+D27+D28</f>
        <v>1236.3157894739415</v>
      </c>
    </row>
    <row r="30" spans="1:12">
      <c r="D30" s="5"/>
    </row>
    <row r="31" spans="1:12">
      <c r="D31" s="5"/>
    </row>
    <row r="33" spans="3:4">
      <c r="C33" t="s">
        <v>42</v>
      </c>
    </row>
    <row r="35" spans="3:4">
      <c r="C35" s="11" t="s">
        <v>43</v>
      </c>
      <c r="D35" s="11" t="s">
        <v>44</v>
      </c>
    </row>
    <row r="36" spans="3:4">
      <c r="C36" s="12">
        <v>43281</v>
      </c>
      <c r="D36" s="5">
        <v>-1072042</v>
      </c>
    </row>
    <row r="37" spans="3:4">
      <c r="C37" s="12">
        <v>43312</v>
      </c>
      <c r="D37" s="5">
        <v>-338508</v>
      </c>
    </row>
    <row r="38" spans="3:4">
      <c r="C38" s="13" t="s">
        <v>35</v>
      </c>
      <c r="D38" s="10">
        <f>+D36+D37</f>
        <v>-1410550</v>
      </c>
    </row>
    <row r="39" spans="3:4">
      <c r="C39" s="5"/>
    </row>
  </sheetData>
  <pageMargins left="0.7" right="0.7" top="0.75" bottom="0.75" header="0.3" footer="0.3"/>
  <pageSetup orientation="portrait" horizontalDpi="300" verticalDpi="300"/>
  <headerFooter alignWithMargins="0">
    <oddHeader>&amp;L&amp;"Arial,Bold"&amp;10</oddHeader>
    <oddFooter>&amp;L&amp;"Arial,Bold"&amp;10&amp;R&amp;"Arial,Bold"&amp;10&amp;P of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2018-00358-GRC</Docket_x0020_Number>
    <Preparer xmlns="00c1cf47-8665-4c73-8994-ff3a5e26da0f" xsi:nil="true"/>
    <Document_x0020_Type xmlns="00c1cf47-8665-4c73-8994-ff3a5e26da0f">Attachment</Document_x0020_Type>
    <_ip_UnifiedCompliancePolicyProperties xmlns="http://schemas.microsoft.com/sharepoint/v3" xsi:nil="true"/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0" ma:contentTypeDescription="Create a new document." ma:contentTypeScope="" ma:versionID="1d7b5d509fba3b4f706f31e119f475e1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targetNamespace="http://schemas.microsoft.com/office/2006/metadata/properties" ma:root="true" ma:fieldsID="84db1b9bb3b786af1f66671565a50701" ns1:_="" ns2:_="" ns3:_="" ns5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ffidavits"/>
          <xsd:enumeration value="Administrative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D204F-83C0-4E57-95A8-F75DE92F0CD7}"/>
</file>

<file path=customXml/itemProps2.xml><?xml version="1.0" encoding="utf-8"?>
<ds:datastoreItem xmlns:ds="http://schemas.openxmlformats.org/officeDocument/2006/customXml" ds:itemID="{267C12F4-31FA-4AAE-8B5F-9FE497531B3E}"/>
</file>

<file path=customXml/itemProps3.xml><?xml version="1.0" encoding="utf-8"?>
<ds:datastoreItem xmlns:ds="http://schemas.openxmlformats.org/officeDocument/2006/customXml" ds:itemID="{3F1948DF-18F4-4F89-9227-92D6215C1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 Bernhardt</dc:creator>
  <cp:keywords/>
  <dc:description/>
  <cp:lastModifiedBy>l.ingram@skofirm.com</cp:lastModifiedBy>
  <cp:revision/>
  <dcterms:created xsi:type="dcterms:W3CDTF">2019-02-25T19:53:03Z</dcterms:created>
  <dcterms:modified xsi:type="dcterms:W3CDTF">2019-03-01T15:30:50Z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0x01010004E0505336475743B548BB3731556CC4</vt:lpwstr>
  </property>
</Properties>
</file>