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R:\KY\2018 Water Rate Case\Discovery\AG\Responses\"/>
    </mc:Choice>
  </mc:AlternateContent>
  <bookViews>
    <workbookView xWindow="0" yWindow="0" windowWidth="22980" windowHeight="9036" tabRatio="638"/>
  </bookViews>
  <sheets>
    <sheet name="AG DR1-9" sheetId="18" r:id="rId1"/>
  </sheets>
  <definedNames>
    <definedName name="_xlnm.Print_Area" localSheetId="0">'AG DR1-9'!$A$1:$AZ$45</definedName>
    <definedName name="_xlnm.Print_Titles" localSheetId="0">'AG DR1-9'!$A:$C,'AG DR1-9'!$1:$4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5" i="18" l="1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</calcChain>
</file>

<file path=xl/sharedStrings.xml><?xml version="1.0" encoding="utf-8"?>
<sst xmlns="http://schemas.openxmlformats.org/spreadsheetml/2006/main" count="176" uniqueCount="118">
  <si>
    <t>Profit Center</t>
  </si>
  <si>
    <t>Cost Center</t>
  </si>
  <si>
    <t>2015/01</t>
  </si>
  <si>
    <t>2015/02</t>
  </si>
  <si>
    <t>2015/03</t>
  </si>
  <si>
    <t>2015/04</t>
  </si>
  <si>
    <t>2015/05</t>
  </si>
  <si>
    <t>2015/06</t>
  </si>
  <si>
    <t>CWIP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</si>
  <si>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</si>
  <si>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</si>
  <si>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</si>
  <si>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</si>
  <si>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</si>
  <si>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</si>
  <si>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</si>
  <si>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</si>
  <si>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</si>
  <si>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</si>
  <si>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</si>
  <si>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</si>
  <si>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</si>
  <si>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</si>
  <si>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</si>
  <si>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</si>
  <si>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</si>
  <si>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</si>
  <si>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</si>
  <si>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</si>
  <si>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</si>
  <si>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</si>
  <si>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</si>
  <si>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</si>
  <si>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</si>
  <si>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</si>
  <si>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</si>
  <si>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</si>
  <si>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</si>
  <si>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</si>
  <si>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</si>
  <si>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</si>
  <si>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</si>
  <si>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</si>
  <si>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</si>
  <si>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</si>
  <si>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</si>
  <si>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</si>
  <si>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</si>
  <si>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</si>
  <si>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</si>
  <si>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</si>
  <si>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120119</t>
  </si>
  <si>
    <t>120105</t>
  </si>
  <si>
    <t>120250</t>
  </si>
  <si>
    <t>120251</t>
  </si>
  <si>
    <t>120114</t>
  </si>
  <si>
    <t>120120</t>
  </si>
  <si>
    <t>120201</t>
  </si>
  <si>
    <t>120206</t>
  </si>
  <si>
    <t>120217</t>
  </si>
  <si>
    <t>120252</t>
  </si>
  <si>
    <t>120261</t>
  </si>
  <si>
    <t>123006</t>
  </si>
  <si>
    <t>123017</t>
  </si>
  <si>
    <t>120203</t>
  </si>
  <si>
    <t>120205</t>
  </si>
  <si>
    <t>120216</t>
  </si>
  <si>
    <t>120306</t>
  </si>
  <si>
    <t>120107</t>
  </si>
  <si>
    <t>120113</t>
  </si>
  <si>
    <t>120115</t>
  </si>
  <si>
    <t>120118</t>
  </si>
  <si>
    <t>120121</t>
  </si>
  <si>
    <t>120122</t>
  </si>
  <si>
    <t>120214</t>
  </si>
  <si>
    <t>120305</t>
  </si>
  <si>
    <t>123005</t>
  </si>
  <si>
    <t>120301</t>
  </si>
  <si>
    <t>RWIP</t>
  </si>
  <si>
    <t>Total Expense</t>
  </si>
  <si>
    <t>Total Capital</t>
  </si>
  <si>
    <t>Cost Center Name</t>
  </si>
  <si>
    <t>Profit Center Name</t>
  </si>
  <si>
    <t>CEN-ADMIN &amp; GEN</t>
  </si>
  <si>
    <t>KY-CENTRAL</t>
  </si>
  <si>
    <t>CEN-CUST SERVICE</t>
  </si>
  <si>
    <t>CEN-ENGINEERING</t>
  </si>
  <si>
    <t>CEN-FIELD SERVICES</t>
  </si>
  <si>
    <t>CEN-KY RIVER ST</t>
  </si>
  <si>
    <t>CEN-MAINT SERVICES</t>
  </si>
  <si>
    <t>CEN-POOL III WTP</t>
  </si>
  <si>
    <t>CEN-PRODUCTION</t>
  </si>
  <si>
    <t>CEN-RICHMOND ROAD</t>
  </si>
  <si>
    <t>CEN-WATER QUALITY</t>
  </si>
  <si>
    <t>CORP-ADMIN &amp; GEN</t>
  </si>
  <si>
    <t>KY-CORPORATE</t>
  </si>
  <si>
    <t>CORP-BUS DEV</t>
  </si>
  <si>
    <t>CORP-COM RELATIONS</t>
  </si>
  <si>
    <t>CORP-ENGINEERING</t>
  </si>
  <si>
    <t>CORP-FINANCE</t>
  </si>
  <si>
    <t>CORP-GOV'T RELATIONS</t>
  </si>
  <si>
    <t>CORP-HUMAN RES</t>
  </si>
  <si>
    <t>CORP-INFO SYSTEMS</t>
  </si>
  <si>
    <t>CORP-LEGAL</t>
  </si>
  <si>
    <t>CORP-RISK MGMT</t>
  </si>
  <si>
    <t>ERC - ADMIN &amp; GEN</t>
  </si>
  <si>
    <t>KY- E ROCKCASTE WTR</t>
  </si>
  <si>
    <t>ERC - FIELD SERVICES</t>
  </si>
  <si>
    <t>ERC - PRODUCTION</t>
  </si>
  <si>
    <t>MILL-PRODUCTION</t>
  </si>
  <si>
    <t>NOR-ADMIN &amp; GEN</t>
  </si>
  <si>
    <t>KY-NORTH</t>
  </si>
  <si>
    <t>NOR-FIELD SERVICES</t>
  </si>
  <si>
    <t>NOR-WATER QUALITY</t>
  </si>
  <si>
    <t>Kentucky-American Water Company</t>
  </si>
  <si>
    <t>Contractor Costs by Month</t>
  </si>
  <si>
    <t>Total Contractor Costs</t>
  </si>
  <si>
    <t>CWIP / RWIP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</si>
</sst>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5" fontId="0" fillId="0" borderId="0" xfId="0" applyNumberFormat="1"/>
    <xf numFmtId="5" fontId="0" fillId="0" borderId="2" xfId="0" applyNumberFormat="1" applyBorder="1"/>
    <xf numFmtId="0" fontId="1" fillId="0" borderId="1" xfId="0" applyFont="1" applyBorder="1" applyAlignment="1">
      <alignment horizontal="center" wrapText="1"/>
    </xf>
    <xf numFmtId="5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6"/>
  <sheetViews>
    <sheetView tabSelected="1" zoomScale="80" zoomScaleNormal="80" workbookViewId="0"/>
  </sheetViews>
  <sheetFormatPr defaultRowHeight="14.4" x14ac:dyDescent="0.3"/>
  <cols>
    <col min="1" max="1" width="9.6640625" customWidth="1"/>
    <col min="2" max="2" width="21.88671875" customWidth="1"/>
    <col min="3" max="3" width="7" customWidth="1"/>
    <col min="4" max="4" width="9" bestFit="1" customWidth="1"/>
    <col min="5" max="51" width="11.109375" customWidth="1"/>
    <col min="52" max="52" width="11.44140625" customWidth="1"/>
    <col min="53" max="704" width="22.21875" bestFit="1" customWidth="1"/>
    <col min="705" max="705" width="12.33203125" bestFit="1" customWidth="1"/>
  </cols>
  <sheetData>
    <row r="1" spans="1:68" x14ac:dyDescent="0.3">
      <c r="A1" s="2" t="s">
        <v>114</v>
      </c>
    </row>
    <row r="2" spans="1:68" x14ac:dyDescent="0.3">
      <c r="A2" s="2" t="s">
        <v>115</v>
      </c>
    </row>
    <row r="4" spans="1:68" ht="28.8" x14ac:dyDescent="0.3">
      <c r="A4" s="8" t="s">
        <v>1</v>
      </c>
      <c r="B4" s="3" t="s">
        <v>81</v>
      </c>
      <c r="C4" s="3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40</v>
      </c>
      <c r="AP4" s="3" t="s">
        <v>41</v>
      </c>
      <c r="AQ4" s="3" t="s">
        <v>42</v>
      </c>
      <c r="AR4" s="3" t="s">
        <v>43</v>
      </c>
      <c r="AS4" s="3" t="s">
        <v>44</v>
      </c>
      <c r="AT4" s="3" t="s">
        <v>45</v>
      </c>
      <c r="AU4" s="3" t="s">
        <v>46</v>
      </c>
      <c r="AV4" s="3" t="s">
        <v>47</v>
      </c>
      <c r="AW4" s="3" t="s">
        <v>48</v>
      </c>
      <c r="AX4" s="3" t="s">
        <v>49</v>
      </c>
      <c r="AY4" s="3" t="s">
        <v>50</v>
      </c>
      <c r="AZ4" s="8" t="s">
        <v>79</v>
      </c>
    </row>
    <row r="5" spans="1:68" x14ac:dyDescent="0.3">
      <c r="A5" s="4" t="s">
        <v>52</v>
      </c>
      <c r="B5" t="s">
        <v>94</v>
      </c>
      <c r="D5" s="6">
        <v>13763.74</v>
      </c>
      <c r="E5" s="6">
        <v>9481.35</v>
      </c>
      <c r="F5" s="6">
        <v>26478.89</v>
      </c>
      <c r="G5" s="6">
        <v>2980.1300000000028</v>
      </c>
      <c r="H5" s="6">
        <v>11252.23</v>
      </c>
      <c r="I5" s="6">
        <v>12995.39</v>
      </c>
      <c r="J5" s="6">
        <v>13892.23</v>
      </c>
      <c r="K5" s="6">
        <v>8073.5199999999995</v>
      </c>
      <c r="L5" s="6">
        <v>283718.87</v>
      </c>
      <c r="M5" s="6">
        <v>7155.4499999999971</v>
      </c>
      <c r="N5" s="6">
        <v>21118.95</v>
      </c>
      <c r="O5" s="6">
        <v>13337.319999999998</v>
      </c>
      <c r="P5" s="6">
        <v>41395.29</v>
      </c>
      <c r="Q5" s="6">
        <v>18032.479999999996</v>
      </c>
      <c r="R5" s="6">
        <v>24279.47</v>
      </c>
      <c r="S5" s="6">
        <v>11987.989999999998</v>
      </c>
      <c r="T5" s="6">
        <v>13851.460000000001</v>
      </c>
      <c r="U5" s="6">
        <v>13928.52</v>
      </c>
      <c r="V5" s="6">
        <v>16003.34</v>
      </c>
      <c r="W5" s="6">
        <v>11991.16</v>
      </c>
      <c r="X5" s="6">
        <v>13183.390000000001</v>
      </c>
      <c r="Y5" s="6">
        <v>12702.68</v>
      </c>
      <c r="Z5" s="6">
        <v>13031.33</v>
      </c>
      <c r="AA5" s="6">
        <v>13412.61</v>
      </c>
      <c r="AB5" s="6">
        <v>15595.190000000002</v>
      </c>
      <c r="AC5" s="6">
        <v>13909.52</v>
      </c>
      <c r="AD5" s="6">
        <v>15049.3</v>
      </c>
      <c r="AE5" s="6">
        <v>16845.830000000002</v>
      </c>
      <c r="AF5" s="6">
        <v>17729.03</v>
      </c>
      <c r="AG5" s="6">
        <v>14427.560000000001</v>
      </c>
      <c r="AH5" s="6">
        <v>14915.66</v>
      </c>
      <c r="AI5" s="6">
        <v>36953.71</v>
      </c>
      <c r="AJ5" s="6">
        <v>16069.789999999999</v>
      </c>
      <c r="AK5" s="6">
        <v>13861.599999999999</v>
      </c>
      <c r="AL5" s="6">
        <v>15886.999999999998</v>
      </c>
      <c r="AM5" s="6">
        <v>10872.67</v>
      </c>
      <c r="AN5" s="6">
        <v>14150.89</v>
      </c>
      <c r="AO5" s="6">
        <v>14160.48</v>
      </c>
      <c r="AP5" s="6">
        <v>14718.849999999999</v>
      </c>
      <c r="AQ5" s="6">
        <v>15864.69</v>
      </c>
      <c r="AR5" s="6">
        <v>28443.260000000002</v>
      </c>
      <c r="AS5" s="6">
        <v>13607.16</v>
      </c>
      <c r="AT5" s="6">
        <v>15437.439999999999</v>
      </c>
      <c r="AU5" s="6">
        <v>17358.77</v>
      </c>
      <c r="AV5" s="6">
        <v>16579.59</v>
      </c>
      <c r="AW5" s="6">
        <v>13954.08</v>
      </c>
      <c r="AX5" s="6">
        <v>15447.94</v>
      </c>
      <c r="AY5" s="6">
        <v>15592.1</v>
      </c>
      <c r="AZ5" s="6">
        <v>1025479.8999999999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3">
      <c r="A6" s="4" t="s">
        <v>68</v>
      </c>
      <c r="B6" t="s">
        <v>99</v>
      </c>
      <c r="D6" s="5"/>
      <c r="E6" s="5"/>
      <c r="F6" s="5"/>
      <c r="G6" s="5"/>
      <c r="H6" s="5"/>
      <c r="I6" s="5"/>
      <c r="J6" s="5">
        <v>4000</v>
      </c>
      <c r="K6" s="5"/>
      <c r="L6" s="5"/>
      <c r="M6" s="5">
        <v>2000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>
        <v>6000</v>
      </c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3">
      <c r="A7" s="4" t="s">
        <v>69</v>
      </c>
      <c r="B7" t="s">
        <v>102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360.4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>
        <v>850</v>
      </c>
      <c r="AU7" s="5"/>
      <c r="AV7" s="5">
        <v>636</v>
      </c>
      <c r="AW7" s="5"/>
      <c r="AX7" s="5"/>
      <c r="AY7" s="5">
        <v>170.13</v>
      </c>
      <c r="AZ7" s="5">
        <v>2016.5300000000002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x14ac:dyDescent="0.3">
      <c r="A8" s="4" t="s">
        <v>55</v>
      </c>
      <c r="B8" t="s">
        <v>98</v>
      </c>
      <c r="D8" s="5">
        <v>3634.75</v>
      </c>
      <c r="E8" s="5">
        <v>-2395.5699999999997</v>
      </c>
      <c r="F8" s="5">
        <v>4478.2299999999996</v>
      </c>
      <c r="G8" s="5">
        <v>2064.6</v>
      </c>
      <c r="H8" s="5">
        <v>4153.91</v>
      </c>
      <c r="I8" s="5">
        <v>11433.42</v>
      </c>
      <c r="J8" s="5">
        <v>7753.62</v>
      </c>
      <c r="K8" s="5">
        <v>23157.869999999995</v>
      </c>
      <c r="L8" s="5">
        <v>-15058.809999999998</v>
      </c>
      <c r="M8" s="5">
        <v>923.4</v>
      </c>
      <c r="N8" s="5">
        <v>4855.75</v>
      </c>
      <c r="O8" s="5">
        <v>5816.7</v>
      </c>
      <c r="P8" s="5">
        <v>620</v>
      </c>
      <c r="Q8" s="5">
        <v>6647.62</v>
      </c>
      <c r="R8" s="5">
        <v>1200</v>
      </c>
      <c r="S8" s="5">
        <v>2465.94</v>
      </c>
      <c r="T8" s="5">
        <v>5839.56</v>
      </c>
      <c r="U8" s="5">
        <v>8111.199999999998</v>
      </c>
      <c r="V8" s="5">
        <v>5806.92</v>
      </c>
      <c r="W8" s="5">
        <v>4200.13</v>
      </c>
      <c r="X8" s="5">
        <v>3715.3099999999995</v>
      </c>
      <c r="Y8" s="5">
        <v>3875.5099999999998</v>
      </c>
      <c r="Z8" s="5">
        <v>1047.6700000000003</v>
      </c>
      <c r="AA8" s="5">
        <v>1194.4699999999998</v>
      </c>
      <c r="AB8" s="5">
        <v>1068.6600000000001</v>
      </c>
      <c r="AC8" s="5">
        <v>2307.54</v>
      </c>
      <c r="AD8" s="5">
        <v>-1734.39</v>
      </c>
      <c r="AE8" s="5">
        <v>2130.42</v>
      </c>
      <c r="AF8" s="5">
        <v>1432.8400000000001</v>
      </c>
      <c r="AG8" s="5">
        <v>3714.4599999999996</v>
      </c>
      <c r="AH8" s="5">
        <v>450</v>
      </c>
      <c r="AI8" s="5">
        <v>5685.03</v>
      </c>
      <c r="AJ8" s="5">
        <v>-9027.67</v>
      </c>
      <c r="AK8" s="5">
        <v>1957.48</v>
      </c>
      <c r="AL8" s="5">
        <v>1616.9500000000007</v>
      </c>
      <c r="AM8" s="5">
        <v>2137.2799999999997</v>
      </c>
      <c r="AN8" s="5">
        <v>416.12999999999994</v>
      </c>
      <c r="AO8" s="5">
        <v>312.45</v>
      </c>
      <c r="AP8" s="5">
        <v>1530.98</v>
      </c>
      <c r="AQ8" s="5">
        <v>1288.7600000000002</v>
      </c>
      <c r="AR8" s="5">
        <v>-15.6</v>
      </c>
      <c r="AS8" s="5"/>
      <c r="AT8" s="5"/>
      <c r="AU8" s="5"/>
      <c r="AV8" s="5"/>
      <c r="AW8" s="5"/>
      <c r="AX8" s="5">
        <v>108</v>
      </c>
      <c r="AY8" s="5">
        <v>-108</v>
      </c>
      <c r="AZ8" s="5">
        <v>110813.51999999997</v>
      </c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x14ac:dyDescent="0.3">
      <c r="A9" s="4" t="s">
        <v>70</v>
      </c>
      <c r="B9" t="s">
        <v>103</v>
      </c>
      <c r="D9" s="5">
        <v>10177.179999999997</v>
      </c>
      <c r="E9" s="5">
        <v>8045.9699999999993</v>
      </c>
      <c r="F9" s="5">
        <v>3060.3999999999996</v>
      </c>
      <c r="G9" s="5">
        <v>8711.76</v>
      </c>
      <c r="H9" s="5">
        <v>9517.5</v>
      </c>
      <c r="I9" s="5">
        <v>31604.7</v>
      </c>
      <c r="J9" s="5">
        <v>-3500.4400000000023</v>
      </c>
      <c r="K9" s="5">
        <v>5761.75</v>
      </c>
      <c r="L9" s="5">
        <v>18.170000000000073</v>
      </c>
      <c r="M9" s="5">
        <v>7181.6</v>
      </c>
      <c r="N9" s="5">
        <v>23876.46</v>
      </c>
      <c r="O9" s="5">
        <v>17471.7</v>
      </c>
      <c r="P9" s="5">
        <v>-1513.6100000000024</v>
      </c>
      <c r="Q9" s="5">
        <v>6850.75</v>
      </c>
      <c r="R9" s="5">
        <v>8021.0900000000011</v>
      </c>
      <c r="S9" s="5">
        <v>7458.2000000000007</v>
      </c>
      <c r="T9" s="5">
        <v>3765.5199999999995</v>
      </c>
      <c r="U9" s="5">
        <v>1762.6800000000021</v>
      </c>
      <c r="V9" s="5">
        <v>3958.74</v>
      </c>
      <c r="W9" s="5">
        <v>5325.2</v>
      </c>
      <c r="X9" s="5">
        <v>12584.300000000003</v>
      </c>
      <c r="Y9" s="5">
        <v>28209.860000000004</v>
      </c>
      <c r="Z9" s="5">
        <v>12168.64</v>
      </c>
      <c r="AA9" s="5">
        <v>14912.219999999994</v>
      </c>
      <c r="AB9" s="5">
        <v>9776.82</v>
      </c>
      <c r="AC9" s="5">
        <v>22463.37</v>
      </c>
      <c r="AD9" s="5">
        <v>6015.2099999999991</v>
      </c>
      <c r="AE9" s="5">
        <v>30931.190000000002</v>
      </c>
      <c r="AF9" s="5">
        <v>22344.139999999996</v>
      </c>
      <c r="AG9" s="5">
        <v>8846.34</v>
      </c>
      <c r="AH9" s="5">
        <v>27657.350000000002</v>
      </c>
      <c r="AI9" s="5">
        <v>8607.630000000001</v>
      </c>
      <c r="AJ9" s="5">
        <v>28419.37</v>
      </c>
      <c r="AK9" s="5">
        <v>34093.430000000008</v>
      </c>
      <c r="AL9" s="5">
        <v>2496.3099999999977</v>
      </c>
      <c r="AM9" s="5">
        <v>13020.439999999999</v>
      </c>
      <c r="AN9" s="5">
        <v>33517.5</v>
      </c>
      <c r="AO9" s="5">
        <v>24491.279999999999</v>
      </c>
      <c r="AP9" s="5">
        <v>27420.230000000003</v>
      </c>
      <c r="AQ9" s="5">
        <v>37870.280000000006</v>
      </c>
      <c r="AR9" s="5">
        <v>29892.859999999997</v>
      </c>
      <c r="AS9" s="5">
        <v>61179.199999999997</v>
      </c>
      <c r="AT9" s="5">
        <v>22621.559999999998</v>
      </c>
      <c r="AU9" s="5">
        <v>34197.409999999989</v>
      </c>
      <c r="AV9" s="5">
        <v>45802.82</v>
      </c>
      <c r="AW9" s="5">
        <v>-6608.0199999999895</v>
      </c>
      <c r="AX9" s="5">
        <v>50552.229999999996</v>
      </c>
      <c r="AY9" s="5">
        <v>-21235.649999999998</v>
      </c>
      <c r="AZ9" s="5">
        <v>779803.63999999978</v>
      </c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x14ac:dyDescent="0.3">
      <c r="A10" s="4" t="s">
        <v>71</v>
      </c>
      <c r="B10" t="s">
        <v>101</v>
      </c>
      <c r="D10" s="5"/>
      <c r="E10" s="5"/>
      <c r="F10" s="5"/>
      <c r="G10" s="5">
        <v>982.5</v>
      </c>
      <c r="H10" s="5"/>
      <c r="I10" s="5"/>
      <c r="J10" s="5"/>
      <c r="K10" s="5"/>
      <c r="L10" s="5"/>
      <c r="M10" s="5">
        <v>455.22</v>
      </c>
      <c r="N10" s="5">
        <v>0</v>
      </c>
      <c r="O10" s="5"/>
      <c r="P10" s="5"/>
      <c r="Q10" s="5"/>
      <c r="R10" s="5"/>
      <c r="S10" s="5"/>
      <c r="T10" s="5">
        <v>251.7</v>
      </c>
      <c r="U10" s="5"/>
      <c r="V10" s="5">
        <v>253.35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99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>
        <v>2041.77</v>
      </c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x14ac:dyDescent="0.3">
      <c r="A11" s="4" t="s">
        <v>51</v>
      </c>
      <c r="B11" t="s">
        <v>104</v>
      </c>
      <c r="D11" s="5"/>
      <c r="E11" s="5"/>
      <c r="F11" s="5"/>
      <c r="G11" s="5">
        <v>187.93</v>
      </c>
      <c r="H11" s="5">
        <v>37.1</v>
      </c>
      <c r="I11" s="5">
        <v>279.19</v>
      </c>
      <c r="J11" s="5">
        <v>540.34</v>
      </c>
      <c r="K11" s="5">
        <v>334.15</v>
      </c>
      <c r="L11" s="5">
        <v>757.78</v>
      </c>
      <c r="M11" s="5">
        <v>1138.0700000000002</v>
      </c>
      <c r="N11" s="5">
        <v>223.97</v>
      </c>
      <c r="O11" s="5">
        <v>311.69</v>
      </c>
      <c r="P11" s="5">
        <v>-117.41</v>
      </c>
      <c r="Q11" s="5">
        <v>500</v>
      </c>
      <c r="R11" s="5"/>
      <c r="S11" s="5"/>
      <c r="T11" s="5">
        <v>715.44</v>
      </c>
      <c r="U11" s="5">
        <v>69.97</v>
      </c>
      <c r="V11" s="5">
        <v>225.68</v>
      </c>
      <c r="W11" s="5">
        <v>380.86</v>
      </c>
      <c r="X11" s="5">
        <v>961.78</v>
      </c>
      <c r="Y11" s="5">
        <v>156.88</v>
      </c>
      <c r="Z11" s="5">
        <v>275</v>
      </c>
      <c r="AA11" s="5">
        <v>2367.11</v>
      </c>
      <c r="AB11" s="5"/>
      <c r="AC11" s="5">
        <v>106.85</v>
      </c>
      <c r="AD11" s="5">
        <v>5177.51</v>
      </c>
      <c r="AE11" s="5">
        <v>9.2799999999999994</v>
      </c>
      <c r="AF11" s="5"/>
      <c r="AG11" s="5"/>
      <c r="AH11" s="5">
        <v>1332.64</v>
      </c>
      <c r="AI11" s="5">
        <v>2563.16</v>
      </c>
      <c r="AJ11" s="5">
        <v>1937.62</v>
      </c>
      <c r="AK11" s="5">
        <v>1131.9299999999998</v>
      </c>
      <c r="AL11" s="5">
        <v>1931.0899999999997</v>
      </c>
      <c r="AM11" s="5">
        <v>136.53</v>
      </c>
      <c r="AN11" s="5">
        <v>283.97999999999996</v>
      </c>
      <c r="AO11" s="5">
        <v>2101.86</v>
      </c>
      <c r="AP11" s="5"/>
      <c r="AQ11" s="5">
        <v>1604.1100000000001</v>
      </c>
      <c r="AR11" s="5">
        <v>4799.43</v>
      </c>
      <c r="AS11" s="5"/>
      <c r="AT11" s="5">
        <v>150</v>
      </c>
      <c r="AU11" s="5">
        <v>3591.7500000000005</v>
      </c>
      <c r="AV11" s="5">
        <v>2539.85</v>
      </c>
      <c r="AW11" s="5">
        <v>40.03</v>
      </c>
      <c r="AX11" s="5">
        <v>2007.29</v>
      </c>
      <c r="AY11" s="5">
        <v>5287.1699999999992</v>
      </c>
      <c r="AZ11" s="5">
        <v>46077.61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x14ac:dyDescent="0.3">
      <c r="A12" s="4" t="s">
        <v>56</v>
      </c>
      <c r="B12" t="s">
        <v>96</v>
      </c>
      <c r="D12" s="5">
        <v>81</v>
      </c>
      <c r="E12" s="5">
        <v>0</v>
      </c>
      <c r="F12" s="5">
        <v>5400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1540</v>
      </c>
      <c r="T12" s="5">
        <v>355</v>
      </c>
      <c r="U12" s="5">
        <v>3059.6</v>
      </c>
      <c r="V12" s="5">
        <v>3139.72</v>
      </c>
      <c r="W12" s="5">
        <v>11060.4</v>
      </c>
      <c r="X12" s="5">
        <v>-8144.2999999999993</v>
      </c>
      <c r="Y12" s="5">
        <v>8877.880000000001</v>
      </c>
      <c r="Z12" s="5">
        <v>10915.76</v>
      </c>
      <c r="AA12" s="5">
        <v>-8030.42</v>
      </c>
      <c r="AB12" s="5"/>
      <c r="AC12" s="5">
        <v>2950</v>
      </c>
      <c r="AD12" s="5">
        <v>2400</v>
      </c>
      <c r="AE12" s="5">
        <v>-2386</v>
      </c>
      <c r="AF12" s="5"/>
      <c r="AG12" s="5">
        <v>14</v>
      </c>
      <c r="AH12" s="5">
        <v>6371</v>
      </c>
      <c r="AI12" s="5">
        <v>250.5</v>
      </c>
      <c r="AJ12" s="5">
        <v>4717.2000000000007</v>
      </c>
      <c r="AK12" s="5">
        <v>2474.5700000000006</v>
      </c>
      <c r="AL12" s="5">
        <v>17565.59</v>
      </c>
      <c r="AM12" s="5">
        <v>8380.2800000000007</v>
      </c>
      <c r="AN12" s="5">
        <v>19534.7</v>
      </c>
      <c r="AO12" s="5">
        <v>19867.519999999997</v>
      </c>
      <c r="AP12" s="5">
        <v>27084.91</v>
      </c>
      <c r="AQ12" s="5">
        <v>6925.18</v>
      </c>
      <c r="AR12" s="5">
        <v>-715.84000000000015</v>
      </c>
      <c r="AS12" s="5"/>
      <c r="AT12" s="5"/>
      <c r="AU12" s="5"/>
      <c r="AV12" s="5">
        <v>6475.5</v>
      </c>
      <c r="AW12" s="5">
        <v>4273.09</v>
      </c>
      <c r="AX12" s="5">
        <v>112</v>
      </c>
      <c r="AY12" s="5"/>
      <c r="AZ12" s="5">
        <v>154548.84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x14ac:dyDescent="0.3">
      <c r="A13" s="4" t="s">
        <v>72</v>
      </c>
      <c r="B13" t="s">
        <v>97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-15</v>
      </c>
      <c r="Q13" s="5">
        <v>0</v>
      </c>
      <c r="R13" s="5">
        <v>15</v>
      </c>
      <c r="S13" s="5"/>
      <c r="T13" s="5"/>
      <c r="U13" s="5"/>
      <c r="V13" s="5">
        <v>820</v>
      </c>
      <c r="W13" s="5">
        <v>-820</v>
      </c>
      <c r="X13" s="5"/>
      <c r="Y13" s="5"/>
      <c r="Z13" s="5"/>
      <c r="AA13" s="5"/>
      <c r="AB13" s="5"/>
      <c r="AC13" s="5"/>
      <c r="AD13" s="5"/>
      <c r="AE13" s="5"/>
      <c r="AF13" s="5"/>
      <c r="AG13" s="5">
        <v>283.41000000000003</v>
      </c>
      <c r="AH13" s="5"/>
      <c r="AI13" s="5"/>
      <c r="AJ13" s="5"/>
      <c r="AK13" s="5"/>
      <c r="AL13" s="5"/>
      <c r="AM13" s="5"/>
      <c r="AN13" s="5"/>
      <c r="AO13" s="5">
        <v>116.6</v>
      </c>
      <c r="AP13" s="5">
        <v>-116.6</v>
      </c>
      <c r="AQ13" s="5">
        <v>26.5</v>
      </c>
      <c r="AR13" s="5">
        <v>-26.5</v>
      </c>
      <c r="AS13" s="5"/>
      <c r="AT13" s="5"/>
      <c r="AU13" s="5"/>
      <c r="AV13" s="5">
        <v>1595</v>
      </c>
      <c r="AW13" s="5">
        <v>95.7</v>
      </c>
      <c r="AX13" s="5">
        <v>135</v>
      </c>
      <c r="AY13" s="5">
        <v>-135</v>
      </c>
      <c r="AZ13" s="5">
        <v>1974.1099999999997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x14ac:dyDescent="0.3">
      <c r="A14" s="4" t="s">
        <v>73</v>
      </c>
      <c r="B14" t="s">
        <v>100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v>2299</v>
      </c>
      <c r="AF14" s="5">
        <v>-2299</v>
      </c>
      <c r="AG14" s="5"/>
      <c r="AH14" s="5"/>
      <c r="AI14" s="5"/>
      <c r="AJ14" s="5"/>
      <c r="AK14" s="5"/>
      <c r="AL14" s="5">
        <v>825</v>
      </c>
      <c r="AM14" s="5"/>
      <c r="AN14" s="5"/>
      <c r="AO14" s="5"/>
      <c r="AP14" s="5"/>
      <c r="AQ14" s="5"/>
      <c r="AR14" s="5">
        <v>1599</v>
      </c>
      <c r="AS14" s="5">
        <v>0</v>
      </c>
      <c r="AT14" s="5"/>
      <c r="AU14" s="5"/>
      <c r="AV14" s="5"/>
      <c r="AW14" s="5"/>
      <c r="AX14" s="5"/>
      <c r="AY14" s="5"/>
      <c r="AZ14" s="5">
        <v>2424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x14ac:dyDescent="0.3">
      <c r="A15" s="4" t="s">
        <v>57</v>
      </c>
      <c r="B15" t="s">
        <v>91</v>
      </c>
      <c r="D15" s="5">
        <v>198.43</v>
      </c>
      <c r="E15" s="5">
        <v>324.99999999999994</v>
      </c>
      <c r="F15" s="5">
        <v>-568.42999999999995</v>
      </c>
      <c r="G15" s="5"/>
      <c r="H15" s="5"/>
      <c r="I15" s="5">
        <v>86.92</v>
      </c>
      <c r="J15" s="5">
        <v>228.63</v>
      </c>
      <c r="K15" s="5">
        <v>122.85</v>
      </c>
      <c r="L15" s="5"/>
      <c r="M15" s="5">
        <v>1322.09</v>
      </c>
      <c r="N15" s="5">
        <v>174</v>
      </c>
      <c r="O15" s="5">
        <v>133.76</v>
      </c>
      <c r="P15" s="5">
        <v>-192.95999999999998</v>
      </c>
      <c r="Q15" s="5">
        <v>-141.71</v>
      </c>
      <c r="R15" s="5">
        <v>-76.09</v>
      </c>
      <c r="S15" s="5">
        <v>3551</v>
      </c>
      <c r="T15" s="5">
        <v>308.81</v>
      </c>
      <c r="U15" s="5">
        <v>2113.7600000000002</v>
      </c>
      <c r="V15" s="5">
        <v>-1996.5700000000002</v>
      </c>
      <c r="W15" s="5"/>
      <c r="X15" s="5">
        <v>49</v>
      </c>
      <c r="Y15" s="5">
        <v>-49</v>
      </c>
      <c r="Z15" s="5"/>
      <c r="AA15" s="5">
        <v>156</v>
      </c>
      <c r="AB15" s="5">
        <v>-30.870000000000005</v>
      </c>
      <c r="AC15" s="5">
        <v>-76.13</v>
      </c>
      <c r="AD15" s="5">
        <v>60</v>
      </c>
      <c r="AE15" s="5">
        <v>-109</v>
      </c>
      <c r="AF15" s="5">
        <v>1249.25</v>
      </c>
      <c r="AG15" s="5">
        <v>-399</v>
      </c>
      <c r="AH15" s="5">
        <v>391.65</v>
      </c>
      <c r="AI15" s="5">
        <v>-135.44999999999999</v>
      </c>
      <c r="AJ15" s="5">
        <v>990.67000000000007</v>
      </c>
      <c r="AK15" s="5">
        <v>1941.7599999999998</v>
      </c>
      <c r="AL15" s="5">
        <v>-2561.92</v>
      </c>
      <c r="AM15" s="5">
        <v>1054.3700000000001</v>
      </c>
      <c r="AN15" s="5">
        <v>133.95999999999987</v>
      </c>
      <c r="AO15" s="5">
        <v>828.73</v>
      </c>
      <c r="AP15" s="5">
        <v>-1492.75</v>
      </c>
      <c r="AQ15" s="5">
        <v>-808.46</v>
      </c>
      <c r="AR15" s="5">
        <v>359</v>
      </c>
      <c r="AS15" s="5">
        <v>-405.64</v>
      </c>
      <c r="AT15" s="5">
        <v>375.24</v>
      </c>
      <c r="AU15" s="5">
        <v>-381.6</v>
      </c>
      <c r="AV15" s="5">
        <v>1014.3399999999999</v>
      </c>
      <c r="AW15" s="5">
        <v>-752.33999999999992</v>
      </c>
      <c r="AX15" s="5">
        <v>-185.89</v>
      </c>
      <c r="AY15" s="5">
        <v>-76.11</v>
      </c>
      <c r="AZ15" s="5">
        <v>6729.2999999999975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x14ac:dyDescent="0.3">
      <c r="A16" s="4" t="s">
        <v>64</v>
      </c>
      <c r="B16" t="s">
        <v>85</v>
      </c>
      <c r="D16" s="5"/>
      <c r="E16" s="5"/>
      <c r="F16" s="5"/>
      <c r="G16" s="5"/>
      <c r="H16" s="5">
        <v>749.03</v>
      </c>
      <c r="I16" s="5"/>
      <c r="J16" s="5">
        <v>9897.68</v>
      </c>
      <c r="K16" s="5">
        <v>963.12</v>
      </c>
      <c r="L16" s="5">
        <v>-2817.1400000000003</v>
      </c>
      <c r="M16" s="5">
        <v>1137.01</v>
      </c>
      <c r="N16" s="5">
        <v>871.54000000000008</v>
      </c>
      <c r="O16" s="5">
        <v>3420.7799999999997</v>
      </c>
      <c r="P16" s="5">
        <v>1851.4</v>
      </c>
      <c r="Q16" s="5">
        <v>1196.9000000000001</v>
      </c>
      <c r="R16" s="5">
        <v>795.3900000000001</v>
      </c>
      <c r="S16" s="5">
        <v>1278.46</v>
      </c>
      <c r="T16" s="5">
        <v>979.18000000000006</v>
      </c>
      <c r="U16" s="5">
        <v>2779.2799999999997</v>
      </c>
      <c r="V16" s="5">
        <v>237.55999999999995</v>
      </c>
      <c r="W16" s="5">
        <v>1547.3799999999999</v>
      </c>
      <c r="X16" s="5">
        <v>1476.4199999999998</v>
      </c>
      <c r="Y16" s="5">
        <v>573.43000000000006</v>
      </c>
      <c r="Z16" s="5">
        <v>1422.8</v>
      </c>
      <c r="AA16" s="5">
        <v>2076.0300000000002</v>
      </c>
      <c r="AB16" s="5">
        <v>958.17000000000007</v>
      </c>
      <c r="AC16" s="5">
        <v>1024.33</v>
      </c>
      <c r="AD16" s="5">
        <v>954.29000000000008</v>
      </c>
      <c r="AE16" s="5">
        <v>1314.5900000000001</v>
      </c>
      <c r="AF16" s="5">
        <v>986.47</v>
      </c>
      <c r="AG16" s="5">
        <v>1156.1600000000001</v>
      </c>
      <c r="AH16" s="5">
        <v>780.04</v>
      </c>
      <c r="AI16" s="5">
        <v>283.33</v>
      </c>
      <c r="AJ16" s="5">
        <v>1131.6199999999999</v>
      </c>
      <c r="AK16" s="5">
        <v>0</v>
      </c>
      <c r="AL16" s="5">
        <v>3138.04</v>
      </c>
      <c r="AM16" s="5">
        <v>2355.41</v>
      </c>
      <c r="AN16" s="5"/>
      <c r="AO16" s="5">
        <v>2430.1400000000003</v>
      </c>
      <c r="AP16" s="5">
        <v>3267.2799999999997</v>
      </c>
      <c r="AQ16" s="5">
        <v>5070.6100000000006</v>
      </c>
      <c r="AR16" s="5">
        <v>5108.1500000000005</v>
      </c>
      <c r="AS16" s="5">
        <v>6127.16</v>
      </c>
      <c r="AT16" s="5">
        <v>2824.7899999999995</v>
      </c>
      <c r="AU16" s="5">
        <v>2102.29</v>
      </c>
      <c r="AV16" s="5">
        <v>-4</v>
      </c>
      <c r="AW16" s="5">
        <v>1561.8600000000001</v>
      </c>
      <c r="AX16" s="5">
        <v>2309.5500000000002</v>
      </c>
      <c r="AY16" s="5">
        <v>1840.54</v>
      </c>
      <c r="AZ16" s="5">
        <v>77157.069999999992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x14ac:dyDescent="0.3">
      <c r="A17" s="4" t="s">
        <v>65</v>
      </c>
      <c r="B17" t="s">
        <v>83</v>
      </c>
      <c r="D17" s="5">
        <v>-294.56</v>
      </c>
      <c r="E17" s="5"/>
      <c r="F17" s="5"/>
      <c r="G17" s="5"/>
      <c r="H17" s="5"/>
      <c r="I17" s="5">
        <v>1798.23</v>
      </c>
      <c r="J17" s="5">
        <v>294.23</v>
      </c>
      <c r="K17" s="5">
        <v>4529.08</v>
      </c>
      <c r="L17" s="5">
        <v>778.23</v>
      </c>
      <c r="M17" s="5">
        <v>-2471</v>
      </c>
      <c r="N17" s="5">
        <v>1488.83</v>
      </c>
      <c r="O17" s="5">
        <v>208.23</v>
      </c>
      <c r="P17" s="5">
        <v>1927.1100000000001</v>
      </c>
      <c r="Q17" s="5">
        <v>3133.47</v>
      </c>
      <c r="R17" s="5">
        <v>11782.36</v>
      </c>
      <c r="S17" s="5">
        <v>1592.92</v>
      </c>
      <c r="T17" s="5">
        <v>3168.4700000000003</v>
      </c>
      <c r="U17" s="5">
        <v>2215.7200000000003</v>
      </c>
      <c r="V17" s="5">
        <v>3678.1800000000003</v>
      </c>
      <c r="W17" s="5">
        <v>1455.72</v>
      </c>
      <c r="X17" s="5">
        <v>2629.7200000000003</v>
      </c>
      <c r="Y17" s="5">
        <v>4044.94</v>
      </c>
      <c r="Z17" s="5">
        <v>5737</v>
      </c>
      <c r="AA17" s="5">
        <v>4575.4799999999996</v>
      </c>
      <c r="AB17" s="5">
        <v>2596.44</v>
      </c>
      <c r="AC17" s="5">
        <v>625.16999999999996</v>
      </c>
      <c r="AD17" s="5">
        <v>3320.66</v>
      </c>
      <c r="AE17" s="5">
        <v>1455.72</v>
      </c>
      <c r="AF17" s="5">
        <v>4505.26</v>
      </c>
      <c r="AG17" s="5">
        <v>3985.79</v>
      </c>
      <c r="AH17" s="5">
        <v>2536.9799999999996</v>
      </c>
      <c r="AI17" s="5">
        <v>4392.8500000000004</v>
      </c>
      <c r="AJ17" s="5">
        <v>6200.9000000000005</v>
      </c>
      <c r="AK17" s="5">
        <v>2719.91</v>
      </c>
      <c r="AL17" s="5">
        <v>4166.3499999999995</v>
      </c>
      <c r="AM17" s="5">
        <v>-3618.3900000000003</v>
      </c>
      <c r="AN17" s="5">
        <v>2835.99</v>
      </c>
      <c r="AO17" s="5">
        <v>80.359999999999985</v>
      </c>
      <c r="AP17" s="5">
        <v>1259.28</v>
      </c>
      <c r="AQ17" s="5">
        <v>1365.28</v>
      </c>
      <c r="AR17" s="5">
        <v>1466.67</v>
      </c>
      <c r="AS17" s="5">
        <v>1466.67</v>
      </c>
      <c r="AT17" s="5">
        <v>1479.11</v>
      </c>
      <c r="AU17" s="5">
        <v>2096.35</v>
      </c>
      <c r="AV17" s="5">
        <v>1502.9099999999999</v>
      </c>
      <c r="AW17" s="5">
        <v>1479.1100000000001</v>
      </c>
      <c r="AX17" s="5">
        <v>1465.8799999999999</v>
      </c>
      <c r="AY17" s="5">
        <v>1800.33</v>
      </c>
      <c r="AZ17" s="5">
        <v>103457.94000000003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x14ac:dyDescent="0.3">
      <c r="A18" s="4" t="s">
        <v>58</v>
      </c>
      <c r="B18" t="s">
        <v>87</v>
      </c>
      <c r="D18" s="5">
        <v>-1823.4399999999989</v>
      </c>
      <c r="E18" s="5">
        <v>7299.1299999999992</v>
      </c>
      <c r="F18" s="5">
        <v>7247.2699999999986</v>
      </c>
      <c r="G18" s="5">
        <v>11355.779999999999</v>
      </c>
      <c r="H18" s="5">
        <v>5880.1</v>
      </c>
      <c r="I18" s="5">
        <v>80526.529999999984</v>
      </c>
      <c r="J18" s="5">
        <v>7639.97</v>
      </c>
      <c r="K18" s="5">
        <v>12770.9</v>
      </c>
      <c r="L18" s="5">
        <v>20973.46</v>
      </c>
      <c r="M18" s="5">
        <v>6679.4499999999989</v>
      </c>
      <c r="N18" s="5">
        <v>7278.3499999999995</v>
      </c>
      <c r="O18" s="5">
        <v>84482.99</v>
      </c>
      <c r="P18" s="5">
        <v>7528.4</v>
      </c>
      <c r="Q18" s="5">
        <v>9902.6899999999987</v>
      </c>
      <c r="R18" s="5">
        <v>13070.49</v>
      </c>
      <c r="S18" s="5">
        <v>10129.89</v>
      </c>
      <c r="T18" s="5">
        <v>10776.04</v>
      </c>
      <c r="U18" s="5">
        <v>15452.869999999997</v>
      </c>
      <c r="V18" s="5">
        <v>5164.8900000000003</v>
      </c>
      <c r="W18" s="5">
        <v>11877.07</v>
      </c>
      <c r="X18" s="5">
        <v>13126.599999999999</v>
      </c>
      <c r="Y18" s="5">
        <v>12854.56</v>
      </c>
      <c r="Z18" s="5">
        <v>13219.43</v>
      </c>
      <c r="AA18" s="5">
        <v>7065.83</v>
      </c>
      <c r="AB18" s="5">
        <v>7541.99</v>
      </c>
      <c r="AC18" s="5">
        <v>7878.71</v>
      </c>
      <c r="AD18" s="5">
        <v>7914.57</v>
      </c>
      <c r="AE18" s="5">
        <v>11639.37</v>
      </c>
      <c r="AF18" s="5">
        <v>8912.7199999999993</v>
      </c>
      <c r="AG18" s="5">
        <v>16145.079999999998</v>
      </c>
      <c r="AH18" s="5">
        <v>13017.63</v>
      </c>
      <c r="AI18" s="5">
        <v>9693.7900000000009</v>
      </c>
      <c r="AJ18" s="5">
        <v>12487.54</v>
      </c>
      <c r="AK18" s="5">
        <v>9642.18</v>
      </c>
      <c r="AL18" s="5">
        <v>16968.759999999998</v>
      </c>
      <c r="AM18" s="5">
        <v>7678.1200000000017</v>
      </c>
      <c r="AN18" s="5">
        <v>14364.03</v>
      </c>
      <c r="AO18" s="5">
        <v>6093.9699999999993</v>
      </c>
      <c r="AP18" s="5">
        <v>11037.76</v>
      </c>
      <c r="AQ18" s="5">
        <v>10967.090000000002</v>
      </c>
      <c r="AR18" s="5">
        <v>15117.920000000002</v>
      </c>
      <c r="AS18" s="5">
        <v>16319.140000000001</v>
      </c>
      <c r="AT18" s="5">
        <v>12923.019999999999</v>
      </c>
      <c r="AU18" s="5">
        <v>20967.71</v>
      </c>
      <c r="AV18" s="5">
        <v>18078.080000000002</v>
      </c>
      <c r="AW18" s="5">
        <v>15787.38</v>
      </c>
      <c r="AX18" s="5">
        <v>18972.190000000002</v>
      </c>
      <c r="AY18" s="5">
        <v>20400.560000000005</v>
      </c>
      <c r="AZ18" s="5">
        <v>691028.55999999982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x14ac:dyDescent="0.3">
      <c r="A19" s="4" t="s">
        <v>74</v>
      </c>
      <c r="B19" t="s">
        <v>86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113.75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>
        <v>113.75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x14ac:dyDescent="0.3">
      <c r="A20" s="4" t="s">
        <v>66</v>
      </c>
      <c r="B20" t="s">
        <v>89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306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>
        <v>306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x14ac:dyDescent="0.3">
      <c r="A21" s="4" t="s">
        <v>59</v>
      </c>
      <c r="B21" t="s">
        <v>93</v>
      </c>
      <c r="D21" s="5">
        <v>8455.8499999999985</v>
      </c>
      <c r="E21" s="5">
        <v>18427.97</v>
      </c>
      <c r="F21" s="5">
        <v>10104.849999999999</v>
      </c>
      <c r="G21" s="5">
        <v>-15754.61</v>
      </c>
      <c r="H21" s="5">
        <v>202.30000000000007</v>
      </c>
      <c r="I21" s="5">
        <v>14278.2</v>
      </c>
      <c r="J21" s="5">
        <v>24289.3</v>
      </c>
      <c r="K21" s="5">
        <v>6919.63</v>
      </c>
      <c r="L21" s="5">
        <v>11344.54</v>
      </c>
      <c r="M21" s="5">
        <v>4960.54</v>
      </c>
      <c r="N21" s="5">
        <v>3898.95</v>
      </c>
      <c r="O21" s="5">
        <v>1661.8000000000002</v>
      </c>
      <c r="P21" s="5">
        <v>1820.6099999999997</v>
      </c>
      <c r="Q21" s="5">
        <v>3645.67</v>
      </c>
      <c r="R21" s="5">
        <v>13645.439999999999</v>
      </c>
      <c r="S21" s="5">
        <v>-2439.3199999999997</v>
      </c>
      <c r="T21" s="5"/>
      <c r="U21" s="5">
        <v>4432.45</v>
      </c>
      <c r="V21" s="5">
        <v>1865.6000000000004</v>
      </c>
      <c r="W21" s="5">
        <v>3364.82</v>
      </c>
      <c r="X21" s="5">
        <v>604.45000000000005</v>
      </c>
      <c r="Y21" s="5">
        <v>2988.23</v>
      </c>
      <c r="Z21" s="5">
        <v>4526.9399999999996</v>
      </c>
      <c r="AA21" s="5">
        <v>3104.26</v>
      </c>
      <c r="AB21" s="5">
        <v>6374.9199999999992</v>
      </c>
      <c r="AC21" s="5">
        <v>1759.1</v>
      </c>
      <c r="AD21" s="5">
        <v>9091.5700000000015</v>
      </c>
      <c r="AE21" s="5">
        <v>2600.5</v>
      </c>
      <c r="AF21" s="5">
        <v>2711.08</v>
      </c>
      <c r="AG21" s="5">
        <v>2986.93</v>
      </c>
      <c r="AH21" s="5">
        <v>2440.48</v>
      </c>
      <c r="AI21" s="5">
        <v>3760.65</v>
      </c>
      <c r="AJ21" s="5">
        <v>1753.6100000000001</v>
      </c>
      <c r="AK21" s="5">
        <v>4495.88</v>
      </c>
      <c r="AL21" s="5">
        <v>1282.5299999999997</v>
      </c>
      <c r="AM21" s="5">
        <v>1132.2800000000002</v>
      </c>
      <c r="AN21" s="5">
        <v>3084.19</v>
      </c>
      <c r="AO21" s="5">
        <v>4312.1400000000003</v>
      </c>
      <c r="AP21" s="5">
        <v>9600.2899999999991</v>
      </c>
      <c r="AQ21" s="5">
        <v>2255.39</v>
      </c>
      <c r="AR21" s="5">
        <v>-4925.4800000000005</v>
      </c>
      <c r="AS21" s="5">
        <v>2245.31</v>
      </c>
      <c r="AT21" s="5">
        <v>1842.94</v>
      </c>
      <c r="AU21" s="5">
        <v>1684.5099999999998</v>
      </c>
      <c r="AV21" s="5">
        <v>327.79</v>
      </c>
      <c r="AW21" s="5">
        <v>1716.81</v>
      </c>
      <c r="AX21" s="5">
        <v>1732.58</v>
      </c>
      <c r="AY21" s="5">
        <v>829.78000000000009</v>
      </c>
      <c r="AZ21" s="5">
        <v>191444.25000000003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x14ac:dyDescent="0.3">
      <c r="A22" s="4" t="s">
        <v>53</v>
      </c>
      <c r="B22" t="s">
        <v>88</v>
      </c>
      <c r="D22" s="5">
        <v>2060.84</v>
      </c>
      <c r="E22" s="5">
        <v>99</v>
      </c>
      <c r="F22" s="5">
        <v>45</v>
      </c>
      <c r="G22" s="5">
        <v>2773.22</v>
      </c>
      <c r="H22" s="5">
        <v>-662.53000000000009</v>
      </c>
      <c r="I22" s="5">
        <v>1295.32</v>
      </c>
      <c r="J22" s="5">
        <v>150</v>
      </c>
      <c r="K22" s="5">
        <v>2054.25</v>
      </c>
      <c r="L22" s="5">
        <v>47</v>
      </c>
      <c r="M22" s="5">
        <v>2418.63</v>
      </c>
      <c r="N22" s="5">
        <v>2071.71</v>
      </c>
      <c r="O22" s="5">
        <v>18115.29</v>
      </c>
      <c r="P22" s="5">
        <v>5968.2599999999993</v>
      </c>
      <c r="Q22" s="5">
        <v>103</v>
      </c>
      <c r="R22" s="5">
        <v>152</v>
      </c>
      <c r="S22" s="5"/>
      <c r="T22" s="5">
        <v>1295.81</v>
      </c>
      <c r="U22" s="5">
        <v>1445.05</v>
      </c>
      <c r="V22" s="5">
        <v>789.88</v>
      </c>
      <c r="W22" s="5">
        <v>133.46</v>
      </c>
      <c r="X22" s="5">
        <v>2025.3899999999999</v>
      </c>
      <c r="Y22" s="5">
        <v>49</v>
      </c>
      <c r="Z22" s="5">
        <v>156</v>
      </c>
      <c r="AA22" s="5">
        <v>12922</v>
      </c>
      <c r="AB22" s="5">
        <v>-109.52999999999975</v>
      </c>
      <c r="AC22" s="5">
        <v>1050.17</v>
      </c>
      <c r="AD22" s="5">
        <v>416.82</v>
      </c>
      <c r="AE22" s="5">
        <v>109</v>
      </c>
      <c r="AF22" s="5">
        <v>3768.31</v>
      </c>
      <c r="AG22" s="5">
        <v>3880.27</v>
      </c>
      <c r="AH22" s="5">
        <v>212</v>
      </c>
      <c r="AI22" s="5">
        <v>162</v>
      </c>
      <c r="AJ22" s="5"/>
      <c r="AK22" s="5">
        <v>2275</v>
      </c>
      <c r="AL22" s="5">
        <v>2111</v>
      </c>
      <c r="AM22" s="5">
        <v>1690.01</v>
      </c>
      <c r="AN22" s="5"/>
      <c r="AO22" s="5">
        <v>1564.31</v>
      </c>
      <c r="AP22" s="5">
        <v>1153.05</v>
      </c>
      <c r="AQ22" s="5">
        <v>3124</v>
      </c>
      <c r="AR22" s="5">
        <v>3069.2999999999997</v>
      </c>
      <c r="AS22" s="5">
        <v>3559.7</v>
      </c>
      <c r="AT22" s="5">
        <v>1533</v>
      </c>
      <c r="AU22" s="5">
        <v>6267.08</v>
      </c>
      <c r="AV22" s="5"/>
      <c r="AW22" s="5">
        <v>18793.97</v>
      </c>
      <c r="AX22" s="5">
        <v>8327.98</v>
      </c>
      <c r="AY22" s="5">
        <v>-2215.5600000000004</v>
      </c>
      <c r="AZ22" s="5">
        <v>116249.45999999999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x14ac:dyDescent="0.3">
      <c r="A23" s="4" t="s">
        <v>54</v>
      </c>
      <c r="B23" t="s">
        <v>92</v>
      </c>
      <c r="D23" s="5"/>
      <c r="E23" s="5">
        <v>2269.0300000000002</v>
      </c>
      <c r="F23" s="5"/>
      <c r="G23" s="5">
        <v>190.8</v>
      </c>
      <c r="H23" s="5">
        <v>1203.82</v>
      </c>
      <c r="I23" s="5"/>
      <c r="J23" s="5"/>
      <c r="K23" s="5">
        <v>804.92000000000007</v>
      </c>
      <c r="L23" s="5"/>
      <c r="M23" s="5">
        <v>132.94999999999999</v>
      </c>
      <c r="N23" s="5">
        <v>1418</v>
      </c>
      <c r="O23" s="5">
        <v>137.80000000000001</v>
      </c>
      <c r="P23" s="5">
        <v>1751.74</v>
      </c>
      <c r="Q23" s="5"/>
      <c r="R23" s="5"/>
      <c r="S23" s="5">
        <v>7253.1900000000005</v>
      </c>
      <c r="T23" s="5">
        <v>1552.47</v>
      </c>
      <c r="U23" s="5"/>
      <c r="V23" s="5"/>
      <c r="W23" s="5">
        <v>1056.71</v>
      </c>
      <c r="X23" s="5">
        <v>2166.5600000000004</v>
      </c>
      <c r="Y23" s="5">
        <v>1071.1100000000001</v>
      </c>
      <c r="Z23" s="5">
        <v>10488.9</v>
      </c>
      <c r="AA23" s="5">
        <v>29939.82</v>
      </c>
      <c r="AB23" s="5">
        <v>88.64</v>
      </c>
      <c r="AC23" s="5">
        <v>715.5</v>
      </c>
      <c r="AD23" s="5">
        <v>15503.36</v>
      </c>
      <c r="AE23" s="5">
        <v>-9750</v>
      </c>
      <c r="AF23" s="5">
        <v>1675.82</v>
      </c>
      <c r="AG23" s="5">
        <v>4165.83</v>
      </c>
      <c r="AH23" s="5"/>
      <c r="AI23" s="5">
        <v>1737.4</v>
      </c>
      <c r="AJ23" s="5">
        <v>18923.13</v>
      </c>
      <c r="AK23" s="5">
        <v>615</v>
      </c>
      <c r="AL23" s="5"/>
      <c r="AM23" s="5">
        <v>10.199999999999999</v>
      </c>
      <c r="AN23" s="5"/>
      <c r="AO23" s="5">
        <v>9313.0499999999993</v>
      </c>
      <c r="AP23" s="5">
        <v>394.88</v>
      </c>
      <c r="AQ23" s="5">
        <v>878.69</v>
      </c>
      <c r="AR23" s="5">
        <v>2673.49</v>
      </c>
      <c r="AS23" s="5">
        <v>0</v>
      </c>
      <c r="AT23" s="5">
        <v>1475</v>
      </c>
      <c r="AU23" s="5">
        <v>5457.2000000000007</v>
      </c>
      <c r="AV23" s="5">
        <v>2636.2</v>
      </c>
      <c r="AW23" s="5">
        <v>-918.81</v>
      </c>
      <c r="AX23" s="5">
        <v>2744.37</v>
      </c>
      <c r="AY23" s="5">
        <v>1259.97</v>
      </c>
      <c r="AZ23" s="5">
        <v>121036.74000000002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x14ac:dyDescent="0.3">
      <c r="A24" s="4" t="s">
        <v>60</v>
      </c>
      <c r="B24" t="s">
        <v>90</v>
      </c>
      <c r="D24" s="5">
        <v>344.5</v>
      </c>
      <c r="E24" s="5"/>
      <c r="F24" s="5"/>
      <c r="G24" s="5"/>
      <c r="H24" s="5">
        <v>1470.98</v>
      </c>
      <c r="I24" s="5">
        <v>-1330</v>
      </c>
      <c r="J24" s="5"/>
      <c r="K24" s="5">
        <v>6971.62</v>
      </c>
      <c r="L24" s="5">
        <v>1895.28</v>
      </c>
      <c r="M24" s="5"/>
      <c r="N24" s="5"/>
      <c r="O24" s="5">
        <v>385</v>
      </c>
      <c r="P24" s="5">
        <v>972</v>
      </c>
      <c r="Q24" s="5">
        <v>2171.7600000000002</v>
      </c>
      <c r="R24" s="5"/>
      <c r="S24" s="5"/>
      <c r="T24" s="5"/>
      <c r="U24" s="5"/>
      <c r="V24" s="5">
        <v>219.43</v>
      </c>
      <c r="W24" s="5">
        <v>6760.15</v>
      </c>
      <c r="X24" s="5">
        <v>3758.67</v>
      </c>
      <c r="Y24" s="5">
        <v>1767.24</v>
      </c>
      <c r="Z24" s="5">
        <v>2311.58</v>
      </c>
      <c r="AA24" s="5">
        <v>21900</v>
      </c>
      <c r="AB24" s="5"/>
      <c r="AC24" s="5">
        <v>611.9</v>
      </c>
      <c r="AD24" s="5"/>
      <c r="AE24" s="5">
        <v>1881.3</v>
      </c>
      <c r="AF24" s="5">
        <v>69.25</v>
      </c>
      <c r="AG24" s="5">
        <v>-69.25</v>
      </c>
      <c r="AH24" s="5">
        <v>1335.6</v>
      </c>
      <c r="AI24" s="5">
        <v>12544.53</v>
      </c>
      <c r="AJ24" s="5">
        <v>4241.43</v>
      </c>
      <c r="AK24" s="5"/>
      <c r="AL24" s="5">
        <v>400</v>
      </c>
      <c r="AM24" s="5"/>
      <c r="AN24" s="5">
        <v>200.38</v>
      </c>
      <c r="AO24" s="5">
        <v>1076.82</v>
      </c>
      <c r="AP24" s="5">
        <v>685.03</v>
      </c>
      <c r="AQ24" s="5">
        <v>964.88</v>
      </c>
      <c r="AR24" s="5">
        <v>3746.37</v>
      </c>
      <c r="AS24" s="5">
        <v>2107.67</v>
      </c>
      <c r="AT24" s="5">
        <v>2239.85</v>
      </c>
      <c r="AU24" s="5">
        <v>6734.18</v>
      </c>
      <c r="AV24" s="5">
        <v>931.81000000000006</v>
      </c>
      <c r="AW24" s="5">
        <v>1125.22</v>
      </c>
      <c r="AX24" s="5">
        <v>286.2</v>
      </c>
      <c r="AY24" s="5">
        <v>1360</v>
      </c>
      <c r="AZ24" s="5">
        <v>92071.380000000019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x14ac:dyDescent="0.3">
      <c r="A25" s="4" t="s">
        <v>61</v>
      </c>
      <c r="B25" t="s">
        <v>109</v>
      </c>
      <c r="D25" s="5">
        <v>270.3</v>
      </c>
      <c r="E25" s="5"/>
      <c r="F25" s="5"/>
      <c r="G25" s="5"/>
      <c r="H25" s="5"/>
      <c r="I25" s="5"/>
      <c r="J25" s="5"/>
      <c r="K25" s="5"/>
      <c r="L25" s="5">
        <v>28760</v>
      </c>
      <c r="M25" s="5">
        <v>0</v>
      </c>
      <c r="N25" s="5">
        <v>17442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>
        <v>1450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>
        <v>47922.3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x14ac:dyDescent="0.3">
      <c r="A26" s="4" t="s">
        <v>77</v>
      </c>
      <c r="B26" t="s">
        <v>108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>
        <v>139.91999999999999</v>
      </c>
      <c r="AR26" s="5"/>
      <c r="AS26" s="5">
        <v>508.8</v>
      </c>
      <c r="AT26" s="5">
        <v>69.959999999999994</v>
      </c>
      <c r="AU26" s="5"/>
      <c r="AV26" s="5">
        <v>273.48</v>
      </c>
      <c r="AW26" s="5">
        <v>248.04</v>
      </c>
      <c r="AX26" s="5"/>
      <c r="AY26" s="5">
        <v>248.04</v>
      </c>
      <c r="AZ26" s="5">
        <v>1488.24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x14ac:dyDescent="0.3">
      <c r="A27" s="4" t="s">
        <v>75</v>
      </c>
      <c r="B27" t="s">
        <v>105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>
        <v>1567.48</v>
      </c>
      <c r="AY27" s="5"/>
      <c r="AZ27" s="5">
        <v>1567.48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x14ac:dyDescent="0.3">
      <c r="A28" s="4" t="s">
        <v>67</v>
      </c>
      <c r="B28" t="s">
        <v>107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4581.9799999999996</v>
      </c>
      <c r="AQ28" s="5">
        <v>-2192.4</v>
      </c>
      <c r="AR28" s="5"/>
      <c r="AS28" s="5"/>
      <c r="AT28" s="5"/>
      <c r="AU28" s="5"/>
      <c r="AV28" s="5"/>
      <c r="AW28" s="5"/>
      <c r="AX28" s="5"/>
      <c r="AY28" s="5"/>
      <c r="AZ28" s="5">
        <v>2389.5799999999995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x14ac:dyDescent="0.3">
      <c r="A29" s="4" t="s">
        <v>76</v>
      </c>
      <c r="B29" t="s">
        <v>110</v>
      </c>
      <c r="D29" s="5"/>
      <c r="E29" s="5">
        <v>418.44</v>
      </c>
      <c r="F29" s="5">
        <v>1808.36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614.79999999999995</v>
      </c>
      <c r="R29" s="5">
        <v>1276.0899999999999</v>
      </c>
      <c r="S29" s="5"/>
      <c r="T29" s="5"/>
      <c r="U29" s="5"/>
      <c r="V29" s="5"/>
      <c r="W29" s="5">
        <v>1327.97</v>
      </c>
      <c r="X29" s="5"/>
      <c r="Y29" s="5"/>
      <c r="Z29" s="5"/>
      <c r="AA29" s="5"/>
      <c r="AB29" s="5">
        <v>144.56</v>
      </c>
      <c r="AC29" s="5">
        <v>509.48</v>
      </c>
      <c r="AD29" s="5">
        <v>253.96</v>
      </c>
      <c r="AE29" s="5"/>
      <c r="AF29" s="5"/>
      <c r="AG29" s="5"/>
      <c r="AH29" s="5"/>
      <c r="AI29" s="5"/>
      <c r="AJ29" s="5">
        <v>1012.1</v>
      </c>
      <c r="AK29" s="5">
        <v>6488.1399999999994</v>
      </c>
      <c r="AL29" s="5">
        <v>180</v>
      </c>
      <c r="AM29" s="5"/>
      <c r="AN29" s="5"/>
      <c r="AO29" s="5"/>
      <c r="AP29" s="5"/>
      <c r="AQ29" s="5"/>
      <c r="AR29" s="5">
        <v>861.25</v>
      </c>
      <c r="AS29" s="5"/>
      <c r="AT29" s="5">
        <v>115.95</v>
      </c>
      <c r="AU29" s="5"/>
      <c r="AV29" s="5"/>
      <c r="AW29" s="5"/>
      <c r="AX29" s="5"/>
      <c r="AY29" s="5"/>
      <c r="AZ29" s="5">
        <v>15011.100000000002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x14ac:dyDescent="0.3">
      <c r="A30" s="4" t="s">
        <v>62</v>
      </c>
      <c r="B30" t="s">
        <v>112</v>
      </c>
      <c r="D30" s="5">
        <v>66.66</v>
      </c>
      <c r="E30" s="5">
        <v>418</v>
      </c>
      <c r="F30" s="5"/>
      <c r="G30" s="5">
        <v>860.94</v>
      </c>
      <c r="H30" s="5">
        <v>-8.5399999999999636</v>
      </c>
      <c r="I30" s="5">
        <v>-513.26</v>
      </c>
      <c r="J30" s="5">
        <v>63.480000000000004</v>
      </c>
      <c r="K30" s="5">
        <v>88.19</v>
      </c>
      <c r="L30" s="5">
        <v>199.06</v>
      </c>
      <c r="M30" s="5">
        <v>189.32000000000002</v>
      </c>
      <c r="N30" s="5">
        <v>-43.46</v>
      </c>
      <c r="O30" s="5">
        <v>96.68</v>
      </c>
      <c r="P30" s="5">
        <v>783.86</v>
      </c>
      <c r="Q30" s="5">
        <v>1305.0700000000002</v>
      </c>
      <c r="R30" s="5">
        <v>59.36</v>
      </c>
      <c r="S30" s="5">
        <v>118.72</v>
      </c>
      <c r="T30" s="5">
        <v>575.96</v>
      </c>
      <c r="U30" s="5">
        <v>105.15</v>
      </c>
      <c r="V30" s="5">
        <v>111.94</v>
      </c>
      <c r="W30" s="5">
        <v>164.51</v>
      </c>
      <c r="X30" s="5">
        <v>154.34</v>
      </c>
      <c r="Y30" s="5">
        <v>2444.35</v>
      </c>
      <c r="Z30" s="5">
        <v>76.319999999999993</v>
      </c>
      <c r="AA30" s="5">
        <v>208.69</v>
      </c>
      <c r="AB30" s="5">
        <v>88.19</v>
      </c>
      <c r="AC30" s="5">
        <v>62.75</v>
      </c>
      <c r="AD30" s="5">
        <v>120.42</v>
      </c>
      <c r="AE30" s="5"/>
      <c r="AF30" s="5">
        <v>348.53</v>
      </c>
      <c r="AG30" s="5">
        <v>225.57</v>
      </c>
      <c r="AH30" s="5">
        <v>128.9</v>
      </c>
      <c r="AI30" s="5">
        <v>101.76</v>
      </c>
      <c r="AJ30" s="5">
        <v>373.40999999999997</v>
      </c>
      <c r="AK30" s="5">
        <v>105.15</v>
      </c>
      <c r="AL30" s="5"/>
      <c r="AM30" s="5">
        <v>79.709999999999994</v>
      </c>
      <c r="AN30" s="5">
        <v>427.5</v>
      </c>
      <c r="AO30" s="5">
        <v>96.99</v>
      </c>
      <c r="AP30" s="5">
        <v>52.47</v>
      </c>
      <c r="AQ30" s="5">
        <v>81.09</v>
      </c>
      <c r="AR30" s="5">
        <v>93.81</v>
      </c>
      <c r="AS30" s="5">
        <v>133.56</v>
      </c>
      <c r="AT30" s="5">
        <v>95.4</v>
      </c>
      <c r="AU30" s="5">
        <v>579.54</v>
      </c>
      <c r="AV30" s="5">
        <v>47.7</v>
      </c>
      <c r="AW30" s="5">
        <v>825.02</v>
      </c>
      <c r="AX30" s="5">
        <v>163.87</v>
      </c>
      <c r="AY30" s="5">
        <v>58.73</v>
      </c>
      <c r="AZ30" s="5">
        <v>11815.409999999998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x14ac:dyDescent="0.3">
      <c r="A31" s="4" t="s">
        <v>63</v>
      </c>
      <c r="B31" t="s">
        <v>113</v>
      </c>
      <c r="D31" s="5">
        <v>806.91</v>
      </c>
      <c r="E31" s="5">
        <v>806.91</v>
      </c>
      <c r="F31" s="5">
        <v>806.91</v>
      </c>
      <c r="G31" s="5">
        <v>-2420.73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>
        <v>0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x14ac:dyDescent="0.3">
      <c r="A32" t="s">
        <v>79</v>
      </c>
      <c r="D32" s="7">
        <v>37742.160000000076</v>
      </c>
      <c r="E32" s="7">
        <v>45195.229999999727</v>
      </c>
      <c r="F32" s="7">
        <v>58861.480000000025</v>
      </c>
      <c r="G32" s="7">
        <v>11932.319999999887</v>
      </c>
      <c r="H32" s="7">
        <v>33795.90000000046</v>
      </c>
      <c r="I32" s="7">
        <v>152454.6400000001</v>
      </c>
      <c r="J32" s="7">
        <v>65249.039999999943</v>
      </c>
      <c r="K32" s="7">
        <v>72551.850000000035</v>
      </c>
      <c r="L32" s="7">
        <v>330616.43999999983</v>
      </c>
      <c r="M32" s="7">
        <v>33222.730000000025</v>
      </c>
      <c r="N32" s="7">
        <v>84675.049999999712</v>
      </c>
      <c r="O32" s="7">
        <v>145579.73999999915</v>
      </c>
      <c r="P32" s="7">
        <v>62779.689999999879</v>
      </c>
      <c r="Q32" s="7">
        <v>53962.499999999796</v>
      </c>
      <c r="R32" s="7">
        <v>74220.599999999729</v>
      </c>
      <c r="S32" s="7">
        <v>44936.989999999976</v>
      </c>
      <c r="T32" s="7">
        <v>43435.419999999838</v>
      </c>
      <c r="U32" s="7">
        <v>55476.249999998756</v>
      </c>
      <c r="V32" s="7">
        <v>40278.659999999174</v>
      </c>
      <c r="W32" s="7">
        <v>59825.539999999673</v>
      </c>
      <c r="X32" s="7">
        <v>48291.629999999554</v>
      </c>
      <c r="Y32" s="7">
        <v>79566.66999999962</v>
      </c>
      <c r="Z32" s="7">
        <v>75377.370000000461</v>
      </c>
      <c r="AA32" s="7">
        <v>106110.09999999849</v>
      </c>
      <c r="AB32" s="7">
        <v>44453.579999999929</v>
      </c>
      <c r="AC32" s="7">
        <v>55898.25999999998</v>
      </c>
      <c r="AD32" s="7">
        <v>64543.28000000021</v>
      </c>
      <c r="AE32" s="7">
        <v>58971.200000000201</v>
      </c>
      <c r="AF32" s="7">
        <v>63433.700000000856</v>
      </c>
      <c r="AG32" s="7">
        <v>59476.900000000467</v>
      </c>
      <c r="AH32" s="7">
        <v>71668.929999999833</v>
      </c>
      <c r="AI32" s="7">
        <v>88050.889999999898</v>
      </c>
      <c r="AJ32" s="7">
        <v>89230.719999999943</v>
      </c>
      <c r="AK32" s="7">
        <v>81802.029999999519</v>
      </c>
      <c r="AL32" s="7">
        <v>66006.700000000084</v>
      </c>
      <c r="AM32" s="7">
        <v>44928.90999999956</v>
      </c>
      <c r="AN32" s="7">
        <v>88949.249999999913</v>
      </c>
      <c r="AO32" s="7">
        <v>86846.700000000143</v>
      </c>
      <c r="AP32" s="7">
        <v>101177.63999999902</v>
      </c>
      <c r="AQ32" s="7">
        <v>85425.609999999768</v>
      </c>
      <c r="AR32" s="7">
        <v>91547.090000000302</v>
      </c>
      <c r="AS32" s="7">
        <v>106848.72999999975</v>
      </c>
      <c r="AT32" s="7">
        <v>64033.260000000104</v>
      </c>
      <c r="AU32" s="7">
        <v>100655.18999999941</v>
      </c>
      <c r="AV32" s="7">
        <v>98437.070000000414</v>
      </c>
      <c r="AW32" s="7">
        <v>51621.139999999636</v>
      </c>
      <c r="AX32" s="7">
        <v>105746.66999999974</v>
      </c>
      <c r="AY32" s="7">
        <v>25077.02999999945</v>
      </c>
      <c r="AZ32" s="7">
        <v>3610968.4799999921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x14ac:dyDescent="0.3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28.8" x14ac:dyDescent="0.3">
      <c r="A34" s="8" t="s">
        <v>0</v>
      </c>
      <c r="B34" s="8" t="s">
        <v>82</v>
      </c>
      <c r="C34" s="8" t="s">
        <v>117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13</v>
      </c>
      <c r="O34" s="3" t="s">
        <v>14</v>
      </c>
      <c r="P34" s="3" t="s">
        <v>15</v>
      </c>
      <c r="Q34" s="3" t="s">
        <v>16</v>
      </c>
      <c r="R34" s="3" t="s">
        <v>17</v>
      </c>
      <c r="S34" s="3" t="s">
        <v>18</v>
      </c>
      <c r="T34" s="3" t="s">
        <v>19</v>
      </c>
      <c r="U34" s="3" t="s">
        <v>20</v>
      </c>
      <c r="V34" s="3" t="s">
        <v>21</v>
      </c>
      <c r="W34" s="3" t="s">
        <v>22</v>
      </c>
      <c r="X34" s="3" t="s">
        <v>23</v>
      </c>
      <c r="Y34" s="3" t="s">
        <v>24</v>
      </c>
      <c r="Z34" s="3" t="s">
        <v>25</v>
      </c>
      <c r="AA34" s="3" t="s">
        <v>26</v>
      </c>
      <c r="AB34" s="3" t="s">
        <v>27</v>
      </c>
      <c r="AC34" s="3" t="s">
        <v>28</v>
      </c>
      <c r="AD34" s="3" t="s">
        <v>29</v>
      </c>
      <c r="AE34" s="3" t="s">
        <v>30</v>
      </c>
      <c r="AF34" s="3" t="s">
        <v>31</v>
      </c>
      <c r="AG34" s="3" t="s">
        <v>32</v>
      </c>
      <c r="AH34" s="3" t="s">
        <v>33</v>
      </c>
      <c r="AI34" s="3" t="s">
        <v>34</v>
      </c>
      <c r="AJ34" s="3" t="s">
        <v>35</v>
      </c>
      <c r="AK34" s="3" t="s">
        <v>36</v>
      </c>
      <c r="AL34" s="3" t="s">
        <v>37</v>
      </c>
      <c r="AM34" s="3" t="s">
        <v>38</v>
      </c>
      <c r="AN34" s="3" t="s">
        <v>39</v>
      </c>
      <c r="AO34" s="3" t="s">
        <v>40</v>
      </c>
      <c r="AP34" s="3" t="s">
        <v>41</v>
      </c>
      <c r="AQ34" s="3" t="s">
        <v>42</v>
      </c>
      <c r="AR34" s="3" t="s">
        <v>43</v>
      </c>
      <c r="AS34" s="3" t="s">
        <v>44</v>
      </c>
      <c r="AT34" s="3" t="s">
        <v>45</v>
      </c>
      <c r="AU34" s="3" t="s">
        <v>46</v>
      </c>
      <c r="AV34" s="3" t="s">
        <v>47</v>
      </c>
      <c r="AW34" s="3" t="s">
        <v>48</v>
      </c>
      <c r="AX34" s="3" t="s">
        <v>49</v>
      </c>
      <c r="AY34" s="3" t="s">
        <v>50</v>
      </c>
      <c r="AZ34" s="8" t="s">
        <v>80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x14ac:dyDescent="0.3">
      <c r="A35" s="4">
        <v>1201</v>
      </c>
      <c r="B35" t="s">
        <v>95</v>
      </c>
      <c r="C35" t="s">
        <v>8</v>
      </c>
      <c r="D35" s="6">
        <v>720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3998.2800000000093</v>
      </c>
      <c r="K35" s="6">
        <v>0</v>
      </c>
      <c r="L35" s="6">
        <v>0</v>
      </c>
      <c r="M35" s="6">
        <v>0</v>
      </c>
      <c r="N35" s="6">
        <v>-79.859999999996944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10115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14753.420000000013</v>
      </c>
    </row>
    <row r="36" spans="1:68" x14ac:dyDescent="0.3">
      <c r="A36" s="4">
        <v>1202</v>
      </c>
      <c r="B36" t="s">
        <v>84</v>
      </c>
      <c r="C36" t="s">
        <v>8</v>
      </c>
      <c r="D36" s="5">
        <v>628622.61999999988</v>
      </c>
      <c r="E36" s="5">
        <v>942407.58000000019</v>
      </c>
      <c r="F36" s="5">
        <v>669991.89</v>
      </c>
      <c r="G36" s="5">
        <v>475206.72000000003</v>
      </c>
      <c r="H36" s="5">
        <v>715986.26</v>
      </c>
      <c r="I36" s="5">
        <v>1094848.19</v>
      </c>
      <c r="J36" s="5">
        <v>1063597.95</v>
      </c>
      <c r="K36" s="5">
        <v>679976.40000000014</v>
      </c>
      <c r="L36" s="5">
        <v>860896.27000000014</v>
      </c>
      <c r="M36" s="5">
        <v>1128344.2899999998</v>
      </c>
      <c r="N36" s="5">
        <v>988086.77</v>
      </c>
      <c r="O36" s="5">
        <v>1785639.0499999996</v>
      </c>
      <c r="P36" s="5">
        <v>832472.98999999987</v>
      </c>
      <c r="Q36" s="5">
        <v>539954.65</v>
      </c>
      <c r="R36" s="5">
        <v>735795.52</v>
      </c>
      <c r="S36" s="5">
        <v>706826.55000000016</v>
      </c>
      <c r="T36" s="5">
        <v>850995.46999999974</v>
      </c>
      <c r="U36" s="5">
        <v>1260805.95</v>
      </c>
      <c r="V36" s="5">
        <v>1100315.1299999999</v>
      </c>
      <c r="W36" s="5">
        <v>668381.29999999993</v>
      </c>
      <c r="X36" s="5">
        <v>964603.5299999998</v>
      </c>
      <c r="Y36" s="5">
        <v>730281.82000000007</v>
      </c>
      <c r="Z36" s="5">
        <v>1083357.6500000001</v>
      </c>
      <c r="AA36" s="5">
        <v>1297971.1500000001</v>
      </c>
      <c r="AB36" s="5">
        <v>773835.18</v>
      </c>
      <c r="AC36" s="5">
        <v>834322.47999999975</v>
      </c>
      <c r="AD36" s="5">
        <v>1246323.2600000002</v>
      </c>
      <c r="AE36" s="5">
        <v>1196976.0199999996</v>
      </c>
      <c r="AF36" s="5">
        <v>871569.7200000002</v>
      </c>
      <c r="AG36" s="5">
        <v>821808.61</v>
      </c>
      <c r="AH36" s="5">
        <v>937538.98</v>
      </c>
      <c r="AI36" s="5">
        <v>773073.45</v>
      </c>
      <c r="AJ36" s="5">
        <v>1035389.8699999999</v>
      </c>
      <c r="AK36" s="5">
        <v>1305499.6900000004</v>
      </c>
      <c r="AL36" s="5">
        <v>1087270.69</v>
      </c>
      <c r="AM36" s="5">
        <v>616958.46</v>
      </c>
      <c r="AN36" s="5">
        <v>697697.36999999988</v>
      </c>
      <c r="AO36" s="5">
        <v>805793.08000000031</v>
      </c>
      <c r="AP36" s="5">
        <v>1127230.8799999999</v>
      </c>
      <c r="AQ36" s="5">
        <v>1621913.0100000002</v>
      </c>
      <c r="AR36" s="5">
        <v>1335590.0300000003</v>
      </c>
      <c r="AS36" s="5">
        <v>867553.29999999993</v>
      </c>
      <c r="AT36" s="5">
        <v>890424.37000000011</v>
      </c>
      <c r="AU36" s="5">
        <v>841194.41999999993</v>
      </c>
      <c r="AV36" s="5">
        <v>806270.90999999992</v>
      </c>
      <c r="AW36" s="5">
        <v>1218707.5899999999</v>
      </c>
      <c r="AX36" s="5">
        <v>443516.87</v>
      </c>
      <c r="AY36" s="5">
        <v>1160821.8799999999</v>
      </c>
      <c r="AZ36" s="5">
        <v>45122645.819999993</v>
      </c>
    </row>
    <row r="37" spans="1:68" x14ac:dyDescent="0.3">
      <c r="A37" s="4">
        <v>1230</v>
      </c>
      <c r="B37" t="s">
        <v>111</v>
      </c>
      <c r="C37" t="s">
        <v>8</v>
      </c>
      <c r="D37" s="5">
        <v>18049.910000000003</v>
      </c>
      <c r="E37" s="5">
        <v>12296.609999999999</v>
      </c>
      <c r="F37" s="5">
        <v>108955.53</v>
      </c>
      <c r="G37" s="5">
        <v>306528.93999999994</v>
      </c>
      <c r="H37" s="5">
        <v>7750.3700000002864</v>
      </c>
      <c r="I37" s="5">
        <v>64047.710000000006</v>
      </c>
      <c r="J37" s="5">
        <v>16480.03</v>
      </c>
      <c r="K37" s="5">
        <v>9689.67</v>
      </c>
      <c r="L37" s="5">
        <v>149154.26999999999</v>
      </c>
      <c r="M37" s="5">
        <v>18238.28</v>
      </c>
      <c r="N37" s="5">
        <v>65985.33</v>
      </c>
      <c r="O37" s="5">
        <v>257959.28</v>
      </c>
      <c r="P37" s="5">
        <v>40163.599999999999</v>
      </c>
      <c r="Q37" s="5">
        <v>218814.16</v>
      </c>
      <c r="R37" s="5">
        <v>88354.599999999991</v>
      </c>
      <c r="S37" s="5">
        <v>49800.3</v>
      </c>
      <c r="T37" s="5">
        <v>11565.800000000001</v>
      </c>
      <c r="U37" s="5">
        <v>19741.27</v>
      </c>
      <c r="V37" s="5">
        <v>78535.299999999988</v>
      </c>
      <c r="W37" s="5">
        <v>485361.43999999994</v>
      </c>
      <c r="X37" s="5">
        <v>302292.74</v>
      </c>
      <c r="Y37" s="5">
        <v>325410.07999999996</v>
      </c>
      <c r="Z37" s="5">
        <v>225344.02</v>
      </c>
      <c r="AA37" s="5">
        <v>10516.96</v>
      </c>
      <c r="AB37" s="5">
        <v>7426.82</v>
      </c>
      <c r="AC37" s="5">
        <v>15552.64</v>
      </c>
      <c r="AD37" s="5">
        <v>-57997.570000000007</v>
      </c>
      <c r="AE37" s="5">
        <v>7014.92</v>
      </c>
      <c r="AF37" s="5">
        <v>12772.25</v>
      </c>
      <c r="AG37" s="5">
        <v>34185.759999999995</v>
      </c>
      <c r="AH37" s="5">
        <v>9827.6200000000008</v>
      </c>
      <c r="AI37" s="5">
        <v>7635.0399999999981</v>
      </c>
      <c r="AJ37" s="5">
        <v>-173777.21000000002</v>
      </c>
      <c r="AK37" s="5">
        <v>7987.68</v>
      </c>
      <c r="AL37" s="5">
        <v>3700.69</v>
      </c>
      <c r="AM37" s="5">
        <v>7943.81</v>
      </c>
      <c r="AN37" s="5">
        <v>16531.809999999998</v>
      </c>
      <c r="AO37" s="5">
        <v>3151.9300000000003</v>
      </c>
      <c r="AP37" s="5">
        <v>-108.44000000000005</v>
      </c>
      <c r="AQ37" s="5">
        <v>7428.6399999999994</v>
      </c>
      <c r="AR37" s="5">
        <v>90.5</v>
      </c>
      <c r="AS37" s="5">
        <v>3142.91</v>
      </c>
      <c r="AT37" s="5">
        <v>4985.8099999999977</v>
      </c>
      <c r="AU37" s="5">
        <v>7500.7000000000007</v>
      </c>
      <c r="AV37" s="5">
        <v>6604.2599999999993</v>
      </c>
      <c r="AW37" s="5">
        <v>13060.009999999998</v>
      </c>
      <c r="AX37" s="5">
        <v>11592.89</v>
      </c>
      <c r="AY37" s="5">
        <v>4441.54</v>
      </c>
      <c r="AZ37" s="5">
        <v>2851731.2100000014</v>
      </c>
    </row>
    <row r="38" spans="1:68" x14ac:dyDescent="0.3">
      <c r="A38" s="4">
        <v>1203</v>
      </c>
      <c r="B38" t="s">
        <v>106</v>
      </c>
      <c r="C38" t="s">
        <v>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>
        <v>9459.51</v>
      </c>
      <c r="AR38" s="5">
        <v>13318.49</v>
      </c>
      <c r="AS38" s="5">
        <v>50440.29</v>
      </c>
      <c r="AT38" s="5">
        <v>17539</v>
      </c>
      <c r="AU38" s="5">
        <v>13667.52</v>
      </c>
      <c r="AV38" s="5">
        <v>2679.5</v>
      </c>
      <c r="AW38" s="5"/>
      <c r="AX38" s="5"/>
      <c r="AY38" s="5">
        <v>24927.03</v>
      </c>
      <c r="AZ38" s="5">
        <v>132031.34000000003</v>
      </c>
    </row>
    <row r="39" spans="1:68" x14ac:dyDescent="0.3">
      <c r="A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68" x14ac:dyDescent="0.3">
      <c r="A40" s="4">
        <v>1202</v>
      </c>
      <c r="B40" t="s">
        <v>84</v>
      </c>
      <c r="C40" t="s">
        <v>78</v>
      </c>
      <c r="D40" s="5">
        <v>13373.76</v>
      </c>
      <c r="E40" s="5">
        <v>34514.649999999994</v>
      </c>
      <c r="F40" s="5">
        <v>8581.1299999999992</v>
      </c>
      <c r="G40" s="5">
        <v>11878.68</v>
      </c>
      <c r="H40" s="5">
        <v>35433.119999999995</v>
      </c>
      <c r="I40" s="5">
        <v>7147.6900000000014</v>
      </c>
      <c r="J40" s="5">
        <v>27575.700000000004</v>
      </c>
      <c r="K40" s="5">
        <v>15790.85</v>
      </c>
      <c r="L40" s="5">
        <v>41493.359999999993</v>
      </c>
      <c r="M40" s="5">
        <v>33516.230000000003</v>
      </c>
      <c r="N40" s="5">
        <v>68435.399999999994</v>
      </c>
      <c r="O40" s="5">
        <v>63018.210000000021</v>
      </c>
      <c r="P40" s="5">
        <v>11448.949999999999</v>
      </c>
      <c r="Q40" s="5">
        <v>32974.859999999993</v>
      </c>
      <c r="R40" s="5">
        <v>5474.93</v>
      </c>
      <c r="S40" s="5">
        <v>28642.650000000005</v>
      </c>
      <c r="T40" s="5">
        <v>24600.53</v>
      </c>
      <c r="U40" s="5">
        <v>29532.190000000006</v>
      </c>
      <c r="V40" s="5">
        <v>10660.880000000001</v>
      </c>
      <c r="W40" s="5">
        <v>7666.1200000000008</v>
      </c>
      <c r="X40" s="5">
        <v>455047.66999999993</v>
      </c>
      <c r="Y40" s="5">
        <v>86689.159999999989</v>
      </c>
      <c r="Z40" s="5">
        <v>91536.76999999999</v>
      </c>
      <c r="AA40" s="5">
        <v>66568.73</v>
      </c>
      <c r="AB40" s="5">
        <v>37833.33</v>
      </c>
      <c r="AC40" s="5">
        <v>37663.280000000006</v>
      </c>
      <c r="AD40" s="5">
        <v>18196.89</v>
      </c>
      <c r="AE40" s="5">
        <v>2105.7600000000011</v>
      </c>
      <c r="AF40" s="5">
        <v>32352.03</v>
      </c>
      <c r="AG40" s="5">
        <v>29228.29</v>
      </c>
      <c r="AH40" s="5">
        <v>35009.090000000004</v>
      </c>
      <c r="AI40" s="5">
        <v>60162.939999999995</v>
      </c>
      <c r="AJ40" s="5">
        <v>99119.579999999987</v>
      </c>
      <c r="AK40" s="5">
        <v>37656.879999999997</v>
      </c>
      <c r="AL40" s="5">
        <v>36151.05999999999</v>
      </c>
      <c r="AM40" s="5">
        <v>9908.33</v>
      </c>
      <c r="AN40" s="5">
        <v>69093.209999999977</v>
      </c>
      <c r="AO40" s="5">
        <v>4395.59</v>
      </c>
      <c r="AP40" s="5">
        <v>44561.4</v>
      </c>
      <c r="AQ40" s="5">
        <v>15941.830000000002</v>
      </c>
      <c r="AR40" s="5">
        <v>10979.669999999998</v>
      </c>
      <c r="AS40" s="5">
        <v>47137.74</v>
      </c>
      <c r="AT40" s="5">
        <v>73524.790000000023</v>
      </c>
      <c r="AU40" s="5">
        <v>30232.980000000003</v>
      </c>
      <c r="AV40" s="5">
        <v>18412.490000000002</v>
      </c>
      <c r="AW40" s="5">
        <v>127874.79000000002</v>
      </c>
      <c r="AX40" s="5">
        <v>17123.679999999997</v>
      </c>
      <c r="AY40" s="5">
        <v>567280.07000000007</v>
      </c>
      <c r="AZ40" s="5">
        <v>2673547.92</v>
      </c>
    </row>
    <row r="41" spans="1:68" x14ac:dyDescent="0.3">
      <c r="A41" s="4">
        <v>1230</v>
      </c>
      <c r="B41" t="s">
        <v>111</v>
      </c>
      <c r="C41" t="s">
        <v>78</v>
      </c>
      <c r="D41" s="5">
        <v>1375.4099999999999</v>
      </c>
      <c r="E41" s="5">
        <v>848.2399999999999</v>
      </c>
      <c r="F41" s="5">
        <v>11622.84</v>
      </c>
      <c r="G41" s="5">
        <v>33853.270000000004</v>
      </c>
      <c r="H41" s="5">
        <v>561.29</v>
      </c>
      <c r="I41" s="5">
        <v>3164.1099999999997</v>
      </c>
      <c r="J41" s="5">
        <v>1556.16</v>
      </c>
      <c r="K41" s="5">
        <v>282.36</v>
      </c>
      <c r="L41" s="5">
        <v>15796.85</v>
      </c>
      <c r="M41" s="5">
        <v>1243.4199999999998</v>
      </c>
      <c r="N41" s="5">
        <v>1707.46</v>
      </c>
      <c r="O41" s="5">
        <v>21176.58</v>
      </c>
      <c r="P41" s="5">
        <v>2480.9499999999998</v>
      </c>
      <c r="Q41" s="5">
        <v>23632.649999999998</v>
      </c>
      <c r="R41" s="5">
        <v>6883.0700000000006</v>
      </c>
      <c r="S41" s="5">
        <v>11913.880000000001</v>
      </c>
      <c r="T41" s="5">
        <v>19088.88</v>
      </c>
      <c r="U41" s="5">
        <v>17560.72</v>
      </c>
      <c r="V41" s="5">
        <v>14553.099999999999</v>
      </c>
      <c r="W41" s="5">
        <v>69016.920000000013</v>
      </c>
      <c r="X41" s="5">
        <v>5946.9699999999993</v>
      </c>
      <c r="Y41" s="5">
        <v>41389.550000000003</v>
      </c>
      <c r="Z41" s="5">
        <v>234059.09</v>
      </c>
      <c r="AA41" s="5">
        <v>301219.38000000012</v>
      </c>
      <c r="AB41" s="5">
        <v>74375.840000000011</v>
      </c>
      <c r="AC41" s="5"/>
      <c r="AD41" s="5">
        <v>-5212.1400000000031</v>
      </c>
      <c r="AE41" s="5">
        <v>111223.76</v>
      </c>
      <c r="AF41" s="5">
        <v>63352.359999999993</v>
      </c>
      <c r="AG41" s="5">
        <v>897.21</v>
      </c>
      <c r="AH41" s="5">
        <v>22805.14</v>
      </c>
      <c r="AI41" s="5">
        <v>278.55</v>
      </c>
      <c r="AJ41" s="5">
        <v>187263.05</v>
      </c>
      <c r="AK41" s="5">
        <v>1801.5000000000002</v>
      </c>
      <c r="AL41" s="5">
        <v>167.35999999999999</v>
      </c>
      <c r="AM41" s="5">
        <v>1646.19</v>
      </c>
      <c r="AN41" s="5">
        <v>451.62000000000006</v>
      </c>
      <c r="AO41" s="5">
        <v>114196.90000000001</v>
      </c>
      <c r="AP41" s="5"/>
      <c r="AQ41" s="5">
        <v>745.86</v>
      </c>
      <c r="AR41" s="5">
        <v>26284</v>
      </c>
      <c r="AS41" s="5">
        <v>361.68</v>
      </c>
      <c r="AT41" s="5">
        <v>733.81</v>
      </c>
      <c r="AU41" s="5">
        <v>696.43</v>
      </c>
      <c r="AV41" s="5">
        <v>549.6099999999999</v>
      </c>
      <c r="AW41" s="5">
        <v>1368.83</v>
      </c>
      <c r="AX41" s="5">
        <v>2611.8500000000004</v>
      </c>
      <c r="AY41" s="5">
        <v>1256.45</v>
      </c>
      <c r="AZ41" s="5">
        <v>1448789.0100000005</v>
      </c>
    </row>
    <row r="42" spans="1:68" x14ac:dyDescent="0.3">
      <c r="A42" s="4">
        <v>1203</v>
      </c>
      <c r="B42" t="s">
        <v>106</v>
      </c>
      <c r="C42" t="s">
        <v>78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>
        <v>1413.49</v>
      </c>
      <c r="AR42" s="5">
        <v>3756.51</v>
      </c>
      <c r="AS42" s="5">
        <v>6418.16</v>
      </c>
      <c r="AT42" s="5"/>
      <c r="AU42" s="5"/>
      <c r="AV42" s="5"/>
      <c r="AW42" s="5"/>
      <c r="AX42" s="5"/>
      <c r="AY42" s="5">
        <v>4209.2400000000007</v>
      </c>
      <c r="AZ42" s="5">
        <v>15797.400000000001</v>
      </c>
    </row>
    <row r="43" spans="1:68" x14ac:dyDescent="0.3">
      <c r="A43" t="s">
        <v>80</v>
      </c>
      <c r="D43" s="7">
        <v>662141.69999999995</v>
      </c>
      <c r="E43" s="7">
        <v>990067.08000000019</v>
      </c>
      <c r="F43" s="7">
        <v>799151.39</v>
      </c>
      <c r="G43" s="7">
        <v>827467.61</v>
      </c>
      <c r="H43" s="7">
        <v>759731.04000000039</v>
      </c>
      <c r="I43" s="7">
        <v>1169207.7</v>
      </c>
      <c r="J43" s="7">
        <v>1113208.1199999999</v>
      </c>
      <c r="K43" s="7">
        <v>705739.28000000014</v>
      </c>
      <c r="L43" s="7">
        <v>1067340.7500000002</v>
      </c>
      <c r="M43" s="7">
        <v>1181342.2199999997</v>
      </c>
      <c r="N43" s="7">
        <v>1124135.0999999999</v>
      </c>
      <c r="O43" s="7">
        <v>2127793.1199999996</v>
      </c>
      <c r="P43" s="7">
        <v>886566.48999999976</v>
      </c>
      <c r="Q43" s="7">
        <v>815376.32000000007</v>
      </c>
      <c r="R43" s="7">
        <v>836508.12</v>
      </c>
      <c r="S43" s="7">
        <v>797183.38000000024</v>
      </c>
      <c r="T43" s="7">
        <v>906250.67999999982</v>
      </c>
      <c r="U43" s="7">
        <v>1327640.1299999999</v>
      </c>
      <c r="V43" s="7">
        <v>1204064.4099999999</v>
      </c>
      <c r="W43" s="7">
        <v>1230425.7799999998</v>
      </c>
      <c r="X43" s="7">
        <v>1727890.9099999997</v>
      </c>
      <c r="Y43" s="7">
        <v>1183770.6099999999</v>
      </c>
      <c r="Z43" s="7">
        <v>1634297.5300000003</v>
      </c>
      <c r="AA43" s="7">
        <v>1676276.2200000002</v>
      </c>
      <c r="AB43" s="7">
        <v>893471.16999999993</v>
      </c>
      <c r="AC43" s="7">
        <v>887538.39999999979</v>
      </c>
      <c r="AD43" s="7">
        <v>1201310.4400000002</v>
      </c>
      <c r="AE43" s="7">
        <v>1317320.4599999995</v>
      </c>
      <c r="AF43" s="7">
        <v>980046.36000000022</v>
      </c>
      <c r="AG43" s="7">
        <v>886119.87</v>
      </c>
      <c r="AH43" s="7">
        <v>1005180.83</v>
      </c>
      <c r="AI43" s="7">
        <v>841149.98</v>
      </c>
      <c r="AJ43" s="7">
        <v>1147995.2899999998</v>
      </c>
      <c r="AK43" s="7">
        <v>1363060.7500000002</v>
      </c>
      <c r="AL43" s="7">
        <v>1127289.8</v>
      </c>
      <c r="AM43" s="7">
        <v>636456.78999999992</v>
      </c>
      <c r="AN43" s="7">
        <v>783774.00999999989</v>
      </c>
      <c r="AO43" s="7">
        <v>927537.50000000035</v>
      </c>
      <c r="AP43" s="7">
        <v>1171683.8399999999</v>
      </c>
      <c r="AQ43" s="7">
        <v>1656902.3400000003</v>
      </c>
      <c r="AR43" s="7">
        <v>1390019.2000000002</v>
      </c>
      <c r="AS43" s="7">
        <v>975054.08000000007</v>
      </c>
      <c r="AT43" s="7">
        <v>987207.78000000026</v>
      </c>
      <c r="AU43" s="7">
        <v>893292.04999999993</v>
      </c>
      <c r="AV43" s="7">
        <v>834516.7699999999</v>
      </c>
      <c r="AW43" s="7">
        <v>1361011.22</v>
      </c>
      <c r="AX43" s="7">
        <v>474845.29</v>
      </c>
      <c r="AY43" s="7">
        <v>1762936.21</v>
      </c>
      <c r="AZ43" s="7">
        <v>52259296.119999997</v>
      </c>
    </row>
    <row r="45" spans="1:68" ht="15" thickBot="1" x14ac:dyDescent="0.35">
      <c r="B45" t="s">
        <v>116</v>
      </c>
      <c r="D45" s="9">
        <f>D32+D43</f>
        <v>699883.86</v>
      </c>
      <c r="E45" s="9">
        <f t="shared" ref="E45:AZ45" si="0">E32+E43</f>
        <v>1035262.3099999999</v>
      </c>
      <c r="F45" s="9">
        <f t="shared" si="0"/>
        <v>858012.87</v>
      </c>
      <c r="G45" s="9">
        <f t="shared" si="0"/>
        <v>839399.92999999982</v>
      </c>
      <c r="H45" s="9">
        <f t="shared" si="0"/>
        <v>793526.94000000088</v>
      </c>
      <c r="I45" s="9">
        <f t="shared" si="0"/>
        <v>1321662.3400000001</v>
      </c>
      <c r="J45" s="9">
        <f t="shared" si="0"/>
        <v>1178457.1599999999</v>
      </c>
      <c r="K45" s="9">
        <f t="shared" si="0"/>
        <v>778291.13000000012</v>
      </c>
      <c r="L45" s="9">
        <f t="shared" si="0"/>
        <v>1397957.19</v>
      </c>
      <c r="M45" s="9">
        <f t="shared" si="0"/>
        <v>1214564.9499999997</v>
      </c>
      <c r="N45" s="9">
        <f t="shared" si="0"/>
        <v>1208810.1499999997</v>
      </c>
      <c r="O45" s="9">
        <f t="shared" si="0"/>
        <v>2273372.8599999989</v>
      </c>
      <c r="P45" s="9">
        <f t="shared" si="0"/>
        <v>949346.17999999959</v>
      </c>
      <c r="Q45" s="9">
        <f t="shared" si="0"/>
        <v>869338.81999999983</v>
      </c>
      <c r="R45" s="9">
        <f t="shared" si="0"/>
        <v>910728.71999999974</v>
      </c>
      <c r="S45" s="9">
        <f t="shared" si="0"/>
        <v>842120.37000000023</v>
      </c>
      <c r="T45" s="9">
        <f t="shared" si="0"/>
        <v>949686.09999999963</v>
      </c>
      <c r="U45" s="9">
        <f t="shared" si="0"/>
        <v>1383116.3799999987</v>
      </c>
      <c r="V45" s="9">
        <f t="shared" si="0"/>
        <v>1244343.0699999991</v>
      </c>
      <c r="W45" s="9">
        <f t="shared" si="0"/>
        <v>1290251.3199999994</v>
      </c>
      <c r="X45" s="9">
        <f t="shared" si="0"/>
        <v>1776182.5399999993</v>
      </c>
      <c r="Y45" s="9">
        <f t="shared" si="0"/>
        <v>1263337.2799999996</v>
      </c>
      <c r="Z45" s="9">
        <f t="shared" si="0"/>
        <v>1709674.9000000008</v>
      </c>
      <c r="AA45" s="9">
        <f t="shared" si="0"/>
        <v>1782386.3199999987</v>
      </c>
      <c r="AB45" s="9">
        <f t="shared" si="0"/>
        <v>937924.74999999988</v>
      </c>
      <c r="AC45" s="9">
        <f t="shared" si="0"/>
        <v>943436.6599999998</v>
      </c>
      <c r="AD45" s="9">
        <f t="shared" si="0"/>
        <v>1265853.7200000004</v>
      </c>
      <c r="AE45" s="9">
        <f t="shared" si="0"/>
        <v>1376291.6599999997</v>
      </c>
      <c r="AF45" s="9">
        <f t="shared" si="0"/>
        <v>1043480.0600000011</v>
      </c>
      <c r="AG45" s="9">
        <f t="shared" si="0"/>
        <v>945596.77000000048</v>
      </c>
      <c r="AH45" s="9">
        <f t="shared" si="0"/>
        <v>1076849.7599999998</v>
      </c>
      <c r="AI45" s="9">
        <f t="shared" si="0"/>
        <v>929200.86999999988</v>
      </c>
      <c r="AJ45" s="9">
        <f t="shared" si="0"/>
        <v>1237226.0099999998</v>
      </c>
      <c r="AK45" s="9">
        <f t="shared" si="0"/>
        <v>1444862.7799999998</v>
      </c>
      <c r="AL45" s="9">
        <f t="shared" si="0"/>
        <v>1193296.5000000002</v>
      </c>
      <c r="AM45" s="9">
        <f t="shared" si="0"/>
        <v>681385.69999999949</v>
      </c>
      <c r="AN45" s="9">
        <f t="shared" si="0"/>
        <v>872723.25999999978</v>
      </c>
      <c r="AO45" s="9">
        <f t="shared" si="0"/>
        <v>1014384.2000000005</v>
      </c>
      <c r="AP45" s="9">
        <f t="shared" si="0"/>
        <v>1272861.4799999988</v>
      </c>
      <c r="AQ45" s="9">
        <f t="shared" si="0"/>
        <v>1742327.9500000002</v>
      </c>
      <c r="AR45" s="9">
        <f t="shared" si="0"/>
        <v>1481566.2900000005</v>
      </c>
      <c r="AS45" s="9">
        <f t="shared" si="0"/>
        <v>1081902.8099999998</v>
      </c>
      <c r="AT45" s="9">
        <f t="shared" si="0"/>
        <v>1051241.0400000003</v>
      </c>
      <c r="AU45" s="9">
        <f t="shared" si="0"/>
        <v>993947.23999999929</v>
      </c>
      <c r="AV45" s="9">
        <f t="shared" si="0"/>
        <v>932953.84000000032</v>
      </c>
      <c r="AW45" s="9">
        <f t="shared" si="0"/>
        <v>1412632.3599999996</v>
      </c>
      <c r="AX45" s="9">
        <f t="shared" si="0"/>
        <v>580591.95999999973</v>
      </c>
      <c r="AY45" s="9">
        <f t="shared" si="0"/>
        <v>1788013.2399999995</v>
      </c>
      <c r="AZ45" s="9">
        <f t="shared" si="0"/>
        <v>55870264.599999987</v>
      </c>
    </row>
    <row r="46" spans="1:68" ht="15" thickTop="1" x14ac:dyDescent="0.3"/>
  </sheetData>
  <pageMargins left="0.7" right="0.7" top="0.75" bottom="0.75" header="0.3" footer="0.3"/>
  <pageSetup scale="64" fitToWidth="4" fitToHeight="4" orientation="landscape" verticalDpi="1200" r:id="rId1"/>
  <colBreaks count="3" manualBreakCount="3">
    <brk id="15" max="44" man="1"/>
    <brk id="27" max="44" man="1"/>
    <brk id="39" max="4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EF41AAB0-4504-4CC5-8D09-3EF12F61947C}"/>
</file>

<file path=customXml/itemProps2.xml><?xml version="1.0" encoding="utf-8"?>
<ds:datastoreItem xmlns:ds="http://schemas.openxmlformats.org/officeDocument/2006/customXml" ds:itemID="{45093CD2-9952-466D-BBB1-7429D1259305}"/>
</file>

<file path=customXml/itemProps3.xml><?xml version="1.0" encoding="utf-8"?>
<ds:datastoreItem xmlns:ds="http://schemas.openxmlformats.org/officeDocument/2006/customXml" ds:itemID="{CDD8FCF6-9621-4C68-8F92-07D0973DE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DR1-9</vt:lpstr>
      <vt:lpstr>'AG DR1-9'!Print_Area</vt:lpstr>
      <vt:lpstr>'AG DR1-9'!Print_Titles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KAW_R_AGDR1_NUM009_012519_Attachment</dc:title>
  <dc:creator>Lori N O'Malley</dc:creator>
  <cp:lastModifiedBy>Lori N O'Malley</cp:lastModifiedBy>
  <cp:lastPrinted>2019-01-23T12:46:17Z</cp:lastPrinted>
  <dcterms:created xsi:type="dcterms:W3CDTF">2019-01-17T01:23:51Z</dcterms:created>
  <dcterms:modified xsi:type="dcterms:W3CDTF">2019-01-23T12:46:20Z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