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LGE\"/>
    </mc:Choice>
  </mc:AlternateContent>
  <bookViews>
    <workbookView xWindow="0" yWindow="0" windowWidth="28800" windowHeight="14220"/>
  </bookViews>
  <sheets>
    <sheet name="2018 KIUC DR2 LGE Q10" sheetId="8" r:id="rId1"/>
  </sheets>
  <externalReferences>
    <externalReference r:id="rId2"/>
    <externalReference r:id="rId3"/>
    <externalReference r:id="rId4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1" localSheetId="0" hidden="1">#REF!</definedName>
    <definedName name="__123Graph_1" hidden="1">#REF!</definedName>
    <definedName name="__123Graph_2" localSheetId="0" hidden="1">#REF!</definedName>
    <definedName name="__123Graph_2" hidden="1">#REF!</definedName>
    <definedName name="__123Graph_3" localSheetId="0" hidden="1">#REF!</definedName>
    <definedName name="__123Graph_3" hidden="1">#REF!</definedName>
    <definedName name="__123Graph_4" localSheetId="0" hidden="1">#REF!</definedName>
    <definedName name="__123Graph_4" hidden="1">#REF!</definedName>
    <definedName name="__123Graph_5" localSheetId="0" hidden="1">#REF!</definedName>
    <definedName name="__123Graph_5" hidden="1">#REF!</definedName>
    <definedName name="__123Graph_6" localSheetId="0" hidden="1">#REF!</definedName>
    <definedName name="__123Graph_6" hidden="1">#REF!</definedName>
    <definedName name="__123Graph_8" localSheetId="0" hidden="1">#REF!</definedName>
    <definedName name="__123Graph_8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key3" localSheetId="0" hidden="1">#REF!</definedName>
    <definedName name="__key3" hidden="1">#REF!</definedName>
    <definedName name="_Fill" localSheetId="0" hidden="1">#REF!</definedName>
    <definedName name="_Fill" hidden="1">#REF!</definedName>
    <definedName name="_xlnm._FilterDatabase" localSheetId="0" hidden="1">'2018 KIUC DR2 LGE Q10'!$A$3:$BL$48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key4" localSheetId="0" hidden="1">#REF!</definedName>
    <definedName name="_key4" hidden="1">#REF!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ahahahahaha" hidden="1">{"'Server Configuration'!$A$1:$DB$281"}</definedName>
    <definedName name="blip" hidden="1">{"'Server Configuration'!$A$1:$DB$281"}</definedName>
    <definedName name="BNE_MESSAGES_HIDDEN" localSheetId="0" hidden="1">#REF!</definedName>
    <definedName name="BNE_MESSAGES_HIDDEN" hidden="1">#REF!</definedName>
    <definedName name="faf" localSheetId="0" hidden="1">#REF!</definedName>
    <definedName name="faf" hidden="1">#REF!</definedName>
    <definedName name="fl" hidden="1">[1]PopCache!$A$1:$A$2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C_Act">[2]IC!$A$4:$AE$19</definedName>
    <definedName name="jijul" localSheetId="0" hidden="1">#REF!</definedName>
    <definedName name="jijul" hidden="1">#REF!</definedName>
    <definedName name="KU_Act">[3]KU!$A$5:$AE$19</definedName>
    <definedName name="LGE_Act">[3]LGE!$A$4:$AE$19</definedName>
    <definedName name="_xlnm.Print_Titles" localSheetId="0">'2018 KIUC DR2 LGE Q10'!$A:$C,'2018 KIUC DR2 LGE Q10'!$1:$4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8" i="8" l="1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O48" i="8"/>
  <c r="N48" i="8"/>
  <c r="M48" i="8"/>
  <c r="L48" i="8"/>
  <c r="K48" i="8"/>
  <c r="J48" i="8"/>
  <c r="I48" i="8"/>
  <c r="H48" i="8"/>
  <c r="G48" i="8"/>
  <c r="F48" i="8"/>
  <c r="E48" i="8"/>
  <c r="D48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G47" i="8"/>
  <c r="P47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G46" i="8"/>
  <c r="P46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G45" i="8"/>
  <c r="P45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V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G44" i="8"/>
  <c r="P44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G43" i="8"/>
  <c r="P43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G42" i="8"/>
  <c r="P42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V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G41" i="8"/>
  <c r="P41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G40" i="8"/>
  <c r="P40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G39" i="8"/>
  <c r="P39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G38" i="8"/>
  <c r="P38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G37" i="8"/>
  <c r="P37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G36" i="8"/>
  <c r="P36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G35" i="8"/>
  <c r="P35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G34" i="8"/>
  <c r="P34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G33" i="8"/>
  <c r="P33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G32" i="8"/>
  <c r="P32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G31" i="8"/>
  <c r="P31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G30" i="8"/>
  <c r="P30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G29" i="8"/>
  <c r="P29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G28" i="8"/>
  <c r="P28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G27" i="8"/>
  <c r="P27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G26" i="8"/>
  <c r="P26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G25" i="8"/>
  <c r="P25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G24" i="8"/>
  <c r="P24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G23" i="8"/>
  <c r="P23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G22" i="8"/>
  <c r="P22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G21" i="8"/>
  <c r="P21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G20" i="8"/>
  <c r="P20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G19" i="8"/>
  <c r="P19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G18" i="8"/>
  <c r="P18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G17" i="8"/>
  <c r="P17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G16" i="8"/>
  <c r="P16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G15" i="8"/>
  <c r="P15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G14" i="8"/>
  <c r="P14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G13" i="8"/>
  <c r="P13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G12" i="8"/>
  <c r="P12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G11" i="8"/>
  <c r="P11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G10" i="8"/>
  <c r="P10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T9" i="8"/>
  <c r="AS9" i="8"/>
  <c r="AR9" i="8"/>
  <c r="AQ9" i="8"/>
  <c r="AP9" i="8"/>
  <c r="AO9" i="8"/>
  <c r="AN9" i="8"/>
  <c r="AM9" i="8"/>
  <c r="AL9" i="8"/>
  <c r="AK9" i="8"/>
  <c r="AJ9" i="8"/>
  <c r="AI9" i="8"/>
  <c r="AG9" i="8"/>
  <c r="P9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T8" i="8"/>
  <c r="AS8" i="8"/>
  <c r="AR8" i="8"/>
  <c r="AQ8" i="8"/>
  <c r="AP8" i="8"/>
  <c r="AO8" i="8"/>
  <c r="AN8" i="8"/>
  <c r="AM8" i="8"/>
  <c r="AL8" i="8"/>
  <c r="AK8" i="8"/>
  <c r="AJ8" i="8"/>
  <c r="AI8" i="8"/>
  <c r="AG8" i="8"/>
  <c r="P8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T7" i="8"/>
  <c r="AS7" i="8"/>
  <c r="AR7" i="8"/>
  <c r="AQ7" i="8"/>
  <c r="AP7" i="8"/>
  <c r="AO7" i="8"/>
  <c r="AN7" i="8"/>
  <c r="AM7" i="8"/>
  <c r="AL7" i="8"/>
  <c r="AK7" i="8"/>
  <c r="AJ7" i="8"/>
  <c r="AI7" i="8"/>
  <c r="AG7" i="8"/>
  <c r="P7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T6" i="8"/>
  <c r="AS6" i="8"/>
  <c r="AR6" i="8"/>
  <c r="AQ6" i="8"/>
  <c r="AP6" i="8"/>
  <c r="AO6" i="8"/>
  <c r="AN6" i="8"/>
  <c r="AM6" i="8"/>
  <c r="AL6" i="8"/>
  <c r="AK6" i="8"/>
  <c r="AJ6" i="8"/>
  <c r="AI6" i="8"/>
  <c r="AG6" i="8"/>
  <c r="P6" i="8"/>
  <c r="BK5" i="8"/>
  <c r="BJ5" i="8"/>
  <c r="BI5" i="8"/>
  <c r="BH5" i="8"/>
  <c r="BH48" i="8" s="1"/>
  <c r="BG5" i="8"/>
  <c r="BF5" i="8"/>
  <c r="BE5" i="8"/>
  <c r="BD5" i="8"/>
  <c r="BD48" i="8" s="1"/>
  <c r="BC5" i="8"/>
  <c r="BB5" i="8"/>
  <c r="BA5" i="8"/>
  <c r="AZ5" i="8"/>
  <c r="AY5" i="8"/>
  <c r="AX5" i="8"/>
  <c r="AW5" i="8"/>
  <c r="AV5" i="8"/>
  <c r="AV48" i="8" s="1"/>
  <c r="AT5" i="8"/>
  <c r="AS5" i="8"/>
  <c r="AR5" i="8"/>
  <c r="AQ5" i="8"/>
  <c r="AP5" i="8"/>
  <c r="AO5" i="8"/>
  <c r="AN5" i="8"/>
  <c r="AM5" i="8"/>
  <c r="AL5" i="8"/>
  <c r="AK5" i="8"/>
  <c r="AJ5" i="8"/>
  <c r="AI5" i="8"/>
  <c r="AG5" i="8"/>
  <c r="P5" i="8"/>
  <c r="AU5" i="8" l="1"/>
  <c r="BL5" i="8"/>
  <c r="AU9" i="8"/>
  <c r="BL9" i="8"/>
  <c r="AU13" i="8"/>
  <c r="BL13" i="8"/>
  <c r="AU17" i="8"/>
  <c r="BL17" i="8"/>
  <c r="AU21" i="8"/>
  <c r="BL21" i="8"/>
  <c r="AU25" i="8"/>
  <c r="BL25" i="8"/>
  <c r="AU29" i="8"/>
  <c r="BL29" i="8"/>
  <c r="AU33" i="8"/>
  <c r="BL33" i="8"/>
  <c r="AU37" i="8"/>
  <c r="BL37" i="8"/>
  <c r="AU41" i="8"/>
  <c r="BL41" i="8"/>
  <c r="AU45" i="8"/>
  <c r="BL45" i="8"/>
  <c r="AL48" i="8"/>
  <c r="AP48" i="8"/>
  <c r="AT48" i="8"/>
  <c r="AJ48" i="8"/>
  <c r="AR48" i="8"/>
  <c r="BE48" i="8"/>
  <c r="AY48" i="8"/>
  <c r="BC48" i="8"/>
  <c r="BG48" i="8"/>
  <c r="BK48" i="8"/>
  <c r="AU8" i="8"/>
  <c r="BL8" i="8"/>
  <c r="AU12" i="8"/>
  <c r="BL12" i="8"/>
  <c r="AU16" i="8"/>
  <c r="BL16" i="8"/>
  <c r="AU20" i="8"/>
  <c r="BL20" i="8"/>
  <c r="AU24" i="8"/>
  <c r="BL24" i="8"/>
  <c r="AU28" i="8"/>
  <c r="BL28" i="8"/>
  <c r="AU32" i="8"/>
  <c r="BL32" i="8"/>
  <c r="AU36" i="8"/>
  <c r="BL36" i="8"/>
  <c r="AU40" i="8"/>
  <c r="BL40" i="8"/>
  <c r="AU44" i="8"/>
  <c r="BL44" i="8"/>
  <c r="AN48" i="8"/>
  <c r="AW48" i="8"/>
  <c r="BA48" i="8"/>
  <c r="BI48" i="8"/>
  <c r="P48" i="8"/>
  <c r="AK48" i="8"/>
  <c r="AO48" i="8"/>
  <c r="AS48" i="8"/>
  <c r="AU7" i="8"/>
  <c r="AM48" i="8"/>
  <c r="AQ48" i="8"/>
  <c r="BL7" i="8"/>
  <c r="AU11" i="8"/>
  <c r="BL11" i="8"/>
  <c r="AU15" i="8"/>
  <c r="BL15" i="8"/>
  <c r="AU19" i="8"/>
  <c r="BL19" i="8"/>
  <c r="AU23" i="8"/>
  <c r="BL23" i="8"/>
  <c r="AU27" i="8"/>
  <c r="BL27" i="8"/>
  <c r="AU31" i="8"/>
  <c r="BL31" i="8"/>
  <c r="AU35" i="8"/>
  <c r="BL35" i="8"/>
  <c r="AU39" i="8"/>
  <c r="BL39" i="8"/>
  <c r="AU43" i="8"/>
  <c r="BL43" i="8"/>
  <c r="AU47" i="8"/>
  <c r="BL47" i="8"/>
  <c r="AG48" i="8"/>
  <c r="AU6" i="8"/>
  <c r="BL6" i="8"/>
  <c r="AX48" i="8"/>
  <c r="BB48" i="8"/>
  <c r="BF48" i="8"/>
  <c r="BJ48" i="8"/>
  <c r="AU10" i="8"/>
  <c r="BL10" i="8"/>
  <c r="AU14" i="8"/>
  <c r="BL14" i="8"/>
  <c r="AU18" i="8"/>
  <c r="BL18" i="8"/>
  <c r="AU22" i="8"/>
  <c r="BL22" i="8"/>
  <c r="AU26" i="8"/>
  <c r="BL26" i="8"/>
  <c r="AU30" i="8"/>
  <c r="BL30" i="8"/>
  <c r="AU34" i="8"/>
  <c r="BL34" i="8"/>
  <c r="AU38" i="8"/>
  <c r="BL38" i="8"/>
  <c r="AU42" i="8"/>
  <c r="BL42" i="8"/>
  <c r="AU46" i="8"/>
  <c r="BL46" i="8"/>
  <c r="AI48" i="8"/>
  <c r="AZ48" i="8"/>
  <c r="BL48" i="8" l="1"/>
  <c r="BL50" i="8" s="1"/>
  <c r="BL52" i="8" s="1"/>
  <c r="AU48" i="8"/>
</calcChain>
</file>

<file path=xl/sharedStrings.xml><?xml version="1.0" encoding="utf-8"?>
<sst xmlns="http://schemas.openxmlformats.org/spreadsheetml/2006/main" count="114" uniqueCount="55">
  <si>
    <t>Louisville Gas &amp; Electric</t>
  </si>
  <si>
    <t>YE Dec-18</t>
  </si>
  <si>
    <t>YE Apr-20</t>
  </si>
  <si>
    <t>Description</t>
  </si>
  <si>
    <t>Current Rate</t>
  </si>
  <si>
    <t>Rate eff. May-2019</t>
  </si>
  <si>
    <t>Depreciation_base per PP RPT 8001B</t>
  </si>
  <si>
    <t>Depreciation_base_Forecast</t>
  </si>
  <si>
    <t xml:space="preserve">Calculated depr exp </t>
  </si>
  <si>
    <t>LGE-131020-Steam-MC 4 Land ECR 2016</t>
  </si>
  <si>
    <t>LGE-131020-Steam-TC 2 Land ECR 2009</t>
  </si>
  <si>
    <t>LGE-131026-Steam-Land ECR 2011</t>
  </si>
  <si>
    <t>LGE-131100-Distribution Dr ECR 2011</t>
  </si>
  <si>
    <t>LGE-131100-MC Unit 1 Struc ECR 2011</t>
  </si>
  <si>
    <t>LGE-131100-MC Unit 2 SO2 ECR 2011</t>
  </si>
  <si>
    <t>LGE-131100-MC Unit 2 Struc ECR 2011</t>
  </si>
  <si>
    <t>LGE-131100-MC Unit 4 Struc ECR 2011</t>
  </si>
  <si>
    <t>LGE-131100-Mill Creek 3 ECR 2011</t>
  </si>
  <si>
    <t>LGE-131100-Mill Creek3 SO2 ECR 2011</t>
  </si>
  <si>
    <t>LGE-131100-Mill Creek4 SO2 ECR 2011</t>
  </si>
  <si>
    <t>LGE-131100-TC Unit 2 Struc ECR 2009</t>
  </si>
  <si>
    <t>LGE-131200-MC Unit 1 Boil ECR 2011</t>
  </si>
  <si>
    <t>LGE-131200-MC Unit 2 Boil ECR 2011</t>
  </si>
  <si>
    <t>LGE-131200-MC Unit 2 SO2 ECR 2011</t>
  </si>
  <si>
    <t>LGE-131200-MC Unit 2 SO2 ECR 2016</t>
  </si>
  <si>
    <t>LGE-131200-MC Unit 3 Boil ECR 2011</t>
  </si>
  <si>
    <t>LGE-131200-MC Unit 3 SO2 ECR 2011</t>
  </si>
  <si>
    <t>LGE-131200-MC Unit 3 SO2 ECR 2016</t>
  </si>
  <si>
    <t>LGE-131200-MC Unit 4 Boil ECR 2011</t>
  </si>
  <si>
    <t>LGE-131200-MC Unit 4 Boil ECR 2016</t>
  </si>
  <si>
    <t>LGE-131200-MC4 SO2 Boil ECR 2009</t>
  </si>
  <si>
    <t>LGE-131200-MC4 SO2 Boil ECR 2011</t>
  </si>
  <si>
    <t>LGE-131200-MC4 SO2 Boil ECR 2016</t>
  </si>
  <si>
    <t>LGE-131200-TC Unit 1 Boil ECR 2009</t>
  </si>
  <si>
    <t>LGE-131200-TC Unit 1 Boil ECR 2011</t>
  </si>
  <si>
    <t>LGE-131200-TC Unit 2 Boil ECR 2009</t>
  </si>
  <si>
    <t>LGE-131200-TC Unit 2 Boil ECR 2016</t>
  </si>
  <si>
    <t>LGE-131200-TC1 SO2 Boil ECR 2016</t>
  </si>
  <si>
    <t>LGE-131200-TC2 Boil ECR 2009-Ash Po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</si>
  <si>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</si>
  <si>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</si>
  <si>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</si>
  <si>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</si>
  <si>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</si>
  <si>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Crk #3 SO2 ECR 2011</t>
  </si>
  <si>
    <t>LGE-131500-Mill Crk #4 SO2 ECR 2011</t>
  </si>
  <si>
    <t>LGE-131500-TC Unit 2 Acce ECR 2009</t>
  </si>
  <si>
    <t>LGE-131500-Trimble 1 Acc ECR 2011</t>
  </si>
  <si>
    <t>LGE-131600-Distribution Dr ECR 2011</t>
  </si>
  <si>
    <t>LGE-131600-MC Unit 1 Misc ECR 2011</t>
  </si>
  <si>
    <t>LGE-131600-MC Unit 2 Misc ECR 2011</t>
  </si>
  <si>
    <t>LGE-131600-Mill Creek #4 ECR 2011</t>
  </si>
  <si>
    <t>ECR EXCLUSION</t>
  </si>
  <si>
    <t>REMOVE ECR</t>
  </si>
  <si>
    <t>UNADJUSTED ECR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</si>
</sst>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%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" fillId="0" borderId="0"/>
    <xf numFmtId="0" fontId="5" fillId="0" borderId="0"/>
    <xf numFmtId="0" fontId="10" fillId="0" borderId="0"/>
  </cellStyleXfs>
  <cellXfs count="24">
    <xf numFmtId="0" fontId="0" fillId="0" borderId="0" xfId="0"/>
    <xf numFmtId="0" fontId="2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2" applyFont="1" applyFill="1" applyBorder="1"/>
    <xf numFmtId="43" fontId="3" fillId="0" borderId="0" xfId="3" applyFont="1" applyFill="1"/>
    <xf numFmtId="43" fontId="3" fillId="0" borderId="0" xfId="2" applyNumberFormat="1" applyFont="1" applyFill="1" applyAlignment="1">
      <alignment horizontal="center"/>
    </xf>
    <xf numFmtId="17" fontId="6" fillId="0" borderId="0" xfId="2" applyNumberFormat="1" applyFont="1" applyFill="1" applyAlignment="1">
      <alignment horizontal="center"/>
    </xf>
    <xf numFmtId="17" fontId="6" fillId="2" borderId="0" xfId="2" applyNumberFormat="1" applyFont="1" applyFill="1" applyAlignment="1">
      <alignment horizontal="center"/>
    </xf>
    <xf numFmtId="0" fontId="2" fillId="0" borderId="0" xfId="4" quotePrefix="1" applyFont="1" applyFill="1" applyAlignment="1">
      <alignment horizontal="left" wrapText="1"/>
    </xf>
    <xf numFmtId="10" fontId="2" fillId="0" borderId="0" xfId="5" applyNumberFormat="1" applyFont="1" applyFill="1" applyAlignment="1">
      <alignment horizontal="center" wrapText="1"/>
    </xf>
    <xf numFmtId="43" fontId="3" fillId="0" borderId="0" xfId="3" quotePrefix="1" applyFont="1" applyFill="1" applyAlignment="1">
      <alignment horizontal="center" wrapText="1"/>
    </xf>
    <xf numFmtId="0" fontId="3" fillId="0" borderId="0" xfId="4" quotePrefix="1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10" fontId="3" fillId="0" borderId="0" xfId="6" applyNumberFormat="1" applyFont="1" applyFill="1" applyAlignment="1">
      <alignment horizontal="center"/>
    </xf>
    <xf numFmtId="43" fontId="3" fillId="0" borderId="0" xfId="1" applyFont="1" applyFill="1"/>
    <xf numFmtId="43" fontId="3" fillId="0" borderId="0" xfId="2" applyNumberFormat="1" applyFont="1" applyFill="1"/>
    <xf numFmtId="43" fontId="9" fillId="0" borderId="0" xfId="2" applyNumberFormat="1" applyFont="1" applyFill="1" applyBorder="1"/>
    <xf numFmtId="0" fontId="3" fillId="0" borderId="0" xfId="2" applyFont="1" applyFill="1" applyBorder="1"/>
    <xf numFmtId="43" fontId="3" fillId="0" borderId="0" xfId="2" applyNumberFormat="1" applyFont="1" applyFill="1" applyBorder="1"/>
    <xf numFmtId="164" fontId="3" fillId="0" borderId="0" xfId="6" applyNumberFormat="1" applyFont="1" applyFill="1"/>
    <xf numFmtId="43" fontId="3" fillId="0" borderId="1" xfId="2" applyNumberFormat="1" applyFont="1" applyFill="1" applyBorder="1"/>
    <xf numFmtId="43" fontId="3" fillId="0" borderId="2" xfId="2" applyNumberFormat="1" applyFont="1" applyFill="1" applyBorder="1"/>
    <xf numFmtId="43" fontId="2" fillId="0" borderId="0" xfId="2" applyNumberFormat="1" applyFont="1" applyFill="1" applyBorder="1"/>
  </cellXfs>
  <cellStyles count="11">
    <cellStyle name="Comma" xfId="1" builtinId="3"/>
    <cellStyle name="Comma 2 2" xfId="3"/>
    <cellStyle name="Normal" xfId="0" builtinId="0"/>
    <cellStyle name="Normal 2" xfId="2"/>
    <cellStyle name="Normal 3" xfId="8"/>
    <cellStyle name="Normal 4" xfId="9"/>
    <cellStyle name="Normal 46" xfId="10"/>
    <cellStyle name="Normal 5" xfId="7"/>
    <cellStyle name="Normal 6" xfId="4"/>
    <cellStyle name="Percent 2" xfId="6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nergy%20Services\Reporting\2014%20Reporting\02%20February%202014\Gen%20%20Services\Revised%20Gen%20Services%20Feb%20Accr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shares\2017%20Update\02%20Feb-17\Reports\Flash%20Report\2017.02%20Flash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shares\2017%20Update\03%20Mar-17\Reports\Flash%20Report\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4"/>
  <sheetViews>
    <sheetView tabSelected="1" zoomScale="90" zoomScaleNormal="90" workbookViewId="0"/>
  </sheetViews>
  <sheetFormatPr defaultColWidth="9" defaultRowHeight="15.6" x14ac:dyDescent="0.3"/>
  <cols>
    <col min="1" max="1" width="37.59765625" style="3" bestFit="1" customWidth="1"/>
    <col min="2" max="2" width="11.3984375" style="2" bestFit="1" customWidth="1"/>
    <col min="3" max="3" width="11.5" style="2" customWidth="1"/>
    <col min="4" max="4" width="30.8984375" style="3" bestFit="1" customWidth="1"/>
    <col min="5" max="9" width="26.5" style="3" bestFit="1" customWidth="1"/>
    <col min="10" max="33" width="28.5" style="3" bestFit="1" customWidth="1"/>
    <col min="34" max="34" width="1.5" style="3" customWidth="1"/>
    <col min="35" max="35" width="17.59765625" style="3" bestFit="1" customWidth="1"/>
    <col min="36" max="36" width="21" style="3" bestFit="1" customWidth="1"/>
    <col min="37" max="38" width="17.59765625" style="3" bestFit="1" customWidth="1"/>
    <col min="39" max="39" width="21" style="3" bestFit="1" customWidth="1"/>
    <col min="40" max="46" width="17.59765625" style="3" bestFit="1" customWidth="1"/>
    <col min="47" max="47" width="21" style="3" bestFit="1" customWidth="1"/>
    <col min="48" max="52" width="17.59765625" style="3" bestFit="1" customWidth="1"/>
    <col min="53" max="64" width="17.59765625" style="3" customWidth="1"/>
    <col min="65" max="65" width="21.3984375" style="3" customWidth="1"/>
    <col min="66" max="16384" width="9" style="3"/>
  </cols>
  <sheetData>
    <row r="1" spans="1:64" ht="15.75" customHeight="1" x14ac:dyDescent="0.3">
      <c r="A1" s="1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64" x14ac:dyDescent="0.3">
      <c r="J2" s="5"/>
    </row>
    <row r="3" spans="1:64" x14ac:dyDescent="0.3">
      <c r="A3" s="1"/>
      <c r="B3" s="6"/>
      <c r="C3" s="6"/>
      <c r="D3" s="7">
        <v>43101</v>
      </c>
      <c r="E3" s="7">
        <v>43132</v>
      </c>
      <c r="F3" s="7">
        <v>43160</v>
      </c>
      <c r="G3" s="7">
        <v>43191</v>
      </c>
      <c r="H3" s="7">
        <v>43221</v>
      </c>
      <c r="I3" s="7">
        <v>43252</v>
      </c>
      <c r="J3" s="7">
        <v>43282</v>
      </c>
      <c r="K3" s="7">
        <v>43313</v>
      </c>
      <c r="L3" s="7">
        <v>43344</v>
      </c>
      <c r="M3" s="7">
        <v>43374</v>
      </c>
      <c r="N3" s="7">
        <v>43405</v>
      </c>
      <c r="O3" s="7">
        <v>43435</v>
      </c>
      <c r="P3" s="8" t="s">
        <v>1</v>
      </c>
      <c r="Q3" s="7">
        <v>43466</v>
      </c>
      <c r="R3" s="7">
        <v>43497</v>
      </c>
      <c r="S3" s="7">
        <v>43525</v>
      </c>
      <c r="T3" s="7">
        <v>43556</v>
      </c>
      <c r="U3" s="7">
        <v>43586</v>
      </c>
      <c r="V3" s="7">
        <v>43617</v>
      </c>
      <c r="W3" s="7">
        <v>43647</v>
      </c>
      <c r="X3" s="7">
        <v>43678</v>
      </c>
      <c r="Y3" s="7">
        <v>43709</v>
      </c>
      <c r="Z3" s="7">
        <v>43739</v>
      </c>
      <c r="AA3" s="7">
        <v>43770</v>
      </c>
      <c r="AB3" s="7">
        <v>43800</v>
      </c>
      <c r="AC3" s="7">
        <v>43831</v>
      </c>
      <c r="AD3" s="7">
        <v>43862</v>
      </c>
      <c r="AE3" s="7">
        <v>43891</v>
      </c>
      <c r="AF3" s="7">
        <v>43922</v>
      </c>
      <c r="AG3" s="8" t="s">
        <v>2</v>
      </c>
      <c r="AH3" s="7"/>
      <c r="AI3" s="7">
        <v>43101</v>
      </c>
      <c r="AJ3" s="7">
        <v>43132</v>
      </c>
      <c r="AK3" s="7">
        <v>43160</v>
      </c>
      <c r="AL3" s="7">
        <v>43191</v>
      </c>
      <c r="AM3" s="7">
        <v>43221</v>
      </c>
      <c r="AN3" s="7">
        <v>43252</v>
      </c>
      <c r="AO3" s="7">
        <v>43282</v>
      </c>
      <c r="AP3" s="7">
        <v>43313</v>
      </c>
      <c r="AQ3" s="7">
        <v>43344</v>
      </c>
      <c r="AR3" s="7">
        <v>43374</v>
      </c>
      <c r="AS3" s="7">
        <v>43405</v>
      </c>
      <c r="AT3" s="7">
        <v>43435</v>
      </c>
      <c r="AU3" s="8" t="s">
        <v>1</v>
      </c>
      <c r="AV3" s="7">
        <v>43466</v>
      </c>
      <c r="AW3" s="7">
        <v>43497</v>
      </c>
      <c r="AX3" s="7">
        <v>43525</v>
      </c>
      <c r="AY3" s="7">
        <v>43556</v>
      </c>
      <c r="AZ3" s="7">
        <v>43586</v>
      </c>
      <c r="BA3" s="7">
        <v>43617</v>
      </c>
      <c r="BB3" s="7">
        <v>43647</v>
      </c>
      <c r="BC3" s="7">
        <v>43678</v>
      </c>
      <c r="BD3" s="7">
        <v>43709</v>
      </c>
      <c r="BE3" s="7">
        <v>43739</v>
      </c>
      <c r="BF3" s="7">
        <v>43770</v>
      </c>
      <c r="BG3" s="7">
        <v>43800</v>
      </c>
      <c r="BH3" s="7">
        <v>43831</v>
      </c>
      <c r="BI3" s="7">
        <v>43862</v>
      </c>
      <c r="BJ3" s="7">
        <v>43891</v>
      </c>
      <c r="BK3" s="7">
        <v>43922</v>
      </c>
      <c r="BL3" s="8" t="s">
        <v>2</v>
      </c>
    </row>
    <row r="4" spans="1:64" s="13" customFormat="1" ht="48.75" customHeight="1" x14ac:dyDescent="0.3">
      <c r="A4" s="9" t="s">
        <v>3</v>
      </c>
      <c r="B4" s="10" t="s">
        <v>4</v>
      </c>
      <c r="C4" s="10" t="s">
        <v>5</v>
      </c>
      <c r="D4" s="11" t="s">
        <v>6</v>
      </c>
      <c r="E4" s="11" t="s">
        <v>6</v>
      </c>
      <c r="F4" s="11" t="s">
        <v>6</v>
      </c>
      <c r="G4" s="11" t="s">
        <v>6</v>
      </c>
      <c r="H4" s="11" t="s">
        <v>6</v>
      </c>
      <c r="I4" s="11" t="s">
        <v>6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7</v>
      </c>
      <c r="AB4" s="11" t="s">
        <v>7</v>
      </c>
      <c r="AC4" s="11" t="s">
        <v>7</v>
      </c>
      <c r="AD4" s="11" t="s">
        <v>7</v>
      </c>
      <c r="AE4" s="11" t="s">
        <v>7</v>
      </c>
      <c r="AF4" s="11" t="s">
        <v>7</v>
      </c>
      <c r="AG4" s="11" t="s">
        <v>7</v>
      </c>
      <c r="AH4" s="11"/>
      <c r="AI4" s="12" t="s">
        <v>8</v>
      </c>
      <c r="AJ4" s="12" t="s">
        <v>8</v>
      </c>
      <c r="AK4" s="12" t="s">
        <v>8</v>
      </c>
      <c r="AL4" s="12" t="s">
        <v>8</v>
      </c>
      <c r="AM4" s="12" t="s">
        <v>8</v>
      </c>
      <c r="AN4" s="12" t="s">
        <v>8</v>
      </c>
      <c r="AO4" s="12" t="s">
        <v>8</v>
      </c>
      <c r="AP4" s="12" t="s">
        <v>8</v>
      </c>
      <c r="AQ4" s="12" t="s">
        <v>8</v>
      </c>
      <c r="AR4" s="12" t="s">
        <v>8</v>
      </c>
      <c r="AS4" s="12" t="s">
        <v>8</v>
      </c>
      <c r="AT4" s="12" t="s">
        <v>8</v>
      </c>
      <c r="AU4" s="12" t="s">
        <v>8</v>
      </c>
      <c r="AV4" s="12" t="s">
        <v>8</v>
      </c>
      <c r="AW4" s="12" t="s">
        <v>8</v>
      </c>
      <c r="AX4" s="12" t="s">
        <v>8</v>
      </c>
      <c r="AY4" s="12" t="s">
        <v>8</v>
      </c>
      <c r="AZ4" s="12" t="s">
        <v>8</v>
      </c>
      <c r="BA4" s="12" t="s">
        <v>8</v>
      </c>
      <c r="BB4" s="12" t="s">
        <v>8</v>
      </c>
      <c r="BC4" s="12" t="s">
        <v>8</v>
      </c>
      <c r="BD4" s="12" t="s">
        <v>8</v>
      </c>
      <c r="BE4" s="12" t="s">
        <v>8</v>
      </c>
      <c r="BF4" s="12" t="s">
        <v>8</v>
      </c>
      <c r="BG4" s="12" t="s">
        <v>8</v>
      </c>
      <c r="BH4" s="12" t="s">
        <v>8</v>
      </c>
      <c r="BI4" s="12" t="s">
        <v>8</v>
      </c>
      <c r="BJ4" s="12" t="s">
        <v>8</v>
      </c>
      <c r="BK4" s="12" t="s">
        <v>8</v>
      </c>
      <c r="BL4" s="12" t="s">
        <v>8</v>
      </c>
    </row>
    <row r="5" spans="1:64" x14ac:dyDescent="0.3">
      <c r="A5" s="3" t="s">
        <v>9</v>
      </c>
      <c r="B5" s="14">
        <v>0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1133815.7549999999</v>
      </c>
      <c r="P5" s="5">
        <f t="shared" ref="P5:P47" si="0">SUM(D5:O5)</f>
        <v>1133815.7549999999</v>
      </c>
      <c r="Q5" s="15">
        <v>2267631.5099999998</v>
      </c>
      <c r="R5" s="15">
        <v>2267631.5099999998</v>
      </c>
      <c r="S5" s="15">
        <v>2267631.5099999998</v>
      </c>
      <c r="T5" s="15">
        <v>2267631.5099999998</v>
      </c>
      <c r="U5" s="15">
        <v>2267631.5099999998</v>
      </c>
      <c r="V5" s="15">
        <v>2267631.5099999998</v>
      </c>
      <c r="W5" s="15">
        <v>2267631.5099999998</v>
      </c>
      <c r="X5" s="15">
        <v>2267631.5099999998</v>
      </c>
      <c r="Y5" s="15">
        <v>2267631.5099999998</v>
      </c>
      <c r="Z5" s="15">
        <v>2267631.5099999998</v>
      </c>
      <c r="AA5" s="15">
        <v>2267631.5099999998</v>
      </c>
      <c r="AB5" s="15">
        <v>2267631.5099999998</v>
      </c>
      <c r="AC5" s="15">
        <v>2267631.5099999998</v>
      </c>
      <c r="AD5" s="15">
        <v>2267631.5099999998</v>
      </c>
      <c r="AE5" s="15">
        <v>2267631.5099999998</v>
      </c>
      <c r="AF5" s="15">
        <v>2267631.5099999998</v>
      </c>
      <c r="AG5" s="5">
        <f t="shared" ref="AG5:AG47" si="1">SUM(U5:AF5)</f>
        <v>27211578.11999999</v>
      </c>
      <c r="AH5" s="5"/>
      <c r="AI5" s="16">
        <f t="shared" ref="AI5:AT20" si="2">ROUND(D5*$B5/12,2)</f>
        <v>0</v>
      </c>
      <c r="AJ5" s="16">
        <f t="shared" si="2"/>
        <v>0</v>
      </c>
      <c r="AK5" s="16">
        <f t="shared" si="2"/>
        <v>0</v>
      </c>
      <c r="AL5" s="16">
        <f t="shared" si="2"/>
        <v>0</v>
      </c>
      <c r="AM5" s="16">
        <f t="shared" si="2"/>
        <v>0</v>
      </c>
      <c r="AN5" s="16">
        <f t="shared" si="2"/>
        <v>0</v>
      </c>
      <c r="AO5" s="16">
        <f t="shared" si="2"/>
        <v>0</v>
      </c>
      <c r="AP5" s="16">
        <f t="shared" si="2"/>
        <v>0</v>
      </c>
      <c r="AQ5" s="16">
        <f t="shared" si="2"/>
        <v>0</v>
      </c>
      <c r="AR5" s="16">
        <f t="shared" si="2"/>
        <v>0</v>
      </c>
      <c r="AS5" s="16">
        <f t="shared" si="2"/>
        <v>0</v>
      </c>
      <c r="AT5" s="16">
        <f t="shared" si="2"/>
        <v>0</v>
      </c>
      <c r="AU5" s="17">
        <f t="shared" ref="AU5:AU16" si="3">SUM(AI5:AT5)</f>
        <v>0</v>
      </c>
      <c r="AV5" s="17">
        <f t="shared" ref="AV5:AY20" si="4">ROUND(Q5*$B5/12,2)</f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ref="AZ5:BK20" si="5">ROUND(U5*$C5/12,2)</f>
        <v>0</v>
      </c>
      <c r="BA5" s="17">
        <f t="shared" si="5"/>
        <v>0</v>
      </c>
      <c r="BB5" s="17">
        <f t="shared" si="5"/>
        <v>0</v>
      </c>
      <c r="BC5" s="17">
        <f t="shared" si="5"/>
        <v>0</v>
      </c>
      <c r="BD5" s="17">
        <f t="shared" si="5"/>
        <v>0</v>
      </c>
      <c r="BE5" s="17">
        <f t="shared" si="5"/>
        <v>0</v>
      </c>
      <c r="BF5" s="17">
        <f t="shared" si="5"/>
        <v>0</v>
      </c>
      <c r="BG5" s="17">
        <f t="shared" si="5"/>
        <v>0</v>
      </c>
      <c r="BH5" s="17">
        <f t="shared" si="5"/>
        <v>0</v>
      </c>
      <c r="BI5" s="17">
        <f t="shared" si="5"/>
        <v>0</v>
      </c>
      <c r="BJ5" s="17">
        <f t="shared" si="5"/>
        <v>0</v>
      </c>
      <c r="BK5" s="17">
        <f t="shared" si="5"/>
        <v>0</v>
      </c>
      <c r="BL5" s="16">
        <f t="shared" ref="BL5:BL34" si="6">SUM(AZ5:BK5)</f>
        <v>0</v>
      </c>
    </row>
    <row r="6" spans="1:64" x14ac:dyDescent="0.3">
      <c r="A6" s="3" t="s">
        <v>10</v>
      </c>
      <c r="B6" s="14">
        <v>0</v>
      </c>
      <c r="C6" s="14">
        <v>0</v>
      </c>
      <c r="D6" s="15">
        <v>1245242.0900000001</v>
      </c>
      <c r="E6" s="15">
        <v>1245242.0900000001</v>
      </c>
      <c r="F6" s="15">
        <v>1245242.0900000001</v>
      </c>
      <c r="G6" s="15">
        <v>1245242.0900000001</v>
      </c>
      <c r="H6" s="15">
        <v>1245242.0900000001</v>
      </c>
      <c r="I6" s="15">
        <v>1245242.0900000001</v>
      </c>
      <c r="J6" s="15">
        <v>1247019.8050000002</v>
      </c>
      <c r="K6" s="15">
        <v>1286117.78</v>
      </c>
      <c r="L6" s="15">
        <v>1331238.04</v>
      </c>
      <c r="M6" s="15">
        <v>1339038.04</v>
      </c>
      <c r="N6" s="15">
        <v>1339038.04</v>
      </c>
      <c r="O6" s="15">
        <v>1339038.04</v>
      </c>
      <c r="P6" s="5">
        <f t="shared" si="0"/>
        <v>15352942.284999996</v>
      </c>
      <c r="Q6" s="15">
        <v>1339038.04</v>
      </c>
      <c r="R6" s="15">
        <v>1339038.04</v>
      </c>
      <c r="S6" s="15">
        <v>1339038.04</v>
      </c>
      <c r="T6" s="15">
        <v>1339038.04</v>
      </c>
      <c r="U6" s="15">
        <v>1339038.04</v>
      </c>
      <c r="V6" s="15">
        <v>1339038.04</v>
      </c>
      <c r="W6" s="15">
        <v>1339038.04</v>
      </c>
      <c r="X6" s="15">
        <v>1339038.04</v>
      </c>
      <c r="Y6" s="15">
        <v>1339038.04</v>
      </c>
      <c r="Z6" s="15">
        <v>1339038.04</v>
      </c>
      <c r="AA6" s="15">
        <v>1339038.04</v>
      </c>
      <c r="AB6" s="15">
        <v>1339038.04</v>
      </c>
      <c r="AC6" s="15">
        <v>1339038.04</v>
      </c>
      <c r="AD6" s="15">
        <v>1339038.04</v>
      </c>
      <c r="AE6" s="15">
        <v>1339038.04</v>
      </c>
      <c r="AF6" s="15">
        <v>1339038.04</v>
      </c>
      <c r="AG6" s="5">
        <f t="shared" si="1"/>
        <v>16068456.479999997</v>
      </c>
      <c r="AH6" s="5"/>
      <c r="AI6" s="16">
        <f t="shared" si="2"/>
        <v>0</v>
      </c>
      <c r="AJ6" s="16">
        <f t="shared" si="2"/>
        <v>0</v>
      </c>
      <c r="AK6" s="16">
        <f t="shared" si="2"/>
        <v>0</v>
      </c>
      <c r="AL6" s="16">
        <f t="shared" si="2"/>
        <v>0</v>
      </c>
      <c r="AM6" s="16">
        <f t="shared" si="2"/>
        <v>0</v>
      </c>
      <c r="AN6" s="16">
        <f t="shared" si="2"/>
        <v>0</v>
      </c>
      <c r="AO6" s="16">
        <f t="shared" si="2"/>
        <v>0</v>
      </c>
      <c r="AP6" s="16">
        <f t="shared" si="2"/>
        <v>0</v>
      </c>
      <c r="AQ6" s="16">
        <f t="shared" si="2"/>
        <v>0</v>
      </c>
      <c r="AR6" s="16">
        <f t="shared" si="2"/>
        <v>0</v>
      </c>
      <c r="AS6" s="16">
        <f t="shared" si="2"/>
        <v>0</v>
      </c>
      <c r="AT6" s="16">
        <f t="shared" si="2"/>
        <v>0</v>
      </c>
      <c r="AU6" s="17">
        <f t="shared" si="3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5"/>
        <v>0</v>
      </c>
      <c r="BA6" s="17">
        <f t="shared" si="5"/>
        <v>0</v>
      </c>
      <c r="BB6" s="17">
        <f t="shared" si="5"/>
        <v>0</v>
      </c>
      <c r="BC6" s="17">
        <f t="shared" si="5"/>
        <v>0</v>
      </c>
      <c r="BD6" s="17">
        <f t="shared" si="5"/>
        <v>0</v>
      </c>
      <c r="BE6" s="17">
        <f t="shared" si="5"/>
        <v>0</v>
      </c>
      <c r="BF6" s="17">
        <f t="shared" si="5"/>
        <v>0</v>
      </c>
      <c r="BG6" s="17">
        <f t="shared" si="5"/>
        <v>0</v>
      </c>
      <c r="BH6" s="17">
        <f t="shared" si="5"/>
        <v>0</v>
      </c>
      <c r="BI6" s="17">
        <f t="shared" si="5"/>
        <v>0</v>
      </c>
      <c r="BJ6" s="17">
        <f t="shared" si="5"/>
        <v>0</v>
      </c>
      <c r="BK6" s="17">
        <f t="shared" si="5"/>
        <v>0</v>
      </c>
      <c r="BL6" s="16">
        <f t="shared" si="6"/>
        <v>0</v>
      </c>
    </row>
    <row r="7" spans="1:64" x14ac:dyDescent="0.3">
      <c r="A7" s="3" t="s">
        <v>11</v>
      </c>
      <c r="B7" s="14">
        <v>0</v>
      </c>
      <c r="C7" s="14">
        <v>0</v>
      </c>
      <c r="D7" s="15">
        <v>360851.26</v>
      </c>
      <c r="E7" s="15">
        <v>360851.26</v>
      </c>
      <c r="F7" s="15">
        <v>360851.26</v>
      </c>
      <c r="G7" s="15">
        <v>360851.26</v>
      </c>
      <c r="H7" s="15">
        <v>360851.26</v>
      </c>
      <c r="I7" s="15">
        <v>360851.26</v>
      </c>
      <c r="J7" s="15">
        <v>360851.26</v>
      </c>
      <c r="K7" s="15">
        <v>360851.26</v>
      </c>
      <c r="L7" s="15">
        <v>360851.26</v>
      </c>
      <c r="M7" s="15">
        <v>360851.26</v>
      </c>
      <c r="N7" s="15">
        <v>360851.26</v>
      </c>
      <c r="O7" s="15">
        <v>360851.26</v>
      </c>
      <c r="P7" s="5">
        <f t="shared" si="0"/>
        <v>4330215.1199999992</v>
      </c>
      <c r="Q7" s="15">
        <v>360851.26</v>
      </c>
      <c r="R7" s="15">
        <v>360851.26</v>
      </c>
      <c r="S7" s="15">
        <v>360851.26</v>
      </c>
      <c r="T7" s="15">
        <v>360851.26</v>
      </c>
      <c r="U7" s="15">
        <v>360851.26</v>
      </c>
      <c r="V7" s="15">
        <v>360851.26</v>
      </c>
      <c r="W7" s="15">
        <v>360851.26</v>
      </c>
      <c r="X7" s="15">
        <v>360851.26</v>
      </c>
      <c r="Y7" s="15">
        <v>360851.26</v>
      </c>
      <c r="Z7" s="15">
        <v>360851.26</v>
      </c>
      <c r="AA7" s="15">
        <v>360851.26</v>
      </c>
      <c r="AB7" s="15">
        <v>360851.26</v>
      </c>
      <c r="AC7" s="15">
        <v>360851.26</v>
      </c>
      <c r="AD7" s="15">
        <v>360851.26</v>
      </c>
      <c r="AE7" s="15">
        <v>360851.26</v>
      </c>
      <c r="AF7" s="15">
        <v>360851.26</v>
      </c>
      <c r="AG7" s="5">
        <f t="shared" si="1"/>
        <v>4330215.1199999992</v>
      </c>
      <c r="AH7" s="5"/>
      <c r="AI7" s="16">
        <f t="shared" si="2"/>
        <v>0</v>
      </c>
      <c r="AJ7" s="16">
        <f t="shared" si="2"/>
        <v>0</v>
      </c>
      <c r="AK7" s="16">
        <f t="shared" si="2"/>
        <v>0</v>
      </c>
      <c r="AL7" s="16">
        <f t="shared" si="2"/>
        <v>0</v>
      </c>
      <c r="AM7" s="16">
        <f t="shared" si="2"/>
        <v>0</v>
      </c>
      <c r="AN7" s="16">
        <f t="shared" si="2"/>
        <v>0</v>
      </c>
      <c r="AO7" s="16">
        <f t="shared" si="2"/>
        <v>0</v>
      </c>
      <c r="AP7" s="16">
        <f t="shared" si="2"/>
        <v>0</v>
      </c>
      <c r="AQ7" s="16">
        <f t="shared" si="2"/>
        <v>0</v>
      </c>
      <c r="AR7" s="16">
        <f t="shared" si="2"/>
        <v>0</v>
      </c>
      <c r="AS7" s="16">
        <f t="shared" si="2"/>
        <v>0</v>
      </c>
      <c r="AT7" s="16">
        <f t="shared" si="2"/>
        <v>0</v>
      </c>
      <c r="AU7" s="17">
        <f t="shared" si="3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5"/>
        <v>0</v>
      </c>
      <c r="BA7" s="17">
        <f t="shared" si="5"/>
        <v>0</v>
      </c>
      <c r="BB7" s="17">
        <f t="shared" si="5"/>
        <v>0</v>
      </c>
      <c r="BC7" s="17">
        <f t="shared" si="5"/>
        <v>0</v>
      </c>
      <c r="BD7" s="17">
        <f t="shared" si="5"/>
        <v>0</v>
      </c>
      <c r="BE7" s="17">
        <f t="shared" si="5"/>
        <v>0</v>
      </c>
      <c r="BF7" s="17">
        <f t="shared" si="5"/>
        <v>0</v>
      </c>
      <c r="BG7" s="17">
        <f t="shared" si="5"/>
        <v>0</v>
      </c>
      <c r="BH7" s="17">
        <f t="shared" si="5"/>
        <v>0</v>
      </c>
      <c r="BI7" s="17">
        <f t="shared" si="5"/>
        <v>0</v>
      </c>
      <c r="BJ7" s="17">
        <f t="shared" si="5"/>
        <v>0</v>
      </c>
      <c r="BK7" s="17">
        <f t="shared" si="5"/>
        <v>0</v>
      </c>
      <c r="BL7" s="16">
        <f t="shared" si="6"/>
        <v>0</v>
      </c>
    </row>
    <row r="8" spans="1:64" x14ac:dyDescent="0.3">
      <c r="A8" s="3" t="s">
        <v>12</v>
      </c>
      <c r="B8" s="14">
        <v>1.84E-2</v>
      </c>
      <c r="C8" s="14">
        <v>2.6599999999999999E-2</v>
      </c>
      <c r="D8" s="15">
        <v>2350495.38</v>
      </c>
      <c r="E8" s="15">
        <v>2350495.38</v>
      </c>
      <c r="F8" s="15">
        <v>2350495.38</v>
      </c>
      <c r="G8" s="15">
        <v>2350495.38</v>
      </c>
      <c r="H8" s="15">
        <v>2350495.38</v>
      </c>
      <c r="I8" s="15">
        <v>2350495.38</v>
      </c>
      <c r="J8" s="15">
        <v>2350495.38</v>
      </c>
      <c r="K8" s="15">
        <v>2350495.38</v>
      </c>
      <c r="L8" s="15">
        <v>2350495.38</v>
      </c>
      <c r="M8" s="15">
        <v>2350495.38</v>
      </c>
      <c r="N8" s="15">
        <v>2350495.38</v>
      </c>
      <c r="O8" s="15">
        <v>2350495.38</v>
      </c>
      <c r="P8" s="5">
        <f t="shared" si="0"/>
        <v>28205944.559999991</v>
      </c>
      <c r="Q8" s="15">
        <v>2350495.38</v>
      </c>
      <c r="R8" s="15">
        <v>2350495.38</v>
      </c>
      <c r="S8" s="15">
        <v>2350495.38</v>
      </c>
      <c r="T8" s="15">
        <v>2350495.38</v>
      </c>
      <c r="U8" s="15">
        <v>2350495.38</v>
      </c>
      <c r="V8" s="15">
        <v>2350495.38</v>
      </c>
      <c r="W8" s="15">
        <v>2350495.38</v>
      </c>
      <c r="X8" s="15">
        <v>2350495.38</v>
      </c>
      <c r="Y8" s="15">
        <v>2350495.38</v>
      </c>
      <c r="Z8" s="15">
        <v>2350495.38</v>
      </c>
      <c r="AA8" s="15">
        <v>2350495.38</v>
      </c>
      <c r="AB8" s="15">
        <v>2350495.38</v>
      </c>
      <c r="AC8" s="15">
        <v>2350495.38</v>
      </c>
      <c r="AD8" s="15">
        <v>2350495.38</v>
      </c>
      <c r="AE8" s="15">
        <v>2350495.38</v>
      </c>
      <c r="AF8" s="15">
        <v>2350495.38</v>
      </c>
      <c r="AG8" s="5">
        <f t="shared" si="1"/>
        <v>28205944.559999991</v>
      </c>
      <c r="AH8" s="5"/>
      <c r="AI8" s="16">
        <f>ROUND(D8*$B8/12,2)</f>
        <v>3604.09</v>
      </c>
      <c r="AJ8" s="16">
        <f t="shared" si="2"/>
        <v>3604.09</v>
      </c>
      <c r="AK8" s="16">
        <f t="shared" si="2"/>
        <v>3604.09</v>
      </c>
      <c r="AL8" s="16">
        <f t="shared" si="2"/>
        <v>3604.09</v>
      </c>
      <c r="AM8" s="16">
        <f t="shared" si="2"/>
        <v>3604.09</v>
      </c>
      <c r="AN8" s="16">
        <f t="shared" si="2"/>
        <v>3604.09</v>
      </c>
      <c r="AO8" s="16">
        <f t="shared" si="2"/>
        <v>3604.09</v>
      </c>
      <c r="AP8" s="16">
        <f t="shared" si="2"/>
        <v>3604.09</v>
      </c>
      <c r="AQ8" s="16">
        <f t="shared" si="2"/>
        <v>3604.09</v>
      </c>
      <c r="AR8" s="16">
        <f t="shared" si="2"/>
        <v>3604.09</v>
      </c>
      <c r="AS8" s="16">
        <f t="shared" si="2"/>
        <v>3604.09</v>
      </c>
      <c r="AT8" s="16">
        <f t="shared" si="2"/>
        <v>3604.09</v>
      </c>
      <c r="AU8" s="17">
        <f t="shared" si="3"/>
        <v>43249.08</v>
      </c>
      <c r="AV8" s="17">
        <f t="shared" si="4"/>
        <v>3604.09</v>
      </c>
      <c r="AW8" s="17">
        <f t="shared" si="4"/>
        <v>3604.09</v>
      </c>
      <c r="AX8" s="17">
        <f t="shared" si="4"/>
        <v>3604.09</v>
      </c>
      <c r="AY8" s="17">
        <f t="shared" si="4"/>
        <v>3604.09</v>
      </c>
      <c r="AZ8" s="17">
        <f>ROUND(U8*$C8/12,2)</f>
        <v>5210.26</v>
      </c>
      <c r="BA8" s="17">
        <f t="shared" si="5"/>
        <v>5210.26</v>
      </c>
      <c r="BB8" s="17">
        <f t="shared" si="5"/>
        <v>5210.26</v>
      </c>
      <c r="BC8" s="17">
        <f t="shared" si="5"/>
        <v>5210.26</v>
      </c>
      <c r="BD8" s="17">
        <f t="shared" si="5"/>
        <v>5210.26</v>
      </c>
      <c r="BE8" s="17">
        <f t="shared" si="5"/>
        <v>5210.26</v>
      </c>
      <c r="BF8" s="17">
        <f t="shared" si="5"/>
        <v>5210.26</v>
      </c>
      <c r="BG8" s="17">
        <f t="shared" si="5"/>
        <v>5210.26</v>
      </c>
      <c r="BH8" s="17">
        <f t="shared" si="5"/>
        <v>5210.26</v>
      </c>
      <c r="BI8" s="17">
        <f t="shared" si="5"/>
        <v>5210.26</v>
      </c>
      <c r="BJ8" s="17">
        <f t="shared" si="5"/>
        <v>5210.26</v>
      </c>
      <c r="BK8" s="17">
        <f t="shared" si="5"/>
        <v>5210.26</v>
      </c>
      <c r="BL8" s="16">
        <f t="shared" si="6"/>
        <v>62523.120000000017</v>
      </c>
    </row>
    <row r="9" spans="1:64" x14ac:dyDescent="0.3">
      <c r="A9" s="3" t="s">
        <v>13</v>
      </c>
      <c r="B9" s="14">
        <v>1.0800000000000001E-2</v>
      </c>
      <c r="C9" s="14">
        <v>1.7600000000000001E-2</v>
      </c>
      <c r="D9" s="15">
        <v>2148138.36</v>
      </c>
      <c r="E9" s="15">
        <v>2148138.36</v>
      </c>
      <c r="F9" s="15">
        <v>2148138.36</v>
      </c>
      <c r="G9" s="15">
        <v>2148138.36</v>
      </c>
      <c r="H9" s="15">
        <v>2148138.36</v>
      </c>
      <c r="I9" s="15">
        <v>2156681.2400000002</v>
      </c>
      <c r="J9" s="15">
        <v>2165224.11</v>
      </c>
      <c r="K9" s="15">
        <v>2165224.11</v>
      </c>
      <c r="L9" s="15">
        <v>2165224.11</v>
      </c>
      <c r="M9" s="15">
        <v>2165224.11</v>
      </c>
      <c r="N9" s="15">
        <v>2165224.11</v>
      </c>
      <c r="O9" s="15">
        <v>2165224.11</v>
      </c>
      <c r="P9" s="5">
        <f t="shared" si="0"/>
        <v>25888717.699999996</v>
      </c>
      <c r="Q9" s="15">
        <v>2165224.11</v>
      </c>
      <c r="R9" s="15">
        <v>2165224.11</v>
      </c>
      <c r="S9" s="15">
        <v>2165224.11</v>
      </c>
      <c r="T9" s="15">
        <v>2165224.11</v>
      </c>
      <c r="U9" s="15">
        <v>2165224.11</v>
      </c>
      <c r="V9" s="15">
        <v>2165224.11</v>
      </c>
      <c r="W9" s="15">
        <v>2165224.11</v>
      </c>
      <c r="X9" s="15">
        <v>2165224.11</v>
      </c>
      <c r="Y9" s="15">
        <v>2165224.11</v>
      </c>
      <c r="Z9" s="15">
        <v>2165224.11</v>
      </c>
      <c r="AA9" s="15">
        <v>2165224.11</v>
      </c>
      <c r="AB9" s="15">
        <v>2165224.11</v>
      </c>
      <c r="AC9" s="15">
        <v>2165224.11</v>
      </c>
      <c r="AD9" s="15">
        <v>2165224.11</v>
      </c>
      <c r="AE9" s="15">
        <v>2165224.11</v>
      </c>
      <c r="AF9" s="15">
        <v>2165224.11</v>
      </c>
      <c r="AG9" s="5">
        <f t="shared" si="1"/>
        <v>25982689.319999997</v>
      </c>
      <c r="AH9" s="5"/>
      <c r="AI9" s="16">
        <f t="shared" si="2"/>
        <v>1933.32</v>
      </c>
      <c r="AJ9" s="16">
        <f t="shared" si="2"/>
        <v>1933.32</v>
      </c>
      <c r="AK9" s="16">
        <f t="shared" si="2"/>
        <v>1933.32</v>
      </c>
      <c r="AL9" s="16">
        <f t="shared" si="2"/>
        <v>1933.32</v>
      </c>
      <c r="AM9" s="16">
        <f t="shared" si="2"/>
        <v>1933.32</v>
      </c>
      <c r="AN9" s="16">
        <f t="shared" si="2"/>
        <v>1941.01</v>
      </c>
      <c r="AO9" s="16">
        <f t="shared" si="2"/>
        <v>1948.7</v>
      </c>
      <c r="AP9" s="16">
        <f t="shared" si="2"/>
        <v>1948.7</v>
      </c>
      <c r="AQ9" s="16">
        <f t="shared" si="2"/>
        <v>1948.7</v>
      </c>
      <c r="AR9" s="16">
        <f t="shared" si="2"/>
        <v>1948.7</v>
      </c>
      <c r="AS9" s="16">
        <f t="shared" si="2"/>
        <v>1948.7</v>
      </c>
      <c r="AT9" s="16">
        <f t="shared" si="2"/>
        <v>1948.7</v>
      </c>
      <c r="AU9" s="17">
        <f t="shared" si="3"/>
        <v>23299.810000000005</v>
      </c>
      <c r="AV9" s="17">
        <f t="shared" si="4"/>
        <v>1948.7</v>
      </c>
      <c r="AW9" s="17">
        <f t="shared" si="4"/>
        <v>1948.7</v>
      </c>
      <c r="AX9" s="17">
        <f t="shared" si="4"/>
        <v>1948.7</v>
      </c>
      <c r="AY9" s="17">
        <f t="shared" si="4"/>
        <v>1948.7</v>
      </c>
      <c r="AZ9" s="17">
        <f t="shared" si="5"/>
        <v>3175.66</v>
      </c>
      <c r="BA9" s="17">
        <f t="shared" si="5"/>
        <v>3175.66</v>
      </c>
      <c r="BB9" s="17">
        <f t="shared" si="5"/>
        <v>3175.66</v>
      </c>
      <c r="BC9" s="17">
        <f t="shared" si="5"/>
        <v>3175.66</v>
      </c>
      <c r="BD9" s="17">
        <f t="shared" si="5"/>
        <v>3175.66</v>
      </c>
      <c r="BE9" s="17">
        <f t="shared" si="5"/>
        <v>3175.66</v>
      </c>
      <c r="BF9" s="17">
        <f t="shared" si="5"/>
        <v>3175.66</v>
      </c>
      <c r="BG9" s="17">
        <f t="shared" si="5"/>
        <v>3175.66</v>
      </c>
      <c r="BH9" s="17">
        <f t="shared" si="5"/>
        <v>3175.66</v>
      </c>
      <c r="BI9" s="17">
        <f t="shared" si="5"/>
        <v>3175.66</v>
      </c>
      <c r="BJ9" s="17">
        <f t="shared" si="5"/>
        <v>3175.66</v>
      </c>
      <c r="BK9" s="17">
        <f t="shared" si="5"/>
        <v>3175.66</v>
      </c>
      <c r="BL9" s="16">
        <f t="shared" si="6"/>
        <v>38107.919999999998</v>
      </c>
    </row>
    <row r="10" spans="1:64" x14ac:dyDescent="0.3">
      <c r="A10" s="3" t="s">
        <v>14</v>
      </c>
      <c r="B10" s="14">
        <v>0</v>
      </c>
      <c r="C10" s="14">
        <v>5.6099999999999997E-2</v>
      </c>
      <c r="D10" s="15">
        <v>4151771.11</v>
      </c>
      <c r="E10" s="15">
        <v>4151771.11</v>
      </c>
      <c r="F10" s="15">
        <v>4151771.11</v>
      </c>
      <c r="G10" s="15">
        <v>4151771.11</v>
      </c>
      <c r="H10" s="15">
        <v>4151771.11</v>
      </c>
      <c r="I10" s="15">
        <v>4168282.17</v>
      </c>
      <c r="J10" s="15">
        <v>4184793.23</v>
      </c>
      <c r="K10" s="15">
        <v>4184793.23</v>
      </c>
      <c r="L10" s="15">
        <v>4184793.23</v>
      </c>
      <c r="M10" s="15">
        <v>4184793.23</v>
      </c>
      <c r="N10" s="15">
        <v>4184793.23</v>
      </c>
      <c r="O10" s="15">
        <v>4184793.23</v>
      </c>
      <c r="P10" s="5">
        <f t="shared" si="0"/>
        <v>50035897.099999987</v>
      </c>
      <c r="Q10" s="15">
        <v>4184793.23</v>
      </c>
      <c r="R10" s="15">
        <v>4184793.23</v>
      </c>
      <c r="S10" s="15">
        <v>4184793.23</v>
      </c>
      <c r="T10" s="15">
        <v>4184793.23</v>
      </c>
      <c r="U10" s="15">
        <v>4184793.23</v>
      </c>
      <c r="V10" s="15">
        <v>4184793.23</v>
      </c>
      <c r="W10" s="15">
        <v>4184793.23</v>
      </c>
      <c r="X10" s="15">
        <v>4184793.23</v>
      </c>
      <c r="Y10" s="15">
        <v>4184793.23</v>
      </c>
      <c r="Z10" s="15">
        <v>4184793.23</v>
      </c>
      <c r="AA10" s="15">
        <v>4184793.23</v>
      </c>
      <c r="AB10" s="15">
        <v>4184793.23</v>
      </c>
      <c r="AC10" s="15">
        <v>4184793.23</v>
      </c>
      <c r="AD10" s="15">
        <v>4184793.23</v>
      </c>
      <c r="AE10" s="15">
        <v>4184793.23</v>
      </c>
      <c r="AF10" s="15">
        <v>4184793.23</v>
      </c>
      <c r="AG10" s="5">
        <f t="shared" si="1"/>
        <v>50217518.75999999</v>
      </c>
      <c r="AH10" s="5"/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7">
        <f t="shared" si="3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5"/>
        <v>19563.91</v>
      </c>
      <c r="BA10" s="17">
        <f t="shared" si="5"/>
        <v>19563.91</v>
      </c>
      <c r="BB10" s="17">
        <f t="shared" si="5"/>
        <v>19563.91</v>
      </c>
      <c r="BC10" s="17">
        <f t="shared" si="5"/>
        <v>19563.91</v>
      </c>
      <c r="BD10" s="17">
        <f t="shared" si="5"/>
        <v>19563.91</v>
      </c>
      <c r="BE10" s="17">
        <f t="shared" si="5"/>
        <v>19563.91</v>
      </c>
      <c r="BF10" s="17">
        <f t="shared" si="5"/>
        <v>19563.91</v>
      </c>
      <c r="BG10" s="17">
        <f t="shared" si="5"/>
        <v>19563.91</v>
      </c>
      <c r="BH10" s="17">
        <f t="shared" si="5"/>
        <v>19563.91</v>
      </c>
      <c r="BI10" s="17">
        <f t="shared" si="5"/>
        <v>19563.91</v>
      </c>
      <c r="BJ10" s="17">
        <f t="shared" si="5"/>
        <v>19563.91</v>
      </c>
      <c r="BK10" s="17">
        <f t="shared" si="5"/>
        <v>19563.91</v>
      </c>
      <c r="BL10" s="16">
        <f t="shared" si="6"/>
        <v>234766.92</v>
      </c>
    </row>
    <row r="11" spans="1:64" x14ac:dyDescent="0.3">
      <c r="A11" s="3" t="s">
        <v>15</v>
      </c>
      <c r="B11" s="14">
        <v>1.1000000000000001E-2</v>
      </c>
      <c r="C11" s="14">
        <v>2.3100000000000002E-2</v>
      </c>
      <c r="D11" s="15">
        <v>2374803.79</v>
      </c>
      <c r="E11" s="15">
        <v>2374803.79</v>
      </c>
      <c r="F11" s="15">
        <v>2374803.79</v>
      </c>
      <c r="G11" s="15">
        <v>2374803.79</v>
      </c>
      <c r="H11" s="15">
        <v>2374803.79</v>
      </c>
      <c r="I11" s="15">
        <v>2384248.08</v>
      </c>
      <c r="J11" s="15">
        <v>2393692.37</v>
      </c>
      <c r="K11" s="15">
        <v>2393692.37</v>
      </c>
      <c r="L11" s="15">
        <v>2393692.37</v>
      </c>
      <c r="M11" s="15">
        <v>2393692.37</v>
      </c>
      <c r="N11" s="15">
        <v>2393692.37</v>
      </c>
      <c r="O11" s="15">
        <v>2393692.37</v>
      </c>
      <c r="P11" s="5">
        <f t="shared" si="0"/>
        <v>28620421.250000004</v>
      </c>
      <c r="Q11" s="15">
        <v>2393692.37</v>
      </c>
      <c r="R11" s="15">
        <v>2393692.37</v>
      </c>
      <c r="S11" s="15">
        <v>2393692.37</v>
      </c>
      <c r="T11" s="15">
        <v>2393692.37</v>
      </c>
      <c r="U11" s="15">
        <v>2393692.37</v>
      </c>
      <c r="V11" s="15">
        <v>2393692.37</v>
      </c>
      <c r="W11" s="15">
        <v>2393692.37</v>
      </c>
      <c r="X11" s="15">
        <v>2393692.37</v>
      </c>
      <c r="Y11" s="15">
        <v>2393692.37</v>
      </c>
      <c r="Z11" s="15">
        <v>2393692.37</v>
      </c>
      <c r="AA11" s="15">
        <v>2393692.37</v>
      </c>
      <c r="AB11" s="15">
        <v>2393692.37</v>
      </c>
      <c r="AC11" s="15">
        <v>2393692.37</v>
      </c>
      <c r="AD11" s="15">
        <v>2393692.37</v>
      </c>
      <c r="AE11" s="15">
        <v>2393692.37</v>
      </c>
      <c r="AF11" s="15">
        <v>2393692.37</v>
      </c>
      <c r="AG11" s="5">
        <f t="shared" si="1"/>
        <v>28724308.440000009</v>
      </c>
      <c r="AH11" s="5"/>
      <c r="AI11" s="16">
        <f t="shared" si="2"/>
        <v>2176.9</v>
      </c>
      <c r="AJ11" s="16">
        <f t="shared" si="2"/>
        <v>2176.9</v>
      </c>
      <c r="AK11" s="16">
        <f t="shared" si="2"/>
        <v>2176.9</v>
      </c>
      <c r="AL11" s="16">
        <f t="shared" si="2"/>
        <v>2176.9</v>
      </c>
      <c r="AM11" s="16">
        <f t="shared" si="2"/>
        <v>2176.9</v>
      </c>
      <c r="AN11" s="16">
        <f t="shared" si="2"/>
        <v>2185.56</v>
      </c>
      <c r="AO11" s="16">
        <f t="shared" si="2"/>
        <v>2194.2199999999998</v>
      </c>
      <c r="AP11" s="16">
        <f t="shared" si="2"/>
        <v>2194.2199999999998</v>
      </c>
      <c r="AQ11" s="16">
        <f t="shared" si="2"/>
        <v>2194.2199999999998</v>
      </c>
      <c r="AR11" s="16">
        <f t="shared" si="2"/>
        <v>2194.2199999999998</v>
      </c>
      <c r="AS11" s="16">
        <f t="shared" si="2"/>
        <v>2194.2199999999998</v>
      </c>
      <c r="AT11" s="16">
        <f t="shared" si="2"/>
        <v>2194.2199999999998</v>
      </c>
      <c r="AU11" s="17">
        <f t="shared" si="3"/>
        <v>26235.380000000005</v>
      </c>
      <c r="AV11" s="17">
        <f t="shared" si="4"/>
        <v>2194.2199999999998</v>
      </c>
      <c r="AW11" s="17">
        <f t="shared" si="4"/>
        <v>2194.2199999999998</v>
      </c>
      <c r="AX11" s="17">
        <f t="shared" si="4"/>
        <v>2194.2199999999998</v>
      </c>
      <c r="AY11" s="17">
        <f t="shared" si="4"/>
        <v>2194.2199999999998</v>
      </c>
      <c r="AZ11" s="17">
        <f t="shared" si="5"/>
        <v>4607.8599999999997</v>
      </c>
      <c r="BA11" s="17">
        <f t="shared" si="5"/>
        <v>4607.8599999999997</v>
      </c>
      <c r="BB11" s="17">
        <f t="shared" si="5"/>
        <v>4607.8599999999997</v>
      </c>
      <c r="BC11" s="17">
        <f t="shared" si="5"/>
        <v>4607.8599999999997</v>
      </c>
      <c r="BD11" s="17">
        <f t="shared" si="5"/>
        <v>4607.8599999999997</v>
      </c>
      <c r="BE11" s="17">
        <f t="shared" si="5"/>
        <v>4607.8599999999997</v>
      </c>
      <c r="BF11" s="17">
        <f t="shared" si="5"/>
        <v>4607.8599999999997</v>
      </c>
      <c r="BG11" s="17">
        <f t="shared" si="5"/>
        <v>4607.8599999999997</v>
      </c>
      <c r="BH11" s="17">
        <f t="shared" si="5"/>
        <v>4607.8599999999997</v>
      </c>
      <c r="BI11" s="17">
        <f t="shared" si="5"/>
        <v>4607.8599999999997</v>
      </c>
      <c r="BJ11" s="17">
        <f t="shared" si="5"/>
        <v>4607.8599999999997</v>
      </c>
      <c r="BK11" s="17">
        <f t="shared" si="5"/>
        <v>4607.8599999999997</v>
      </c>
      <c r="BL11" s="16">
        <f t="shared" si="6"/>
        <v>55294.32</v>
      </c>
    </row>
    <row r="12" spans="1:64" x14ac:dyDescent="0.3">
      <c r="A12" s="3" t="s">
        <v>16</v>
      </c>
      <c r="B12" s="14">
        <v>1.8400000000000003E-2</v>
      </c>
      <c r="C12" s="14">
        <v>2.2100000000000002E-2</v>
      </c>
      <c r="D12" s="15">
        <v>5159947.74</v>
      </c>
      <c r="E12" s="15">
        <v>5159947.74</v>
      </c>
      <c r="F12" s="15">
        <v>5159947.74</v>
      </c>
      <c r="G12" s="15">
        <v>5159947.74</v>
      </c>
      <c r="H12" s="15">
        <v>5159947.74</v>
      </c>
      <c r="I12" s="15">
        <v>5159947.74</v>
      </c>
      <c r="J12" s="15">
        <v>5159947.74</v>
      </c>
      <c r="K12" s="15">
        <v>5159947.74</v>
      </c>
      <c r="L12" s="15">
        <v>5159947.74</v>
      </c>
      <c r="M12" s="15">
        <v>5159947.74</v>
      </c>
      <c r="N12" s="15">
        <v>5159947.74</v>
      </c>
      <c r="O12" s="15">
        <v>5159947.74</v>
      </c>
      <c r="P12" s="5">
        <f t="shared" si="0"/>
        <v>61919372.880000018</v>
      </c>
      <c r="Q12" s="15">
        <v>5159947.74</v>
      </c>
      <c r="R12" s="15">
        <v>5159947.74</v>
      </c>
      <c r="S12" s="15">
        <v>5159947.74</v>
      </c>
      <c r="T12" s="15">
        <v>5159947.74</v>
      </c>
      <c r="U12" s="15">
        <v>5159947.74</v>
      </c>
      <c r="V12" s="15">
        <v>5159947.74</v>
      </c>
      <c r="W12" s="15">
        <v>5159947.74</v>
      </c>
      <c r="X12" s="15">
        <v>5159947.74</v>
      </c>
      <c r="Y12" s="15">
        <v>5159947.74</v>
      </c>
      <c r="Z12" s="15">
        <v>5159947.74</v>
      </c>
      <c r="AA12" s="15">
        <v>5159947.74</v>
      </c>
      <c r="AB12" s="15">
        <v>5159947.74</v>
      </c>
      <c r="AC12" s="15">
        <v>5159947.74</v>
      </c>
      <c r="AD12" s="15">
        <v>5159947.74</v>
      </c>
      <c r="AE12" s="15">
        <v>5159947.74</v>
      </c>
      <c r="AF12" s="15">
        <v>5159947.74</v>
      </c>
      <c r="AG12" s="5">
        <f t="shared" si="1"/>
        <v>61919372.880000018</v>
      </c>
      <c r="AH12" s="5"/>
      <c r="AI12" s="16">
        <f t="shared" si="2"/>
        <v>7911.92</v>
      </c>
      <c r="AJ12" s="16">
        <f t="shared" si="2"/>
        <v>7911.92</v>
      </c>
      <c r="AK12" s="16">
        <f t="shared" si="2"/>
        <v>7911.92</v>
      </c>
      <c r="AL12" s="16">
        <f t="shared" si="2"/>
        <v>7911.92</v>
      </c>
      <c r="AM12" s="16">
        <f t="shared" si="2"/>
        <v>7911.92</v>
      </c>
      <c r="AN12" s="16">
        <f t="shared" si="2"/>
        <v>7911.92</v>
      </c>
      <c r="AO12" s="16">
        <f t="shared" si="2"/>
        <v>7911.92</v>
      </c>
      <c r="AP12" s="16">
        <f t="shared" si="2"/>
        <v>7911.92</v>
      </c>
      <c r="AQ12" s="16">
        <f t="shared" si="2"/>
        <v>7911.92</v>
      </c>
      <c r="AR12" s="16">
        <f t="shared" si="2"/>
        <v>7911.92</v>
      </c>
      <c r="AS12" s="16">
        <f t="shared" si="2"/>
        <v>7911.92</v>
      </c>
      <c r="AT12" s="16">
        <f t="shared" si="2"/>
        <v>7911.92</v>
      </c>
      <c r="AU12" s="17">
        <f t="shared" si="3"/>
        <v>94943.039999999994</v>
      </c>
      <c r="AV12" s="17">
        <f t="shared" si="4"/>
        <v>7911.92</v>
      </c>
      <c r="AW12" s="17">
        <f t="shared" si="4"/>
        <v>7911.92</v>
      </c>
      <c r="AX12" s="17">
        <f t="shared" si="4"/>
        <v>7911.92</v>
      </c>
      <c r="AY12" s="17">
        <f t="shared" si="4"/>
        <v>7911.92</v>
      </c>
      <c r="AZ12" s="17">
        <f t="shared" si="5"/>
        <v>9502.9</v>
      </c>
      <c r="BA12" s="17">
        <f t="shared" si="5"/>
        <v>9502.9</v>
      </c>
      <c r="BB12" s="17">
        <f t="shared" si="5"/>
        <v>9502.9</v>
      </c>
      <c r="BC12" s="17">
        <f t="shared" si="5"/>
        <v>9502.9</v>
      </c>
      <c r="BD12" s="17">
        <f t="shared" si="5"/>
        <v>9502.9</v>
      </c>
      <c r="BE12" s="17">
        <f t="shared" si="5"/>
        <v>9502.9</v>
      </c>
      <c r="BF12" s="17">
        <f t="shared" si="5"/>
        <v>9502.9</v>
      </c>
      <c r="BG12" s="17">
        <f t="shared" si="5"/>
        <v>9502.9</v>
      </c>
      <c r="BH12" s="17">
        <f t="shared" si="5"/>
        <v>9502.9</v>
      </c>
      <c r="BI12" s="17">
        <f t="shared" si="5"/>
        <v>9502.9</v>
      </c>
      <c r="BJ12" s="17">
        <f t="shared" si="5"/>
        <v>9502.9</v>
      </c>
      <c r="BK12" s="17">
        <f t="shared" si="5"/>
        <v>9502.9</v>
      </c>
      <c r="BL12" s="16">
        <f t="shared" si="6"/>
        <v>114034.79999999997</v>
      </c>
    </row>
    <row r="13" spans="1:64" x14ac:dyDescent="0.3">
      <c r="A13" s="3" t="s">
        <v>17</v>
      </c>
      <c r="B13" s="14">
        <v>1.06E-2</v>
      </c>
      <c r="C13" s="14">
        <v>1.83E-2</v>
      </c>
      <c r="D13" s="15">
        <v>5922786.0499999998</v>
      </c>
      <c r="E13" s="15">
        <v>5922786.0499999998</v>
      </c>
      <c r="F13" s="15">
        <v>5922786.0499999998</v>
      </c>
      <c r="G13" s="15">
        <v>5922786.0499999998</v>
      </c>
      <c r="H13" s="15">
        <v>5922786.0499999998</v>
      </c>
      <c r="I13" s="15">
        <v>6002119.0199999996</v>
      </c>
      <c r="J13" s="15">
        <v>6081451.9799999995</v>
      </c>
      <c r="K13" s="15">
        <v>6081451.9799999995</v>
      </c>
      <c r="L13" s="15">
        <v>6081451.9799999995</v>
      </c>
      <c r="M13" s="15">
        <v>6081451.9799999995</v>
      </c>
      <c r="N13" s="15">
        <v>6081451.9799999995</v>
      </c>
      <c r="O13" s="15">
        <v>6081451.9799999995</v>
      </c>
      <c r="P13" s="5">
        <f t="shared" si="0"/>
        <v>72104761.149999976</v>
      </c>
      <c r="Q13" s="15">
        <v>6081451.9799999995</v>
      </c>
      <c r="R13" s="15">
        <v>6081451.9799999995</v>
      </c>
      <c r="S13" s="15">
        <v>6081451.9799999995</v>
      </c>
      <c r="T13" s="15">
        <v>6081451.9799999995</v>
      </c>
      <c r="U13" s="15">
        <v>6081451.9799999995</v>
      </c>
      <c r="V13" s="15">
        <v>6081451.9799999995</v>
      </c>
      <c r="W13" s="15">
        <v>6081451.9799999995</v>
      </c>
      <c r="X13" s="15">
        <v>6081451.9799999995</v>
      </c>
      <c r="Y13" s="15">
        <v>6081451.9799999995</v>
      </c>
      <c r="Z13" s="15">
        <v>6081451.9799999995</v>
      </c>
      <c r="AA13" s="15">
        <v>6081451.9799999995</v>
      </c>
      <c r="AB13" s="15">
        <v>6081451.9799999995</v>
      </c>
      <c r="AC13" s="15">
        <v>6081451.9799999995</v>
      </c>
      <c r="AD13" s="15">
        <v>6081451.9799999995</v>
      </c>
      <c r="AE13" s="15">
        <v>6081451.9799999995</v>
      </c>
      <c r="AF13" s="15">
        <v>6081451.9799999995</v>
      </c>
      <c r="AG13" s="5">
        <f t="shared" si="1"/>
        <v>72977423.759999976</v>
      </c>
      <c r="AH13" s="5"/>
      <c r="AI13" s="16">
        <f t="shared" si="2"/>
        <v>5231.79</v>
      </c>
      <c r="AJ13" s="16">
        <f t="shared" si="2"/>
        <v>5231.79</v>
      </c>
      <c r="AK13" s="16">
        <f t="shared" si="2"/>
        <v>5231.79</v>
      </c>
      <c r="AL13" s="16">
        <f t="shared" si="2"/>
        <v>5231.79</v>
      </c>
      <c r="AM13" s="16">
        <f t="shared" si="2"/>
        <v>5231.79</v>
      </c>
      <c r="AN13" s="16">
        <f t="shared" si="2"/>
        <v>5301.87</v>
      </c>
      <c r="AO13" s="16">
        <f t="shared" si="2"/>
        <v>5371.95</v>
      </c>
      <c r="AP13" s="16">
        <f t="shared" si="2"/>
        <v>5371.95</v>
      </c>
      <c r="AQ13" s="16">
        <f t="shared" si="2"/>
        <v>5371.95</v>
      </c>
      <c r="AR13" s="16">
        <f t="shared" si="2"/>
        <v>5371.95</v>
      </c>
      <c r="AS13" s="16">
        <f t="shared" si="2"/>
        <v>5371.95</v>
      </c>
      <c r="AT13" s="16">
        <f t="shared" si="2"/>
        <v>5371.95</v>
      </c>
      <c r="AU13" s="17">
        <f t="shared" si="3"/>
        <v>63692.519999999982</v>
      </c>
      <c r="AV13" s="17">
        <f t="shared" si="4"/>
        <v>5371.95</v>
      </c>
      <c r="AW13" s="17">
        <f t="shared" si="4"/>
        <v>5371.95</v>
      </c>
      <c r="AX13" s="17">
        <f t="shared" si="4"/>
        <v>5371.95</v>
      </c>
      <c r="AY13" s="17">
        <f t="shared" si="4"/>
        <v>5371.95</v>
      </c>
      <c r="AZ13" s="17">
        <f t="shared" si="5"/>
        <v>9274.2099999999991</v>
      </c>
      <c r="BA13" s="17">
        <f t="shared" si="5"/>
        <v>9274.2099999999991</v>
      </c>
      <c r="BB13" s="17">
        <f t="shared" si="5"/>
        <v>9274.2099999999991</v>
      </c>
      <c r="BC13" s="17">
        <f t="shared" si="5"/>
        <v>9274.2099999999991</v>
      </c>
      <c r="BD13" s="17">
        <f t="shared" si="5"/>
        <v>9274.2099999999991</v>
      </c>
      <c r="BE13" s="17">
        <f t="shared" si="5"/>
        <v>9274.2099999999991</v>
      </c>
      <c r="BF13" s="17">
        <f t="shared" si="5"/>
        <v>9274.2099999999991</v>
      </c>
      <c r="BG13" s="17">
        <f t="shared" si="5"/>
        <v>9274.2099999999991</v>
      </c>
      <c r="BH13" s="17">
        <f t="shared" si="5"/>
        <v>9274.2099999999991</v>
      </c>
      <c r="BI13" s="17">
        <f t="shared" si="5"/>
        <v>9274.2099999999991</v>
      </c>
      <c r="BJ13" s="17">
        <f t="shared" si="5"/>
        <v>9274.2099999999991</v>
      </c>
      <c r="BK13" s="17">
        <f t="shared" si="5"/>
        <v>9274.2099999999991</v>
      </c>
      <c r="BL13" s="16">
        <f t="shared" si="6"/>
        <v>111290.51999999996</v>
      </c>
    </row>
    <row r="14" spans="1:64" x14ac:dyDescent="0.3">
      <c r="A14" s="3" t="s">
        <v>18</v>
      </c>
      <c r="B14" s="14">
        <v>1.06E-2</v>
      </c>
      <c r="C14" s="14">
        <v>5.2600000000000001E-2</v>
      </c>
      <c r="D14" s="15">
        <v>5369729.5300000003</v>
      </c>
      <c r="E14" s="15">
        <v>5369729.5300000003</v>
      </c>
      <c r="F14" s="15">
        <v>5369729.5300000003</v>
      </c>
      <c r="G14" s="15">
        <v>5369729.5300000003</v>
      </c>
      <c r="H14" s="15">
        <v>5369729.5300000003</v>
      </c>
      <c r="I14" s="15">
        <v>5441513.0899999999</v>
      </c>
      <c r="J14" s="15">
        <v>5513296.6500000004</v>
      </c>
      <c r="K14" s="15">
        <v>5513296.6500000004</v>
      </c>
      <c r="L14" s="15">
        <v>5513296.6500000004</v>
      </c>
      <c r="M14" s="15">
        <v>5513296.6500000004</v>
      </c>
      <c r="N14" s="15">
        <v>5513296.6500000004</v>
      </c>
      <c r="O14" s="15">
        <v>5513296.6500000004</v>
      </c>
      <c r="P14" s="5">
        <f t="shared" si="0"/>
        <v>65369940.639999993</v>
      </c>
      <c r="Q14" s="15">
        <v>5513296.6500000004</v>
      </c>
      <c r="R14" s="15">
        <v>5513296.6500000004</v>
      </c>
      <c r="S14" s="15">
        <v>5513296.6500000004</v>
      </c>
      <c r="T14" s="15">
        <v>5513296.6500000004</v>
      </c>
      <c r="U14" s="15">
        <v>5513296.6500000004</v>
      </c>
      <c r="V14" s="15">
        <v>5513296.6500000004</v>
      </c>
      <c r="W14" s="15">
        <v>5513296.6500000004</v>
      </c>
      <c r="X14" s="15">
        <v>5513296.6500000004</v>
      </c>
      <c r="Y14" s="15">
        <v>5513296.6500000004</v>
      </c>
      <c r="Z14" s="15">
        <v>5513296.6500000004</v>
      </c>
      <c r="AA14" s="15">
        <v>5513296.6500000004</v>
      </c>
      <c r="AB14" s="15">
        <v>5513296.6500000004</v>
      </c>
      <c r="AC14" s="15">
        <v>5513296.6500000004</v>
      </c>
      <c r="AD14" s="15">
        <v>5513296.6500000004</v>
      </c>
      <c r="AE14" s="15">
        <v>5513296.6500000004</v>
      </c>
      <c r="AF14" s="15">
        <v>5513296.6500000004</v>
      </c>
      <c r="AG14" s="5">
        <f t="shared" si="1"/>
        <v>66159559.79999999</v>
      </c>
      <c r="AH14" s="5"/>
      <c r="AI14" s="16">
        <f t="shared" si="2"/>
        <v>4743.26</v>
      </c>
      <c r="AJ14" s="16">
        <f t="shared" si="2"/>
        <v>4743.26</v>
      </c>
      <c r="AK14" s="16">
        <f t="shared" si="2"/>
        <v>4743.26</v>
      </c>
      <c r="AL14" s="16">
        <f t="shared" si="2"/>
        <v>4743.26</v>
      </c>
      <c r="AM14" s="16">
        <f t="shared" si="2"/>
        <v>4743.26</v>
      </c>
      <c r="AN14" s="16">
        <f t="shared" si="2"/>
        <v>4806.67</v>
      </c>
      <c r="AO14" s="16">
        <f t="shared" si="2"/>
        <v>4870.08</v>
      </c>
      <c r="AP14" s="16">
        <f t="shared" si="2"/>
        <v>4870.08</v>
      </c>
      <c r="AQ14" s="16">
        <f t="shared" si="2"/>
        <v>4870.08</v>
      </c>
      <c r="AR14" s="16">
        <f t="shared" si="2"/>
        <v>4870.08</v>
      </c>
      <c r="AS14" s="16">
        <f t="shared" si="2"/>
        <v>4870.08</v>
      </c>
      <c r="AT14" s="16">
        <f t="shared" si="2"/>
        <v>4870.08</v>
      </c>
      <c r="AU14" s="17">
        <f t="shared" si="3"/>
        <v>57743.450000000012</v>
      </c>
      <c r="AV14" s="17">
        <f t="shared" si="4"/>
        <v>4870.08</v>
      </c>
      <c r="AW14" s="17">
        <f t="shared" si="4"/>
        <v>4870.08</v>
      </c>
      <c r="AX14" s="17">
        <f t="shared" si="4"/>
        <v>4870.08</v>
      </c>
      <c r="AY14" s="17">
        <f t="shared" si="4"/>
        <v>4870.08</v>
      </c>
      <c r="AZ14" s="17">
        <f t="shared" si="5"/>
        <v>24166.62</v>
      </c>
      <c r="BA14" s="17">
        <f t="shared" si="5"/>
        <v>24166.62</v>
      </c>
      <c r="BB14" s="17">
        <f t="shared" si="5"/>
        <v>24166.62</v>
      </c>
      <c r="BC14" s="17">
        <f t="shared" si="5"/>
        <v>24166.62</v>
      </c>
      <c r="BD14" s="17">
        <f t="shared" si="5"/>
        <v>24166.62</v>
      </c>
      <c r="BE14" s="17">
        <f t="shared" si="5"/>
        <v>24166.62</v>
      </c>
      <c r="BF14" s="17">
        <f t="shared" si="5"/>
        <v>24166.62</v>
      </c>
      <c r="BG14" s="17">
        <f t="shared" si="5"/>
        <v>24166.62</v>
      </c>
      <c r="BH14" s="17">
        <f t="shared" si="5"/>
        <v>24166.62</v>
      </c>
      <c r="BI14" s="17">
        <f t="shared" si="5"/>
        <v>24166.62</v>
      </c>
      <c r="BJ14" s="17">
        <f t="shared" si="5"/>
        <v>24166.62</v>
      </c>
      <c r="BK14" s="17">
        <f t="shared" si="5"/>
        <v>24166.62</v>
      </c>
      <c r="BL14" s="16">
        <f t="shared" si="6"/>
        <v>289999.44</v>
      </c>
    </row>
    <row r="15" spans="1:64" x14ac:dyDescent="0.3">
      <c r="A15" s="3" t="s">
        <v>19</v>
      </c>
      <c r="B15" s="14">
        <v>5.5999999999999999E-3</v>
      </c>
      <c r="C15" s="14">
        <v>2.7999999999999997E-2</v>
      </c>
      <c r="D15" s="15">
        <v>3304569.46</v>
      </c>
      <c r="E15" s="15">
        <v>3304569.46</v>
      </c>
      <c r="F15" s="15">
        <v>3304569.46</v>
      </c>
      <c r="G15" s="15">
        <v>3304569.46</v>
      </c>
      <c r="H15" s="15">
        <v>3304569.46</v>
      </c>
      <c r="I15" s="15">
        <v>3304569.46</v>
      </c>
      <c r="J15" s="15">
        <v>3304569.46</v>
      </c>
      <c r="K15" s="15">
        <v>3304569.46</v>
      </c>
      <c r="L15" s="15">
        <v>3304569.46</v>
      </c>
      <c r="M15" s="15">
        <v>3304569.46</v>
      </c>
      <c r="N15" s="15">
        <v>3304569.46</v>
      </c>
      <c r="O15" s="15">
        <v>3304569.46</v>
      </c>
      <c r="P15" s="5">
        <f t="shared" si="0"/>
        <v>39654833.520000003</v>
      </c>
      <c r="Q15" s="15">
        <v>3304569.46</v>
      </c>
      <c r="R15" s="15">
        <v>3304569.46</v>
      </c>
      <c r="S15" s="15">
        <v>3304569.46</v>
      </c>
      <c r="T15" s="15">
        <v>3304569.46</v>
      </c>
      <c r="U15" s="15">
        <v>3304569.46</v>
      </c>
      <c r="V15" s="15">
        <v>3304569.46</v>
      </c>
      <c r="W15" s="15">
        <v>3304569.46</v>
      </c>
      <c r="X15" s="15">
        <v>3304569.46</v>
      </c>
      <c r="Y15" s="15">
        <v>3304569.46</v>
      </c>
      <c r="Z15" s="15">
        <v>3304569.46</v>
      </c>
      <c r="AA15" s="15">
        <v>3304569.46</v>
      </c>
      <c r="AB15" s="15">
        <v>3304569.46</v>
      </c>
      <c r="AC15" s="15">
        <v>3304569.46</v>
      </c>
      <c r="AD15" s="15">
        <v>3304569.46</v>
      </c>
      <c r="AE15" s="15">
        <v>3304569.46</v>
      </c>
      <c r="AF15" s="15">
        <v>3304569.46</v>
      </c>
      <c r="AG15" s="5">
        <f t="shared" si="1"/>
        <v>39654833.520000003</v>
      </c>
      <c r="AH15" s="5"/>
      <c r="AI15" s="16">
        <f t="shared" si="2"/>
        <v>1542.13</v>
      </c>
      <c r="AJ15" s="16">
        <f t="shared" si="2"/>
        <v>1542.13</v>
      </c>
      <c r="AK15" s="16">
        <f t="shared" si="2"/>
        <v>1542.13</v>
      </c>
      <c r="AL15" s="16">
        <f t="shared" si="2"/>
        <v>1542.13</v>
      </c>
      <c r="AM15" s="16">
        <f t="shared" si="2"/>
        <v>1542.13</v>
      </c>
      <c r="AN15" s="16">
        <f t="shared" si="2"/>
        <v>1542.13</v>
      </c>
      <c r="AO15" s="16">
        <f t="shared" si="2"/>
        <v>1542.13</v>
      </c>
      <c r="AP15" s="16">
        <f t="shared" si="2"/>
        <v>1542.13</v>
      </c>
      <c r="AQ15" s="16">
        <f t="shared" si="2"/>
        <v>1542.13</v>
      </c>
      <c r="AR15" s="16">
        <f t="shared" si="2"/>
        <v>1542.13</v>
      </c>
      <c r="AS15" s="16">
        <f t="shared" si="2"/>
        <v>1542.13</v>
      </c>
      <c r="AT15" s="16">
        <f t="shared" si="2"/>
        <v>1542.13</v>
      </c>
      <c r="AU15" s="17">
        <f t="shared" si="3"/>
        <v>18505.560000000005</v>
      </c>
      <c r="AV15" s="17">
        <f t="shared" si="4"/>
        <v>1542.13</v>
      </c>
      <c r="AW15" s="17">
        <f t="shared" si="4"/>
        <v>1542.13</v>
      </c>
      <c r="AX15" s="17">
        <f t="shared" si="4"/>
        <v>1542.13</v>
      </c>
      <c r="AY15" s="17">
        <f t="shared" si="4"/>
        <v>1542.13</v>
      </c>
      <c r="AZ15" s="17">
        <f t="shared" si="5"/>
        <v>7710.66</v>
      </c>
      <c r="BA15" s="17">
        <f t="shared" si="5"/>
        <v>7710.66</v>
      </c>
      <c r="BB15" s="17">
        <f t="shared" si="5"/>
        <v>7710.66</v>
      </c>
      <c r="BC15" s="17">
        <f t="shared" si="5"/>
        <v>7710.66</v>
      </c>
      <c r="BD15" s="17">
        <f t="shared" si="5"/>
        <v>7710.66</v>
      </c>
      <c r="BE15" s="17">
        <f t="shared" si="5"/>
        <v>7710.66</v>
      </c>
      <c r="BF15" s="17">
        <f t="shared" si="5"/>
        <v>7710.66</v>
      </c>
      <c r="BG15" s="17">
        <f t="shared" si="5"/>
        <v>7710.66</v>
      </c>
      <c r="BH15" s="17">
        <f t="shared" si="5"/>
        <v>7710.66</v>
      </c>
      <c r="BI15" s="17">
        <f t="shared" si="5"/>
        <v>7710.66</v>
      </c>
      <c r="BJ15" s="17">
        <f t="shared" si="5"/>
        <v>7710.66</v>
      </c>
      <c r="BK15" s="17">
        <f t="shared" si="5"/>
        <v>7710.66</v>
      </c>
      <c r="BL15" s="16">
        <f t="shared" si="6"/>
        <v>92527.920000000027</v>
      </c>
    </row>
    <row r="16" spans="1:64" x14ac:dyDescent="0.3">
      <c r="A16" s="3" t="s">
        <v>20</v>
      </c>
      <c r="B16" s="14">
        <v>2.3400000000000001E-2</v>
      </c>
      <c r="C16" s="14">
        <v>2.1600000000000001E-2</v>
      </c>
      <c r="D16" s="15">
        <v>510820.03</v>
      </c>
      <c r="E16" s="15">
        <v>510820.03</v>
      </c>
      <c r="F16" s="15">
        <v>510820.03</v>
      </c>
      <c r="G16" s="15">
        <v>510820.03</v>
      </c>
      <c r="H16" s="15">
        <v>510820.03</v>
      </c>
      <c r="I16" s="15">
        <v>510820.03</v>
      </c>
      <c r="J16" s="15">
        <v>510820.03</v>
      </c>
      <c r="K16" s="15">
        <v>510820.03</v>
      </c>
      <c r="L16" s="15">
        <v>510820.03</v>
      </c>
      <c r="M16" s="15">
        <v>510820.03</v>
      </c>
      <c r="N16" s="15">
        <v>510820.03</v>
      </c>
      <c r="O16" s="15">
        <v>510820.03</v>
      </c>
      <c r="P16" s="5">
        <f t="shared" si="0"/>
        <v>6129840.3600000022</v>
      </c>
      <c r="Q16" s="15">
        <v>510820.03</v>
      </c>
      <c r="R16" s="15">
        <v>510820.03</v>
      </c>
      <c r="S16" s="15">
        <v>510820.03</v>
      </c>
      <c r="T16" s="15">
        <v>510820.03</v>
      </c>
      <c r="U16" s="15">
        <v>510820.03</v>
      </c>
      <c r="V16" s="15">
        <v>510820.03</v>
      </c>
      <c r="W16" s="15">
        <v>510820.03</v>
      </c>
      <c r="X16" s="15">
        <v>510820.03</v>
      </c>
      <c r="Y16" s="15">
        <v>510820.03</v>
      </c>
      <c r="Z16" s="15">
        <v>510820.03</v>
      </c>
      <c r="AA16" s="15">
        <v>510820.03</v>
      </c>
      <c r="AB16" s="15">
        <v>510820.03</v>
      </c>
      <c r="AC16" s="15">
        <v>510820.03</v>
      </c>
      <c r="AD16" s="15">
        <v>510820.03</v>
      </c>
      <c r="AE16" s="15">
        <v>510820.03</v>
      </c>
      <c r="AF16" s="15">
        <v>510820.03</v>
      </c>
      <c r="AG16" s="5">
        <f t="shared" si="1"/>
        <v>6129840.3600000022</v>
      </c>
      <c r="AH16" s="5"/>
      <c r="AI16" s="16">
        <f t="shared" si="2"/>
        <v>996.1</v>
      </c>
      <c r="AJ16" s="16">
        <f t="shared" si="2"/>
        <v>996.1</v>
      </c>
      <c r="AK16" s="16">
        <f t="shared" si="2"/>
        <v>996.1</v>
      </c>
      <c r="AL16" s="16">
        <f t="shared" si="2"/>
        <v>996.1</v>
      </c>
      <c r="AM16" s="16">
        <f t="shared" si="2"/>
        <v>996.1</v>
      </c>
      <c r="AN16" s="16">
        <f t="shared" si="2"/>
        <v>996.1</v>
      </c>
      <c r="AO16" s="16">
        <f t="shared" si="2"/>
        <v>996.1</v>
      </c>
      <c r="AP16" s="16">
        <f t="shared" si="2"/>
        <v>996.1</v>
      </c>
      <c r="AQ16" s="16">
        <f t="shared" si="2"/>
        <v>996.1</v>
      </c>
      <c r="AR16" s="16">
        <f t="shared" si="2"/>
        <v>996.1</v>
      </c>
      <c r="AS16" s="16">
        <f t="shared" si="2"/>
        <v>996.1</v>
      </c>
      <c r="AT16" s="16">
        <f t="shared" si="2"/>
        <v>996.1</v>
      </c>
      <c r="AU16" s="17">
        <f t="shared" si="3"/>
        <v>11953.200000000003</v>
      </c>
      <c r="AV16" s="17">
        <f t="shared" si="4"/>
        <v>996.1</v>
      </c>
      <c r="AW16" s="17">
        <f t="shared" si="4"/>
        <v>996.1</v>
      </c>
      <c r="AX16" s="17">
        <f t="shared" si="4"/>
        <v>996.1</v>
      </c>
      <c r="AY16" s="17">
        <f t="shared" si="4"/>
        <v>996.1</v>
      </c>
      <c r="AZ16" s="17">
        <f t="shared" si="5"/>
        <v>919.48</v>
      </c>
      <c r="BA16" s="17">
        <f t="shared" si="5"/>
        <v>919.48</v>
      </c>
      <c r="BB16" s="17">
        <f t="shared" si="5"/>
        <v>919.48</v>
      </c>
      <c r="BC16" s="17">
        <f t="shared" si="5"/>
        <v>919.48</v>
      </c>
      <c r="BD16" s="17">
        <f t="shared" si="5"/>
        <v>919.48</v>
      </c>
      <c r="BE16" s="17">
        <f t="shared" si="5"/>
        <v>919.48</v>
      </c>
      <c r="BF16" s="17">
        <f t="shared" si="5"/>
        <v>919.48</v>
      </c>
      <c r="BG16" s="17">
        <f t="shared" si="5"/>
        <v>919.48</v>
      </c>
      <c r="BH16" s="17">
        <f t="shared" si="5"/>
        <v>919.48</v>
      </c>
      <c r="BI16" s="17">
        <f t="shared" si="5"/>
        <v>919.48</v>
      </c>
      <c r="BJ16" s="17">
        <f t="shared" si="5"/>
        <v>919.48</v>
      </c>
      <c r="BK16" s="17">
        <f t="shared" si="5"/>
        <v>919.48</v>
      </c>
      <c r="BL16" s="16">
        <f t="shared" si="6"/>
        <v>11033.759999999997</v>
      </c>
    </row>
    <row r="17" spans="1:64" x14ac:dyDescent="0.3">
      <c r="A17" s="3" t="s">
        <v>21</v>
      </c>
      <c r="B17" s="14">
        <v>2.8199999999999999E-2</v>
      </c>
      <c r="C17" s="14">
        <v>6.1499999999999992E-2</v>
      </c>
      <c r="D17" s="15">
        <v>115968779.94</v>
      </c>
      <c r="E17" s="15">
        <v>115968779.94</v>
      </c>
      <c r="F17" s="15">
        <v>115968779.94</v>
      </c>
      <c r="G17" s="15">
        <v>115968779.94</v>
      </c>
      <c r="H17" s="15">
        <v>115968779.94</v>
      </c>
      <c r="I17" s="15">
        <v>116429584.2</v>
      </c>
      <c r="J17" s="15">
        <v>116890388.45999999</v>
      </c>
      <c r="K17" s="15">
        <v>117057055.125</v>
      </c>
      <c r="L17" s="15">
        <v>117223721.78999999</v>
      </c>
      <c r="M17" s="15">
        <v>117223721.78999999</v>
      </c>
      <c r="N17" s="15">
        <v>117223721.78999999</v>
      </c>
      <c r="O17" s="15">
        <v>117223721.78999999</v>
      </c>
      <c r="P17" s="5">
        <f t="shared" si="0"/>
        <v>1399115814.645</v>
      </c>
      <c r="Q17" s="15">
        <v>117223721.78999999</v>
      </c>
      <c r="R17" s="15">
        <v>117223721.78999999</v>
      </c>
      <c r="S17" s="15">
        <v>117223721.78999999</v>
      </c>
      <c r="T17" s="15">
        <v>117223721.78999999</v>
      </c>
      <c r="U17" s="15">
        <v>117223721.78999999</v>
      </c>
      <c r="V17" s="15">
        <v>117223721.78999999</v>
      </c>
      <c r="W17" s="15">
        <v>117223721.78999999</v>
      </c>
      <c r="X17" s="15">
        <v>117223721.78999999</v>
      </c>
      <c r="Y17" s="15">
        <v>117223721.78999999</v>
      </c>
      <c r="Z17" s="15">
        <v>117223721.78999999</v>
      </c>
      <c r="AA17" s="15">
        <v>117223721.78999999</v>
      </c>
      <c r="AB17" s="15">
        <v>117223721.78999999</v>
      </c>
      <c r="AC17" s="15">
        <v>117223721.78999999</v>
      </c>
      <c r="AD17" s="15">
        <v>117223721.78999999</v>
      </c>
      <c r="AE17" s="15">
        <v>117223721.78999999</v>
      </c>
      <c r="AF17" s="15">
        <v>117223721.78999999</v>
      </c>
      <c r="AG17" s="5">
        <f t="shared" si="1"/>
        <v>1406684661.4799998</v>
      </c>
      <c r="AI17" s="16">
        <f t="shared" si="2"/>
        <v>272526.63</v>
      </c>
      <c r="AJ17" s="16">
        <f t="shared" si="2"/>
        <v>272526.63</v>
      </c>
      <c r="AK17" s="16">
        <f t="shared" si="2"/>
        <v>272526.63</v>
      </c>
      <c r="AL17" s="16">
        <f t="shared" si="2"/>
        <v>272526.63</v>
      </c>
      <c r="AM17" s="16">
        <f t="shared" si="2"/>
        <v>272526.63</v>
      </c>
      <c r="AN17" s="16">
        <f t="shared" si="2"/>
        <v>273609.52</v>
      </c>
      <c r="AO17" s="16">
        <f t="shared" si="2"/>
        <v>274692.40999999997</v>
      </c>
      <c r="AP17" s="16">
        <f t="shared" si="2"/>
        <v>275084.08</v>
      </c>
      <c r="AQ17" s="16">
        <f t="shared" si="2"/>
        <v>275475.75</v>
      </c>
      <c r="AR17" s="16">
        <f t="shared" si="2"/>
        <v>275475.75</v>
      </c>
      <c r="AS17" s="16">
        <f t="shared" si="2"/>
        <v>275475.75</v>
      </c>
      <c r="AT17" s="16">
        <f t="shared" si="2"/>
        <v>275475.75</v>
      </c>
      <c r="AU17" s="17">
        <f t="shared" ref="AU17:AU47" si="7">SUM(AI17:AT17)</f>
        <v>3287922.1599999997</v>
      </c>
      <c r="AV17" s="17">
        <f t="shared" si="4"/>
        <v>275475.75</v>
      </c>
      <c r="AW17" s="17">
        <f t="shared" si="4"/>
        <v>275475.75</v>
      </c>
      <c r="AX17" s="17">
        <f t="shared" si="4"/>
        <v>275475.75</v>
      </c>
      <c r="AY17" s="17">
        <f t="shared" si="4"/>
        <v>275475.75</v>
      </c>
      <c r="AZ17" s="17">
        <f t="shared" si="5"/>
        <v>600771.56999999995</v>
      </c>
      <c r="BA17" s="17">
        <f t="shared" si="5"/>
        <v>600771.56999999995</v>
      </c>
      <c r="BB17" s="17">
        <f t="shared" si="5"/>
        <v>600771.56999999995</v>
      </c>
      <c r="BC17" s="17">
        <f t="shared" si="5"/>
        <v>600771.56999999995</v>
      </c>
      <c r="BD17" s="17">
        <f t="shared" si="5"/>
        <v>600771.56999999995</v>
      </c>
      <c r="BE17" s="17">
        <f t="shared" si="5"/>
        <v>600771.56999999995</v>
      </c>
      <c r="BF17" s="17">
        <f t="shared" si="5"/>
        <v>600771.56999999995</v>
      </c>
      <c r="BG17" s="17">
        <f t="shared" si="5"/>
        <v>600771.56999999995</v>
      </c>
      <c r="BH17" s="17">
        <f t="shared" si="5"/>
        <v>600771.56999999995</v>
      </c>
      <c r="BI17" s="17">
        <f t="shared" si="5"/>
        <v>600771.56999999995</v>
      </c>
      <c r="BJ17" s="17">
        <f t="shared" si="5"/>
        <v>600771.56999999995</v>
      </c>
      <c r="BK17" s="17">
        <f t="shared" si="5"/>
        <v>600771.56999999995</v>
      </c>
      <c r="BL17" s="16">
        <f t="shared" si="6"/>
        <v>7209258.8400000008</v>
      </c>
    </row>
    <row r="18" spans="1:64" x14ac:dyDescent="0.3">
      <c r="A18" s="3" t="s">
        <v>22</v>
      </c>
      <c r="B18" s="14">
        <v>3.1599999999999996E-2</v>
      </c>
      <c r="C18" s="14">
        <v>6.2700000000000006E-2</v>
      </c>
      <c r="D18" s="15">
        <v>136634839.53999999</v>
      </c>
      <c r="E18" s="15">
        <v>136634839.53999999</v>
      </c>
      <c r="F18" s="15">
        <v>136634839.53999999</v>
      </c>
      <c r="G18" s="15">
        <v>136634839.53999999</v>
      </c>
      <c r="H18" s="15">
        <v>136634839.53999999</v>
      </c>
      <c r="I18" s="15">
        <v>137177338.68000001</v>
      </c>
      <c r="J18" s="15">
        <v>137719837.81999999</v>
      </c>
      <c r="K18" s="15">
        <v>137719837.81999999</v>
      </c>
      <c r="L18" s="15">
        <v>137719837.81999999</v>
      </c>
      <c r="M18" s="15">
        <v>137719837.81999999</v>
      </c>
      <c r="N18" s="15">
        <v>137719837.81999999</v>
      </c>
      <c r="O18" s="15">
        <v>137719837.81999999</v>
      </c>
      <c r="P18" s="5">
        <f t="shared" si="0"/>
        <v>1646670563.2999995</v>
      </c>
      <c r="Q18" s="15">
        <v>137719837.81999999</v>
      </c>
      <c r="R18" s="15">
        <v>137719837.81999999</v>
      </c>
      <c r="S18" s="15">
        <v>137719837.81999999</v>
      </c>
      <c r="T18" s="15">
        <v>137719837.81999999</v>
      </c>
      <c r="U18" s="15">
        <v>137719837.81999999</v>
      </c>
      <c r="V18" s="15">
        <v>137719837.81999999</v>
      </c>
      <c r="W18" s="15">
        <v>137719837.81999999</v>
      </c>
      <c r="X18" s="15">
        <v>137719837.81999999</v>
      </c>
      <c r="Y18" s="15">
        <v>137719837.81999999</v>
      </c>
      <c r="Z18" s="15">
        <v>137719837.81999999</v>
      </c>
      <c r="AA18" s="15">
        <v>137719837.81999999</v>
      </c>
      <c r="AB18" s="15">
        <v>137719837.81999999</v>
      </c>
      <c r="AC18" s="15">
        <v>137719837.81999999</v>
      </c>
      <c r="AD18" s="15">
        <v>137719837.81999999</v>
      </c>
      <c r="AE18" s="15">
        <v>137719837.81999999</v>
      </c>
      <c r="AF18" s="15">
        <v>137719837.81999999</v>
      </c>
      <c r="AG18" s="5">
        <f t="shared" si="1"/>
        <v>1652638053.8399994</v>
      </c>
      <c r="AI18" s="16">
        <f t="shared" si="2"/>
        <v>359805.08</v>
      </c>
      <c r="AJ18" s="16">
        <f t="shared" si="2"/>
        <v>359805.08</v>
      </c>
      <c r="AK18" s="16">
        <f t="shared" si="2"/>
        <v>359805.08</v>
      </c>
      <c r="AL18" s="16">
        <f t="shared" si="2"/>
        <v>359805.08</v>
      </c>
      <c r="AM18" s="16">
        <f t="shared" si="2"/>
        <v>359805.08</v>
      </c>
      <c r="AN18" s="16">
        <f t="shared" si="2"/>
        <v>361233.66</v>
      </c>
      <c r="AO18" s="16">
        <f t="shared" si="2"/>
        <v>362662.24</v>
      </c>
      <c r="AP18" s="16">
        <f t="shared" si="2"/>
        <v>362662.24</v>
      </c>
      <c r="AQ18" s="16">
        <f t="shared" si="2"/>
        <v>362662.24</v>
      </c>
      <c r="AR18" s="16">
        <f t="shared" si="2"/>
        <v>362662.24</v>
      </c>
      <c r="AS18" s="16">
        <f t="shared" si="2"/>
        <v>362662.24</v>
      </c>
      <c r="AT18" s="16">
        <f t="shared" si="2"/>
        <v>362662.24</v>
      </c>
      <c r="AU18" s="17">
        <f t="shared" si="7"/>
        <v>4336232.5000000009</v>
      </c>
      <c r="AV18" s="17">
        <f t="shared" si="4"/>
        <v>362662.24</v>
      </c>
      <c r="AW18" s="17">
        <f t="shared" si="4"/>
        <v>362662.24</v>
      </c>
      <c r="AX18" s="17">
        <f t="shared" si="4"/>
        <v>362662.24</v>
      </c>
      <c r="AY18" s="17">
        <f t="shared" si="4"/>
        <v>362662.24</v>
      </c>
      <c r="AZ18" s="17">
        <f t="shared" si="5"/>
        <v>719586.15</v>
      </c>
      <c r="BA18" s="17">
        <f t="shared" si="5"/>
        <v>719586.15</v>
      </c>
      <c r="BB18" s="17">
        <f t="shared" si="5"/>
        <v>719586.15</v>
      </c>
      <c r="BC18" s="17">
        <f t="shared" si="5"/>
        <v>719586.15</v>
      </c>
      <c r="BD18" s="17">
        <f t="shared" si="5"/>
        <v>719586.15</v>
      </c>
      <c r="BE18" s="17">
        <f t="shared" si="5"/>
        <v>719586.15</v>
      </c>
      <c r="BF18" s="17">
        <f t="shared" si="5"/>
        <v>719586.15</v>
      </c>
      <c r="BG18" s="17">
        <f t="shared" si="5"/>
        <v>719586.15</v>
      </c>
      <c r="BH18" s="17">
        <f t="shared" si="5"/>
        <v>719586.15</v>
      </c>
      <c r="BI18" s="17">
        <f t="shared" si="5"/>
        <v>719586.15</v>
      </c>
      <c r="BJ18" s="17">
        <f t="shared" si="5"/>
        <v>719586.15</v>
      </c>
      <c r="BK18" s="17">
        <f t="shared" si="5"/>
        <v>719586.15</v>
      </c>
      <c r="BL18" s="16">
        <f t="shared" si="6"/>
        <v>8635033.8000000026</v>
      </c>
    </row>
    <row r="19" spans="1:64" x14ac:dyDescent="0.3">
      <c r="A19" s="3" t="s">
        <v>23</v>
      </c>
      <c r="B19" s="14">
        <v>1.5600000000000003E-2</v>
      </c>
      <c r="C19" s="14">
        <v>6.2700000000000006E-2</v>
      </c>
      <c r="D19" s="15">
        <v>112426706.77</v>
      </c>
      <c r="E19" s="15">
        <v>112426706.77</v>
      </c>
      <c r="F19" s="15">
        <v>112426706.77</v>
      </c>
      <c r="G19" s="15">
        <v>112426706.77</v>
      </c>
      <c r="H19" s="15">
        <v>112426706.77</v>
      </c>
      <c r="I19" s="15">
        <v>112870705.43000001</v>
      </c>
      <c r="J19" s="15">
        <v>113314704.08</v>
      </c>
      <c r="K19" s="15">
        <v>113314704.08</v>
      </c>
      <c r="L19" s="15">
        <v>113314704.08</v>
      </c>
      <c r="M19" s="15">
        <v>113314704.08</v>
      </c>
      <c r="N19" s="15">
        <v>113314704.08</v>
      </c>
      <c r="O19" s="15">
        <v>113314704.08</v>
      </c>
      <c r="P19" s="5">
        <f t="shared" si="0"/>
        <v>1354892463.76</v>
      </c>
      <c r="Q19" s="15">
        <v>113314704.08</v>
      </c>
      <c r="R19" s="15">
        <v>113314704.08</v>
      </c>
      <c r="S19" s="15">
        <v>113314704.08</v>
      </c>
      <c r="T19" s="15">
        <v>113314704.08</v>
      </c>
      <c r="U19" s="15">
        <v>113314704.08</v>
      </c>
      <c r="V19" s="15">
        <v>113314704.08</v>
      </c>
      <c r="W19" s="15">
        <v>113314704.08</v>
      </c>
      <c r="X19" s="15">
        <v>113314704.08</v>
      </c>
      <c r="Y19" s="15">
        <v>113314704.08</v>
      </c>
      <c r="Z19" s="15">
        <v>113314704.08</v>
      </c>
      <c r="AA19" s="15">
        <v>113314704.08</v>
      </c>
      <c r="AB19" s="15">
        <v>113314704.08</v>
      </c>
      <c r="AC19" s="15">
        <v>113314704.08</v>
      </c>
      <c r="AD19" s="15">
        <v>113314704.08</v>
      </c>
      <c r="AE19" s="15">
        <v>113314704.08</v>
      </c>
      <c r="AF19" s="15">
        <v>113314704.08</v>
      </c>
      <c r="AG19" s="5">
        <f t="shared" si="1"/>
        <v>1359776448.96</v>
      </c>
      <c r="AI19" s="16">
        <f t="shared" si="2"/>
        <v>146154.72</v>
      </c>
      <c r="AJ19" s="16">
        <f t="shared" si="2"/>
        <v>146154.72</v>
      </c>
      <c r="AK19" s="16">
        <f t="shared" si="2"/>
        <v>146154.72</v>
      </c>
      <c r="AL19" s="16">
        <f t="shared" si="2"/>
        <v>146154.72</v>
      </c>
      <c r="AM19" s="16">
        <f t="shared" si="2"/>
        <v>146154.72</v>
      </c>
      <c r="AN19" s="16">
        <f t="shared" si="2"/>
        <v>146731.92000000001</v>
      </c>
      <c r="AO19" s="16">
        <f t="shared" si="2"/>
        <v>147309.12</v>
      </c>
      <c r="AP19" s="16">
        <f t="shared" si="2"/>
        <v>147309.12</v>
      </c>
      <c r="AQ19" s="16">
        <f t="shared" si="2"/>
        <v>147309.12</v>
      </c>
      <c r="AR19" s="16">
        <f t="shared" si="2"/>
        <v>147309.12</v>
      </c>
      <c r="AS19" s="16">
        <f t="shared" si="2"/>
        <v>147309.12</v>
      </c>
      <c r="AT19" s="16">
        <f t="shared" si="2"/>
        <v>147309.12</v>
      </c>
      <c r="AU19" s="17">
        <f t="shared" si="7"/>
        <v>1761360.2400000002</v>
      </c>
      <c r="AV19" s="17">
        <f t="shared" si="4"/>
        <v>147309.12</v>
      </c>
      <c r="AW19" s="17">
        <f t="shared" si="4"/>
        <v>147309.12</v>
      </c>
      <c r="AX19" s="17">
        <f t="shared" si="4"/>
        <v>147309.12</v>
      </c>
      <c r="AY19" s="17">
        <f t="shared" si="4"/>
        <v>147309.12</v>
      </c>
      <c r="AZ19" s="17">
        <f t="shared" si="5"/>
        <v>592069.32999999996</v>
      </c>
      <c r="BA19" s="17">
        <f t="shared" si="5"/>
        <v>592069.32999999996</v>
      </c>
      <c r="BB19" s="17">
        <f t="shared" si="5"/>
        <v>592069.32999999996</v>
      </c>
      <c r="BC19" s="17">
        <f t="shared" si="5"/>
        <v>592069.32999999996</v>
      </c>
      <c r="BD19" s="17">
        <f t="shared" si="5"/>
        <v>592069.32999999996</v>
      </c>
      <c r="BE19" s="17">
        <f t="shared" si="5"/>
        <v>592069.32999999996</v>
      </c>
      <c r="BF19" s="17">
        <f t="shared" si="5"/>
        <v>592069.32999999996</v>
      </c>
      <c r="BG19" s="17">
        <f t="shared" si="5"/>
        <v>592069.32999999996</v>
      </c>
      <c r="BH19" s="17">
        <f t="shared" si="5"/>
        <v>592069.32999999996</v>
      </c>
      <c r="BI19" s="17">
        <f t="shared" si="5"/>
        <v>592069.32999999996</v>
      </c>
      <c r="BJ19" s="17">
        <f t="shared" si="5"/>
        <v>592069.32999999996</v>
      </c>
      <c r="BK19" s="17">
        <f t="shared" si="5"/>
        <v>592069.32999999996</v>
      </c>
      <c r="BL19" s="16">
        <f t="shared" si="6"/>
        <v>7104831.96</v>
      </c>
    </row>
    <row r="20" spans="1:64" x14ac:dyDescent="0.3">
      <c r="A20" s="3" t="s">
        <v>24</v>
      </c>
      <c r="B20" s="14">
        <v>1.5600000000000003E-2</v>
      </c>
      <c r="C20" s="14">
        <v>6.2700000000000006E-2</v>
      </c>
      <c r="D20" s="15">
        <v>1818036.49</v>
      </c>
      <c r="E20" s="15">
        <v>1818036.49</v>
      </c>
      <c r="F20" s="15">
        <v>1818036.49</v>
      </c>
      <c r="G20" s="15">
        <v>1818036.49</v>
      </c>
      <c r="H20" s="15">
        <v>1818036.49</v>
      </c>
      <c r="I20" s="15">
        <v>1818036.49</v>
      </c>
      <c r="J20" s="15">
        <v>1793100.39</v>
      </c>
      <c r="K20" s="15">
        <v>1768164.29</v>
      </c>
      <c r="L20" s="15">
        <v>1768164.29</v>
      </c>
      <c r="M20" s="15">
        <v>1768164.29</v>
      </c>
      <c r="N20" s="15">
        <v>1768164.29</v>
      </c>
      <c r="O20" s="15">
        <v>1768164.29</v>
      </c>
      <c r="P20" s="5">
        <f t="shared" si="0"/>
        <v>21542140.779999997</v>
      </c>
      <c r="Q20" s="15">
        <v>1768164.29</v>
      </c>
      <c r="R20" s="15">
        <v>1768164.29</v>
      </c>
      <c r="S20" s="15">
        <v>1768164.29</v>
      </c>
      <c r="T20" s="15">
        <v>1768164.29</v>
      </c>
      <c r="U20" s="15">
        <v>1768164.29</v>
      </c>
      <c r="V20" s="15">
        <v>1768164.29</v>
      </c>
      <c r="W20" s="15">
        <v>1768164.29</v>
      </c>
      <c r="X20" s="15">
        <v>1768164.29</v>
      </c>
      <c r="Y20" s="15">
        <v>1768164.29</v>
      </c>
      <c r="Z20" s="15">
        <v>1768164.29</v>
      </c>
      <c r="AA20" s="15">
        <v>1768164.29</v>
      </c>
      <c r="AB20" s="15">
        <v>1768164.29</v>
      </c>
      <c r="AC20" s="15">
        <v>1768164.29</v>
      </c>
      <c r="AD20" s="15">
        <v>1768164.29</v>
      </c>
      <c r="AE20" s="15">
        <v>1768164.29</v>
      </c>
      <c r="AF20" s="15">
        <v>1768164.29</v>
      </c>
      <c r="AG20" s="5">
        <f t="shared" si="1"/>
        <v>21217971.479999993</v>
      </c>
      <c r="AI20" s="16">
        <f t="shared" si="2"/>
        <v>2363.4499999999998</v>
      </c>
      <c r="AJ20" s="16">
        <f t="shared" si="2"/>
        <v>2363.4499999999998</v>
      </c>
      <c r="AK20" s="16">
        <f t="shared" si="2"/>
        <v>2363.4499999999998</v>
      </c>
      <c r="AL20" s="16">
        <f t="shared" si="2"/>
        <v>2363.4499999999998</v>
      </c>
      <c r="AM20" s="16">
        <f t="shared" si="2"/>
        <v>2363.4499999999998</v>
      </c>
      <c r="AN20" s="16">
        <f t="shared" si="2"/>
        <v>2363.4499999999998</v>
      </c>
      <c r="AO20" s="16">
        <f t="shared" si="2"/>
        <v>2331.0300000000002</v>
      </c>
      <c r="AP20" s="16">
        <f t="shared" si="2"/>
        <v>2298.61</v>
      </c>
      <c r="AQ20" s="16">
        <f t="shared" si="2"/>
        <v>2298.61</v>
      </c>
      <c r="AR20" s="16">
        <f t="shared" si="2"/>
        <v>2298.61</v>
      </c>
      <c r="AS20" s="16">
        <f t="shared" si="2"/>
        <v>2298.61</v>
      </c>
      <c r="AT20" s="16">
        <f t="shared" si="2"/>
        <v>2298.61</v>
      </c>
      <c r="AU20" s="17">
        <f t="shared" si="7"/>
        <v>28004.780000000002</v>
      </c>
      <c r="AV20" s="17">
        <f t="shared" si="4"/>
        <v>2298.61</v>
      </c>
      <c r="AW20" s="17">
        <f t="shared" si="4"/>
        <v>2298.61</v>
      </c>
      <c r="AX20" s="17">
        <f t="shared" si="4"/>
        <v>2298.61</v>
      </c>
      <c r="AY20" s="17">
        <f t="shared" si="4"/>
        <v>2298.61</v>
      </c>
      <c r="AZ20" s="17">
        <f t="shared" si="5"/>
        <v>9238.66</v>
      </c>
      <c r="BA20" s="17">
        <f t="shared" si="5"/>
        <v>9238.66</v>
      </c>
      <c r="BB20" s="17">
        <f t="shared" si="5"/>
        <v>9238.66</v>
      </c>
      <c r="BC20" s="17">
        <f t="shared" si="5"/>
        <v>9238.66</v>
      </c>
      <c r="BD20" s="17">
        <f t="shared" si="5"/>
        <v>9238.66</v>
      </c>
      <c r="BE20" s="17">
        <f t="shared" si="5"/>
        <v>9238.66</v>
      </c>
      <c r="BF20" s="17">
        <f t="shared" si="5"/>
        <v>9238.66</v>
      </c>
      <c r="BG20" s="17">
        <f t="shared" si="5"/>
        <v>9238.66</v>
      </c>
      <c r="BH20" s="17">
        <f t="shared" si="5"/>
        <v>9238.66</v>
      </c>
      <c r="BI20" s="17">
        <f t="shared" si="5"/>
        <v>9238.66</v>
      </c>
      <c r="BJ20" s="17">
        <f t="shared" si="5"/>
        <v>9238.66</v>
      </c>
      <c r="BK20" s="17">
        <f t="shared" si="5"/>
        <v>9238.66</v>
      </c>
      <c r="BL20" s="16">
        <f t="shared" si="6"/>
        <v>110863.92000000003</v>
      </c>
    </row>
    <row r="21" spans="1:64" x14ac:dyDescent="0.3">
      <c r="A21" s="3" t="s">
        <v>25</v>
      </c>
      <c r="B21" s="14">
        <v>2.9399999999999999E-2</v>
      </c>
      <c r="C21" s="14">
        <v>4.4699999999999997E-2</v>
      </c>
      <c r="D21" s="15">
        <v>117007246.45</v>
      </c>
      <c r="E21" s="15">
        <v>117007246.45</v>
      </c>
      <c r="F21" s="15">
        <v>117007246.45</v>
      </c>
      <c r="G21" s="15">
        <v>117007246.45</v>
      </c>
      <c r="H21" s="15">
        <v>117007246.45</v>
      </c>
      <c r="I21" s="15">
        <v>118572661.86</v>
      </c>
      <c r="J21" s="15">
        <v>120138077.27</v>
      </c>
      <c r="K21" s="15">
        <v>120366737.17</v>
      </c>
      <c r="L21" s="15">
        <v>120618181.815</v>
      </c>
      <c r="M21" s="15">
        <v>120640966.55999999</v>
      </c>
      <c r="N21" s="15">
        <v>120640966.55999999</v>
      </c>
      <c r="O21" s="15">
        <v>120640966.55999999</v>
      </c>
      <c r="P21" s="5">
        <f t="shared" si="0"/>
        <v>1426654790.0449998</v>
      </c>
      <c r="Q21" s="15">
        <v>120640966.55999999</v>
      </c>
      <c r="R21" s="15">
        <v>120640966.55999999</v>
      </c>
      <c r="S21" s="15">
        <v>120640966.55999999</v>
      </c>
      <c r="T21" s="15">
        <v>120640966.55999999</v>
      </c>
      <c r="U21" s="15">
        <v>120640966.55999999</v>
      </c>
      <c r="V21" s="15">
        <v>120640966.55999999</v>
      </c>
      <c r="W21" s="15">
        <v>120640966.55999999</v>
      </c>
      <c r="X21" s="15">
        <v>120640966.55999999</v>
      </c>
      <c r="Y21" s="15">
        <v>120640966.55999999</v>
      </c>
      <c r="Z21" s="15">
        <v>120640966.55999999</v>
      </c>
      <c r="AA21" s="15">
        <v>120640966.55999999</v>
      </c>
      <c r="AB21" s="15">
        <v>120640966.55999999</v>
      </c>
      <c r="AC21" s="15">
        <v>120640966.55999999</v>
      </c>
      <c r="AD21" s="15">
        <v>120640966.55999999</v>
      </c>
      <c r="AE21" s="15">
        <v>120640966.55999999</v>
      </c>
      <c r="AF21" s="15">
        <v>120640966.55999999</v>
      </c>
      <c r="AG21" s="5">
        <f t="shared" si="1"/>
        <v>1447691598.7199996</v>
      </c>
      <c r="AI21" s="16">
        <f t="shared" ref="AI21:AT36" si="8">ROUND(D21*$B21/12,2)</f>
        <v>286667.75</v>
      </c>
      <c r="AJ21" s="16">
        <f t="shared" si="8"/>
        <v>286667.75</v>
      </c>
      <c r="AK21" s="16">
        <f t="shared" si="8"/>
        <v>286667.75</v>
      </c>
      <c r="AL21" s="16">
        <f t="shared" si="8"/>
        <v>286667.75</v>
      </c>
      <c r="AM21" s="16">
        <f t="shared" si="8"/>
        <v>286667.75</v>
      </c>
      <c r="AN21" s="16">
        <f t="shared" si="8"/>
        <v>290503.02</v>
      </c>
      <c r="AO21" s="16">
        <f t="shared" si="8"/>
        <v>294338.28999999998</v>
      </c>
      <c r="AP21" s="16">
        <f t="shared" si="8"/>
        <v>294898.51</v>
      </c>
      <c r="AQ21" s="16">
        <f t="shared" si="8"/>
        <v>295514.55</v>
      </c>
      <c r="AR21" s="16">
        <f t="shared" si="8"/>
        <v>295570.37</v>
      </c>
      <c r="AS21" s="16">
        <f t="shared" si="8"/>
        <v>295570.37</v>
      </c>
      <c r="AT21" s="16">
        <f t="shared" si="8"/>
        <v>295570.37</v>
      </c>
      <c r="AU21" s="17">
        <f t="shared" si="7"/>
        <v>3495304.2300000004</v>
      </c>
      <c r="AV21" s="17">
        <f t="shared" ref="AV21:AY36" si="9">ROUND(Q21*$B21/12,2)</f>
        <v>295570.37</v>
      </c>
      <c r="AW21" s="17">
        <f t="shared" si="9"/>
        <v>295570.37</v>
      </c>
      <c r="AX21" s="17">
        <f t="shared" si="9"/>
        <v>295570.37</v>
      </c>
      <c r="AY21" s="17">
        <f t="shared" si="9"/>
        <v>295570.37</v>
      </c>
      <c r="AZ21" s="17">
        <f t="shared" ref="AZ21:BK36" si="10">ROUND(U21*$C21/12,2)</f>
        <v>449387.6</v>
      </c>
      <c r="BA21" s="17">
        <f t="shared" si="10"/>
        <v>449387.6</v>
      </c>
      <c r="BB21" s="17">
        <f t="shared" si="10"/>
        <v>449387.6</v>
      </c>
      <c r="BC21" s="17">
        <f t="shared" si="10"/>
        <v>449387.6</v>
      </c>
      <c r="BD21" s="17">
        <f t="shared" si="10"/>
        <v>449387.6</v>
      </c>
      <c r="BE21" s="17">
        <f t="shared" si="10"/>
        <v>449387.6</v>
      </c>
      <c r="BF21" s="17">
        <f t="shared" si="10"/>
        <v>449387.6</v>
      </c>
      <c r="BG21" s="17">
        <f t="shared" si="10"/>
        <v>449387.6</v>
      </c>
      <c r="BH21" s="17">
        <f t="shared" si="10"/>
        <v>449387.6</v>
      </c>
      <c r="BI21" s="17">
        <f t="shared" si="10"/>
        <v>449387.6</v>
      </c>
      <c r="BJ21" s="17">
        <f t="shared" si="10"/>
        <v>449387.6</v>
      </c>
      <c r="BK21" s="17">
        <f t="shared" si="10"/>
        <v>449387.6</v>
      </c>
      <c r="BL21" s="16">
        <f t="shared" si="6"/>
        <v>5392651.1999999993</v>
      </c>
    </row>
    <row r="22" spans="1:64" x14ac:dyDescent="0.3">
      <c r="A22" s="3" t="s">
        <v>26</v>
      </c>
      <c r="B22" s="14">
        <v>2.4199999999999996E-2</v>
      </c>
      <c r="C22" s="14">
        <v>4.4699999999999997E-2</v>
      </c>
      <c r="D22" s="15">
        <v>144058336.33000001</v>
      </c>
      <c r="E22" s="15">
        <v>144058336.33000001</v>
      </c>
      <c r="F22" s="15">
        <v>144058336.33000001</v>
      </c>
      <c r="G22" s="15">
        <v>144058336.33000001</v>
      </c>
      <c r="H22" s="15">
        <v>144058336.33000001</v>
      </c>
      <c r="I22" s="15">
        <v>145980615.81</v>
      </c>
      <c r="J22" s="15">
        <v>147902895.28</v>
      </c>
      <c r="K22" s="15">
        <v>147902895.28</v>
      </c>
      <c r="L22" s="15">
        <v>147902895.28</v>
      </c>
      <c r="M22" s="15">
        <v>147902895.28</v>
      </c>
      <c r="N22" s="15">
        <v>147902895.28</v>
      </c>
      <c r="O22" s="15">
        <v>147902895.28</v>
      </c>
      <c r="P22" s="5">
        <f t="shared" si="0"/>
        <v>1753689669.1399999</v>
      </c>
      <c r="Q22" s="15">
        <v>147902895.28</v>
      </c>
      <c r="R22" s="15">
        <v>147902895.28</v>
      </c>
      <c r="S22" s="15">
        <v>147902895.28</v>
      </c>
      <c r="T22" s="15">
        <v>147902895.28</v>
      </c>
      <c r="U22" s="15">
        <v>147902895.28</v>
      </c>
      <c r="V22" s="15">
        <v>147902895.28</v>
      </c>
      <c r="W22" s="15">
        <v>147902895.28</v>
      </c>
      <c r="X22" s="15">
        <v>147902895.28</v>
      </c>
      <c r="Y22" s="15">
        <v>147902895.28</v>
      </c>
      <c r="Z22" s="15">
        <v>147902895.28</v>
      </c>
      <c r="AA22" s="15">
        <v>147902895.28</v>
      </c>
      <c r="AB22" s="15">
        <v>147902895.28</v>
      </c>
      <c r="AC22" s="15">
        <v>147902895.28</v>
      </c>
      <c r="AD22" s="15">
        <v>147902895.28</v>
      </c>
      <c r="AE22" s="15">
        <v>147902895.28</v>
      </c>
      <c r="AF22" s="15">
        <v>147902895.28</v>
      </c>
      <c r="AG22" s="5">
        <f t="shared" si="1"/>
        <v>1774834743.3599999</v>
      </c>
      <c r="AI22" s="16">
        <f t="shared" si="8"/>
        <v>290517.64</v>
      </c>
      <c r="AJ22" s="16">
        <f t="shared" si="8"/>
        <v>290517.64</v>
      </c>
      <c r="AK22" s="16">
        <f t="shared" si="8"/>
        <v>290517.64</v>
      </c>
      <c r="AL22" s="16">
        <f t="shared" si="8"/>
        <v>290517.64</v>
      </c>
      <c r="AM22" s="16">
        <f t="shared" si="8"/>
        <v>290517.64</v>
      </c>
      <c r="AN22" s="16">
        <f t="shared" si="8"/>
        <v>294394.23999999999</v>
      </c>
      <c r="AO22" s="16">
        <f t="shared" si="8"/>
        <v>298270.84000000003</v>
      </c>
      <c r="AP22" s="16">
        <f t="shared" si="8"/>
        <v>298270.84000000003</v>
      </c>
      <c r="AQ22" s="16">
        <f t="shared" si="8"/>
        <v>298270.84000000003</v>
      </c>
      <c r="AR22" s="16">
        <f t="shared" si="8"/>
        <v>298270.84000000003</v>
      </c>
      <c r="AS22" s="16">
        <f t="shared" si="8"/>
        <v>298270.84000000003</v>
      </c>
      <c r="AT22" s="16">
        <f t="shared" si="8"/>
        <v>298270.84000000003</v>
      </c>
      <c r="AU22" s="17">
        <f t="shared" si="7"/>
        <v>3536607.4799999995</v>
      </c>
      <c r="AV22" s="17">
        <f t="shared" si="9"/>
        <v>298270.84000000003</v>
      </c>
      <c r="AW22" s="17">
        <f t="shared" si="9"/>
        <v>298270.84000000003</v>
      </c>
      <c r="AX22" s="17">
        <f t="shared" si="9"/>
        <v>298270.84000000003</v>
      </c>
      <c r="AY22" s="17">
        <f t="shared" si="9"/>
        <v>298270.84000000003</v>
      </c>
      <c r="AZ22" s="17">
        <f t="shared" si="10"/>
        <v>550938.28</v>
      </c>
      <c r="BA22" s="17">
        <f t="shared" si="10"/>
        <v>550938.28</v>
      </c>
      <c r="BB22" s="17">
        <f t="shared" si="10"/>
        <v>550938.28</v>
      </c>
      <c r="BC22" s="17">
        <f t="shared" si="10"/>
        <v>550938.28</v>
      </c>
      <c r="BD22" s="17">
        <f t="shared" si="10"/>
        <v>550938.28</v>
      </c>
      <c r="BE22" s="17">
        <f t="shared" si="10"/>
        <v>550938.28</v>
      </c>
      <c r="BF22" s="17">
        <f t="shared" si="10"/>
        <v>550938.28</v>
      </c>
      <c r="BG22" s="17">
        <f t="shared" si="10"/>
        <v>550938.28</v>
      </c>
      <c r="BH22" s="17">
        <f t="shared" si="10"/>
        <v>550938.28</v>
      </c>
      <c r="BI22" s="17">
        <f t="shared" si="10"/>
        <v>550938.28</v>
      </c>
      <c r="BJ22" s="17">
        <f t="shared" si="10"/>
        <v>550938.28</v>
      </c>
      <c r="BK22" s="17">
        <f t="shared" si="10"/>
        <v>550938.28</v>
      </c>
      <c r="BL22" s="16">
        <f t="shared" si="6"/>
        <v>6611259.3600000022</v>
      </c>
    </row>
    <row r="23" spans="1:64" x14ac:dyDescent="0.3">
      <c r="A23" s="3" t="s">
        <v>27</v>
      </c>
      <c r="B23" s="14">
        <v>2.4199999999999996E-2</v>
      </c>
      <c r="C23" s="14">
        <v>4.4699999999999997E-2</v>
      </c>
      <c r="D23" s="15">
        <v>1186619.96</v>
      </c>
      <c r="E23" s="15">
        <v>1186619.96</v>
      </c>
      <c r="F23" s="15">
        <v>1186619.96</v>
      </c>
      <c r="G23" s="15">
        <v>1186619.96</v>
      </c>
      <c r="H23" s="15">
        <v>1186619.96</v>
      </c>
      <c r="I23" s="15">
        <v>1186619.96</v>
      </c>
      <c r="J23" s="15">
        <v>1186619.96</v>
      </c>
      <c r="K23" s="15">
        <v>1186619.96</v>
      </c>
      <c r="L23" s="15">
        <v>1186619.96</v>
      </c>
      <c r="M23" s="15">
        <v>1186619.96</v>
      </c>
      <c r="N23" s="15">
        <v>1186619.96</v>
      </c>
      <c r="O23" s="15">
        <v>1186619.96</v>
      </c>
      <c r="P23" s="5">
        <f t="shared" si="0"/>
        <v>14239439.520000003</v>
      </c>
      <c r="Q23" s="15">
        <v>1186619.96</v>
      </c>
      <c r="R23" s="15">
        <v>1186619.96</v>
      </c>
      <c r="S23" s="15">
        <v>1186619.96</v>
      </c>
      <c r="T23" s="15">
        <v>1186619.96</v>
      </c>
      <c r="U23" s="15">
        <v>1186619.96</v>
      </c>
      <c r="V23" s="15">
        <v>1186619.96</v>
      </c>
      <c r="W23" s="15">
        <v>1186619.96</v>
      </c>
      <c r="X23" s="15">
        <v>1186619.96</v>
      </c>
      <c r="Y23" s="15">
        <v>1186619.96</v>
      </c>
      <c r="Z23" s="15">
        <v>1186619.96</v>
      </c>
      <c r="AA23" s="15">
        <v>1186619.96</v>
      </c>
      <c r="AB23" s="15">
        <v>1186619.96</v>
      </c>
      <c r="AC23" s="15">
        <v>1186619.96</v>
      </c>
      <c r="AD23" s="15">
        <v>1186619.96</v>
      </c>
      <c r="AE23" s="15">
        <v>1186619.96</v>
      </c>
      <c r="AF23" s="15">
        <v>1186619.96</v>
      </c>
      <c r="AG23" s="5">
        <f t="shared" si="1"/>
        <v>14239439.520000003</v>
      </c>
      <c r="AI23" s="16">
        <f t="shared" si="8"/>
        <v>2393.02</v>
      </c>
      <c r="AJ23" s="16">
        <f t="shared" si="8"/>
        <v>2393.02</v>
      </c>
      <c r="AK23" s="16">
        <f t="shared" si="8"/>
        <v>2393.02</v>
      </c>
      <c r="AL23" s="16">
        <f t="shared" si="8"/>
        <v>2393.02</v>
      </c>
      <c r="AM23" s="16">
        <f t="shared" si="8"/>
        <v>2393.02</v>
      </c>
      <c r="AN23" s="16">
        <f t="shared" si="8"/>
        <v>2393.02</v>
      </c>
      <c r="AO23" s="16">
        <f t="shared" si="8"/>
        <v>2393.02</v>
      </c>
      <c r="AP23" s="16">
        <f t="shared" si="8"/>
        <v>2393.02</v>
      </c>
      <c r="AQ23" s="16">
        <f t="shared" si="8"/>
        <v>2393.02</v>
      </c>
      <c r="AR23" s="16">
        <f t="shared" si="8"/>
        <v>2393.02</v>
      </c>
      <c r="AS23" s="16">
        <f t="shared" si="8"/>
        <v>2393.02</v>
      </c>
      <c r="AT23" s="16">
        <f t="shared" si="8"/>
        <v>2393.02</v>
      </c>
      <c r="AU23" s="17">
        <f t="shared" si="7"/>
        <v>28716.240000000002</v>
      </c>
      <c r="AV23" s="17">
        <f t="shared" si="9"/>
        <v>2393.02</v>
      </c>
      <c r="AW23" s="17">
        <f t="shared" si="9"/>
        <v>2393.02</v>
      </c>
      <c r="AX23" s="17">
        <f t="shared" si="9"/>
        <v>2393.02</v>
      </c>
      <c r="AY23" s="17">
        <f t="shared" si="9"/>
        <v>2393.02</v>
      </c>
      <c r="AZ23" s="17">
        <f t="shared" si="10"/>
        <v>4420.16</v>
      </c>
      <c r="BA23" s="17">
        <f t="shared" si="10"/>
        <v>4420.16</v>
      </c>
      <c r="BB23" s="17">
        <f t="shared" si="10"/>
        <v>4420.16</v>
      </c>
      <c r="BC23" s="17">
        <f t="shared" si="10"/>
        <v>4420.16</v>
      </c>
      <c r="BD23" s="17">
        <f t="shared" si="10"/>
        <v>4420.16</v>
      </c>
      <c r="BE23" s="17">
        <f t="shared" si="10"/>
        <v>4420.16</v>
      </c>
      <c r="BF23" s="17">
        <f t="shared" si="10"/>
        <v>4420.16</v>
      </c>
      <c r="BG23" s="17">
        <f t="shared" si="10"/>
        <v>4420.16</v>
      </c>
      <c r="BH23" s="17">
        <f t="shared" si="10"/>
        <v>4420.16</v>
      </c>
      <c r="BI23" s="17">
        <f t="shared" si="10"/>
        <v>4420.16</v>
      </c>
      <c r="BJ23" s="17">
        <f t="shared" si="10"/>
        <v>4420.16</v>
      </c>
      <c r="BK23" s="17">
        <f t="shared" si="10"/>
        <v>4420.16</v>
      </c>
      <c r="BL23" s="16">
        <f t="shared" si="6"/>
        <v>53041.920000000013</v>
      </c>
    </row>
    <row r="24" spans="1:64" x14ac:dyDescent="0.3">
      <c r="A24" s="3" t="s">
        <v>28</v>
      </c>
      <c r="B24" s="14">
        <v>2.8299999999999999E-2</v>
      </c>
      <c r="C24" s="14">
        <v>3.61E-2</v>
      </c>
      <c r="D24" s="15">
        <v>189254542.78999999</v>
      </c>
      <c r="E24" s="15">
        <v>189254542.78999999</v>
      </c>
      <c r="F24" s="15">
        <v>189254542.78999999</v>
      </c>
      <c r="G24" s="15">
        <v>189254542.78999999</v>
      </c>
      <c r="H24" s="15">
        <v>189254542.78999999</v>
      </c>
      <c r="I24" s="15">
        <v>189254542.78999999</v>
      </c>
      <c r="J24" s="15">
        <v>189254542.78999999</v>
      </c>
      <c r="K24" s="15">
        <v>189254542.78999999</v>
      </c>
      <c r="L24" s="15">
        <v>189254542.78999999</v>
      </c>
      <c r="M24" s="15">
        <v>189254542.78999999</v>
      </c>
      <c r="N24" s="15">
        <v>189254542.78999999</v>
      </c>
      <c r="O24" s="15">
        <v>189254542.78999999</v>
      </c>
      <c r="P24" s="5">
        <f t="shared" si="0"/>
        <v>2271054513.48</v>
      </c>
      <c r="Q24" s="15">
        <v>189254542.78999999</v>
      </c>
      <c r="R24" s="15">
        <v>189254542.78999999</v>
      </c>
      <c r="S24" s="15">
        <v>189254542.78999999</v>
      </c>
      <c r="T24" s="15">
        <v>189254542.78999999</v>
      </c>
      <c r="U24" s="15">
        <v>189254542.78999999</v>
      </c>
      <c r="V24" s="15">
        <v>189254542.78999999</v>
      </c>
      <c r="W24" s="15">
        <v>189254542.78999999</v>
      </c>
      <c r="X24" s="15">
        <v>189254542.78999999</v>
      </c>
      <c r="Y24" s="15">
        <v>189254542.78999999</v>
      </c>
      <c r="Z24" s="15">
        <v>189254542.78999999</v>
      </c>
      <c r="AA24" s="15">
        <v>189254542.78999999</v>
      </c>
      <c r="AB24" s="15">
        <v>189254542.78999999</v>
      </c>
      <c r="AC24" s="15">
        <v>189254542.78999999</v>
      </c>
      <c r="AD24" s="15">
        <v>189254542.78999999</v>
      </c>
      <c r="AE24" s="15">
        <v>189254542.78999999</v>
      </c>
      <c r="AF24" s="15">
        <v>189254542.78999999</v>
      </c>
      <c r="AG24" s="5">
        <f t="shared" si="1"/>
        <v>2271054513.48</v>
      </c>
      <c r="AI24" s="16">
        <f t="shared" si="8"/>
        <v>446325.3</v>
      </c>
      <c r="AJ24" s="16">
        <f t="shared" si="8"/>
        <v>446325.3</v>
      </c>
      <c r="AK24" s="16">
        <f t="shared" si="8"/>
        <v>446325.3</v>
      </c>
      <c r="AL24" s="16">
        <f t="shared" si="8"/>
        <v>446325.3</v>
      </c>
      <c r="AM24" s="16">
        <f t="shared" si="8"/>
        <v>446325.3</v>
      </c>
      <c r="AN24" s="16">
        <f t="shared" si="8"/>
        <v>446325.3</v>
      </c>
      <c r="AO24" s="16">
        <f t="shared" si="8"/>
        <v>446325.3</v>
      </c>
      <c r="AP24" s="16">
        <f t="shared" si="8"/>
        <v>446325.3</v>
      </c>
      <c r="AQ24" s="16">
        <f t="shared" si="8"/>
        <v>446325.3</v>
      </c>
      <c r="AR24" s="16">
        <f t="shared" si="8"/>
        <v>446325.3</v>
      </c>
      <c r="AS24" s="16">
        <f t="shared" si="8"/>
        <v>446325.3</v>
      </c>
      <c r="AT24" s="16">
        <f t="shared" si="8"/>
        <v>446325.3</v>
      </c>
      <c r="AU24" s="17">
        <f t="shared" si="7"/>
        <v>5355903.5999999987</v>
      </c>
      <c r="AV24" s="17">
        <f t="shared" si="9"/>
        <v>446325.3</v>
      </c>
      <c r="AW24" s="17">
        <f t="shared" si="9"/>
        <v>446325.3</v>
      </c>
      <c r="AX24" s="17">
        <f t="shared" si="9"/>
        <v>446325.3</v>
      </c>
      <c r="AY24" s="17">
        <f t="shared" si="9"/>
        <v>446325.3</v>
      </c>
      <c r="AZ24" s="17">
        <f t="shared" si="10"/>
        <v>569340.75</v>
      </c>
      <c r="BA24" s="17">
        <f t="shared" si="10"/>
        <v>569340.75</v>
      </c>
      <c r="BB24" s="17">
        <f t="shared" si="10"/>
        <v>569340.75</v>
      </c>
      <c r="BC24" s="17">
        <f t="shared" si="10"/>
        <v>569340.75</v>
      </c>
      <c r="BD24" s="17">
        <f t="shared" si="10"/>
        <v>569340.75</v>
      </c>
      <c r="BE24" s="17">
        <f t="shared" si="10"/>
        <v>569340.75</v>
      </c>
      <c r="BF24" s="17">
        <f t="shared" si="10"/>
        <v>569340.75</v>
      </c>
      <c r="BG24" s="17">
        <f t="shared" si="10"/>
        <v>569340.75</v>
      </c>
      <c r="BH24" s="17">
        <f t="shared" si="10"/>
        <v>569340.75</v>
      </c>
      <c r="BI24" s="17">
        <f t="shared" si="10"/>
        <v>569340.75</v>
      </c>
      <c r="BJ24" s="17">
        <f t="shared" si="10"/>
        <v>569340.75</v>
      </c>
      <c r="BK24" s="17">
        <f t="shared" si="10"/>
        <v>569340.75</v>
      </c>
      <c r="BL24" s="16">
        <f t="shared" si="6"/>
        <v>6832089</v>
      </c>
    </row>
    <row r="25" spans="1:64" x14ac:dyDescent="0.3">
      <c r="A25" s="3" t="s">
        <v>29</v>
      </c>
      <c r="B25" s="14">
        <v>2.8299999999999999E-2</v>
      </c>
      <c r="C25" s="14">
        <v>3.61E-2</v>
      </c>
      <c r="D25" s="15">
        <v>488570.96</v>
      </c>
      <c r="E25" s="15">
        <v>488570.96</v>
      </c>
      <c r="F25" s="15">
        <v>488570.96</v>
      </c>
      <c r="G25" s="15">
        <v>488570.96</v>
      </c>
      <c r="H25" s="15">
        <v>488570.96</v>
      </c>
      <c r="I25" s="15">
        <v>488570.96</v>
      </c>
      <c r="J25" s="15">
        <v>1476165.875</v>
      </c>
      <c r="K25" s="15">
        <v>2581260.7949999999</v>
      </c>
      <c r="L25" s="15">
        <v>2787260.8099999996</v>
      </c>
      <c r="M25" s="15">
        <v>2928260.8249999997</v>
      </c>
      <c r="N25" s="15">
        <v>3079161.28</v>
      </c>
      <c r="O25" s="15">
        <v>3690961.0899999994</v>
      </c>
      <c r="P25" s="5">
        <f t="shared" si="0"/>
        <v>19474496.434999995</v>
      </c>
      <c r="Q25" s="15">
        <v>85648078.679999992</v>
      </c>
      <c r="R25" s="15">
        <v>168388797.16999996</v>
      </c>
      <c r="S25" s="15">
        <v>170395297.74999997</v>
      </c>
      <c r="T25" s="15">
        <v>172761798.42999998</v>
      </c>
      <c r="U25" s="15">
        <v>175157799.14999998</v>
      </c>
      <c r="V25" s="15">
        <v>176491799.80499995</v>
      </c>
      <c r="W25" s="15">
        <v>177763300.45999998</v>
      </c>
      <c r="X25" s="15">
        <v>180151301.18999997</v>
      </c>
      <c r="Y25" s="15">
        <v>182679848.02999997</v>
      </c>
      <c r="Z25" s="15">
        <v>184313941.00999996</v>
      </c>
      <c r="AA25" s="15">
        <v>185773533.97499999</v>
      </c>
      <c r="AB25" s="15">
        <v>186789626.84999996</v>
      </c>
      <c r="AC25" s="15">
        <v>187378611.90499997</v>
      </c>
      <c r="AD25" s="15">
        <v>187666096.67499998</v>
      </c>
      <c r="AE25" s="15">
        <v>187841188.94499999</v>
      </c>
      <c r="AF25" s="15">
        <v>188047281.215</v>
      </c>
      <c r="AG25" s="5">
        <f t="shared" si="1"/>
        <v>2200054329.2099996</v>
      </c>
      <c r="AI25" s="16">
        <f t="shared" si="8"/>
        <v>1152.21</v>
      </c>
      <c r="AJ25" s="16">
        <f t="shared" si="8"/>
        <v>1152.21</v>
      </c>
      <c r="AK25" s="16">
        <f t="shared" si="8"/>
        <v>1152.21</v>
      </c>
      <c r="AL25" s="16">
        <f t="shared" si="8"/>
        <v>1152.21</v>
      </c>
      <c r="AM25" s="16">
        <f t="shared" si="8"/>
        <v>1152.21</v>
      </c>
      <c r="AN25" s="16">
        <f t="shared" si="8"/>
        <v>1152.21</v>
      </c>
      <c r="AO25" s="16">
        <f t="shared" si="8"/>
        <v>3481.29</v>
      </c>
      <c r="AP25" s="16">
        <f t="shared" si="8"/>
        <v>6087.47</v>
      </c>
      <c r="AQ25" s="16">
        <f t="shared" si="8"/>
        <v>6573.29</v>
      </c>
      <c r="AR25" s="16">
        <f t="shared" si="8"/>
        <v>6905.82</v>
      </c>
      <c r="AS25" s="16">
        <f t="shared" si="8"/>
        <v>7261.69</v>
      </c>
      <c r="AT25" s="16">
        <f t="shared" si="8"/>
        <v>8704.52</v>
      </c>
      <c r="AU25" s="17">
        <f t="shared" si="7"/>
        <v>45927.34</v>
      </c>
      <c r="AV25" s="17">
        <f t="shared" si="9"/>
        <v>201986.72</v>
      </c>
      <c r="AW25" s="17">
        <f t="shared" si="9"/>
        <v>397116.91</v>
      </c>
      <c r="AX25" s="17">
        <f t="shared" si="9"/>
        <v>401848.91</v>
      </c>
      <c r="AY25" s="17">
        <f t="shared" si="9"/>
        <v>407429.91</v>
      </c>
      <c r="AZ25" s="17">
        <f t="shared" si="10"/>
        <v>526933.05000000005</v>
      </c>
      <c r="BA25" s="17">
        <f t="shared" si="10"/>
        <v>530946.16</v>
      </c>
      <c r="BB25" s="17">
        <f t="shared" si="10"/>
        <v>534771.26</v>
      </c>
      <c r="BC25" s="17">
        <f t="shared" si="10"/>
        <v>541955.16</v>
      </c>
      <c r="BD25" s="17">
        <f t="shared" si="10"/>
        <v>549561.88</v>
      </c>
      <c r="BE25" s="17">
        <f t="shared" si="10"/>
        <v>554477.77</v>
      </c>
      <c r="BF25" s="17">
        <f t="shared" si="10"/>
        <v>558868.71</v>
      </c>
      <c r="BG25" s="17">
        <f t="shared" si="10"/>
        <v>561925.46</v>
      </c>
      <c r="BH25" s="17">
        <f t="shared" si="10"/>
        <v>563697.31999999995</v>
      </c>
      <c r="BI25" s="17">
        <f t="shared" si="10"/>
        <v>564562.17000000004</v>
      </c>
      <c r="BJ25" s="17">
        <f t="shared" si="10"/>
        <v>565088.91</v>
      </c>
      <c r="BK25" s="17">
        <f t="shared" si="10"/>
        <v>565708.9</v>
      </c>
      <c r="BL25" s="16">
        <f t="shared" si="6"/>
        <v>6618496.75</v>
      </c>
    </row>
    <row r="26" spans="1:64" x14ac:dyDescent="0.3">
      <c r="A26" s="3" t="s">
        <v>30</v>
      </c>
      <c r="B26" s="14">
        <v>1.7399999999999999E-2</v>
      </c>
      <c r="C26" s="14">
        <v>4.4699999999999997E-2</v>
      </c>
      <c r="D26" s="15">
        <v>2857025.33</v>
      </c>
      <c r="E26" s="15">
        <v>2857025.33</v>
      </c>
      <c r="F26" s="15">
        <v>2857025.33</v>
      </c>
      <c r="G26" s="15">
        <v>2857025.33</v>
      </c>
      <c r="H26" s="15">
        <v>2857025.33</v>
      </c>
      <c r="I26" s="15">
        <v>2857025.33</v>
      </c>
      <c r="J26" s="15">
        <v>2857025.33</v>
      </c>
      <c r="K26" s="15">
        <v>2857025.33</v>
      </c>
      <c r="L26" s="15">
        <v>2857025.33</v>
      </c>
      <c r="M26" s="15">
        <v>2857025.33</v>
      </c>
      <c r="N26" s="15">
        <v>1428512.665</v>
      </c>
      <c r="O26" s="15">
        <v>0</v>
      </c>
      <c r="P26" s="5">
        <f t="shared" si="0"/>
        <v>29998765.964999996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5">
        <f t="shared" si="1"/>
        <v>0</v>
      </c>
      <c r="AI26" s="16">
        <f t="shared" si="8"/>
        <v>4142.6899999999996</v>
      </c>
      <c r="AJ26" s="16">
        <f t="shared" si="8"/>
        <v>4142.6899999999996</v>
      </c>
      <c r="AK26" s="16">
        <f t="shared" si="8"/>
        <v>4142.6899999999996</v>
      </c>
      <c r="AL26" s="16">
        <f t="shared" si="8"/>
        <v>4142.6899999999996</v>
      </c>
      <c r="AM26" s="16">
        <f t="shared" si="8"/>
        <v>4142.6899999999996</v>
      </c>
      <c r="AN26" s="16">
        <f t="shared" si="8"/>
        <v>4142.6899999999996</v>
      </c>
      <c r="AO26" s="16">
        <f t="shared" si="8"/>
        <v>4142.6899999999996</v>
      </c>
      <c r="AP26" s="16">
        <f t="shared" si="8"/>
        <v>4142.6899999999996</v>
      </c>
      <c r="AQ26" s="16">
        <f t="shared" si="8"/>
        <v>4142.6899999999996</v>
      </c>
      <c r="AR26" s="16">
        <f t="shared" si="8"/>
        <v>4142.6899999999996</v>
      </c>
      <c r="AS26" s="16">
        <f t="shared" si="8"/>
        <v>2071.34</v>
      </c>
      <c r="AT26" s="16">
        <f t="shared" si="8"/>
        <v>0</v>
      </c>
      <c r="AU26" s="17">
        <f t="shared" si="7"/>
        <v>43498.240000000005</v>
      </c>
      <c r="AV26" s="17">
        <f t="shared" si="9"/>
        <v>0</v>
      </c>
      <c r="AW26" s="17">
        <f t="shared" si="9"/>
        <v>0</v>
      </c>
      <c r="AX26" s="17">
        <f t="shared" si="9"/>
        <v>0</v>
      </c>
      <c r="AY26" s="17">
        <f t="shared" si="9"/>
        <v>0</v>
      </c>
      <c r="AZ26" s="17">
        <f t="shared" si="10"/>
        <v>0</v>
      </c>
      <c r="BA26" s="17">
        <f t="shared" si="10"/>
        <v>0</v>
      </c>
      <c r="BB26" s="17">
        <f t="shared" si="10"/>
        <v>0</v>
      </c>
      <c r="BC26" s="17">
        <f t="shared" si="10"/>
        <v>0</v>
      </c>
      <c r="BD26" s="17">
        <f t="shared" si="10"/>
        <v>0</v>
      </c>
      <c r="BE26" s="17">
        <f t="shared" si="10"/>
        <v>0</v>
      </c>
      <c r="BF26" s="17">
        <f t="shared" si="10"/>
        <v>0</v>
      </c>
      <c r="BG26" s="17">
        <f t="shared" si="10"/>
        <v>0</v>
      </c>
      <c r="BH26" s="17">
        <f t="shared" si="10"/>
        <v>0</v>
      </c>
      <c r="BI26" s="17">
        <f t="shared" si="10"/>
        <v>0</v>
      </c>
      <c r="BJ26" s="17">
        <f t="shared" si="10"/>
        <v>0</v>
      </c>
      <c r="BK26" s="17">
        <f t="shared" si="10"/>
        <v>0</v>
      </c>
      <c r="BL26" s="16">
        <f t="shared" si="6"/>
        <v>0</v>
      </c>
    </row>
    <row r="27" spans="1:64" x14ac:dyDescent="0.3">
      <c r="A27" s="3" t="s">
        <v>31</v>
      </c>
      <c r="B27" s="14">
        <v>1.7399999999999999E-2</v>
      </c>
      <c r="C27" s="14">
        <v>4.4699999999999997E-2</v>
      </c>
      <c r="D27" s="15">
        <v>142297353.74000001</v>
      </c>
      <c r="E27" s="15">
        <v>142297353.74000001</v>
      </c>
      <c r="F27" s="15">
        <v>142297353.74000001</v>
      </c>
      <c r="G27" s="15">
        <v>142297353.74000001</v>
      </c>
      <c r="H27" s="15">
        <v>142297353.74000001</v>
      </c>
      <c r="I27" s="15">
        <v>142297353.74000001</v>
      </c>
      <c r="J27" s="15">
        <v>144641436.02500001</v>
      </c>
      <c r="K27" s="15">
        <v>147152184.97499999</v>
      </c>
      <c r="L27" s="15">
        <v>147318851.64000002</v>
      </c>
      <c r="M27" s="15">
        <v>147318851.64000002</v>
      </c>
      <c r="N27" s="15">
        <v>147318851.64000002</v>
      </c>
      <c r="O27" s="15">
        <v>147318851.64000002</v>
      </c>
      <c r="P27" s="5">
        <f t="shared" si="0"/>
        <v>1734853150.0000005</v>
      </c>
      <c r="Q27" s="15">
        <v>147318851.64000002</v>
      </c>
      <c r="R27" s="15">
        <v>147318851.64000002</v>
      </c>
      <c r="S27" s="15">
        <v>147318851.64000002</v>
      </c>
      <c r="T27" s="15">
        <v>147318851.64000002</v>
      </c>
      <c r="U27" s="15">
        <v>147318851.64000002</v>
      </c>
      <c r="V27" s="15">
        <v>147318851.64000002</v>
      </c>
      <c r="W27" s="15">
        <v>147318851.64000002</v>
      </c>
      <c r="X27" s="15">
        <v>147318851.64000002</v>
      </c>
      <c r="Y27" s="15">
        <v>147318851.64000002</v>
      </c>
      <c r="Z27" s="15">
        <v>147318851.64000002</v>
      </c>
      <c r="AA27" s="15">
        <v>147318851.64000002</v>
      </c>
      <c r="AB27" s="15">
        <v>147318851.64000002</v>
      </c>
      <c r="AC27" s="15">
        <v>147318851.64000002</v>
      </c>
      <c r="AD27" s="15">
        <v>147318851.64000002</v>
      </c>
      <c r="AE27" s="15">
        <v>147318851.64000002</v>
      </c>
      <c r="AF27" s="15">
        <v>147318851.64000002</v>
      </c>
      <c r="AG27" s="5">
        <f t="shared" si="1"/>
        <v>1767826219.6800005</v>
      </c>
      <c r="AI27" s="16">
        <f t="shared" si="8"/>
        <v>206331.16</v>
      </c>
      <c r="AJ27" s="16">
        <f t="shared" si="8"/>
        <v>206331.16</v>
      </c>
      <c r="AK27" s="16">
        <f t="shared" si="8"/>
        <v>206331.16</v>
      </c>
      <c r="AL27" s="16">
        <f t="shared" si="8"/>
        <v>206331.16</v>
      </c>
      <c r="AM27" s="16">
        <f t="shared" si="8"/>
        <v>206331.16</v>
      </c>
      <c r="AN27" s="16">
        <f t="shared" si="8"/>
        <v>206331.16</v>
      </c>
      <c r="AO27" s="16">
        <f t="shared" si="8"/>
        <v>209730.08</v>
      </c>
      <c r="AP27" s="16">
        <f t="shared" si="8"/>
        <v>213370.67</v>
      </c>
      <c r="AQ27" s="16">
        <f t="shared" si="8"/>
        <v>213612.33</v>
      </c>
      <c r="AR27" s="16">
        <f t="shared" si="8"/>
        <v>213612.33</v>
      </c>
      <c r="AS27" s="16">
        <f t="shared" si="8"/>
        <v>213612.33</v>
      </c>
      <c r="AT27" s="16">
        <f t="shared" si="8"/>
        <v>213612.33</v>
      </c>
      <c r="AU27" s="17">
        <f t="shared" si="7"/>
        <v>2515537.0300000003</v>
      </c>
      <c r="AV27" s="17">
        <f t="shared" si="9"/>
        <v>213612.33</v>
      </c>
      <c r="AW27" s="17">
        <f t="shared" si="9"/>
        <v>213612.33</v>
      </c>
      <c r="AX27" s="17">
        <f t="shared" si="9"/>
        <v>213612.33</v>
      </c>
      <c r="AY27" s="17">
        <f t="shared" si="9"/>
        <v>213612.33</v>
      </c>
      <c r="AZ27" s="17">
        <f t="shared" si="10"/>
        <v>548762.72</v>
      </c>
      <c r="BA27" s="17">
        <f t="shared" si="10"/>
        <v>548762.72</v>
      </c>
      <c r="BB27" s="17">
        <f t="shared" si="10"/>
        <v>548762.72</v>
      </c>
      <c r="BC27" s="17">
        <f t="shared" si="10"/>
        <v>548762.72</v>
      </c>
      <c r="BD27" s="17">
        <f t="shared" si="10"/>
        <v>548762.72</v>
      </c>
      <c r="BE27" s="17">
        <f t="shared" si="10"/>
        <v>548762.72</v>
      </c>
      <c r="BF27" s="17">
        <f t="shared" si="10"/>
        <v>548762.72</v>
      </c>
      <c r="BG27" s="17">
        <f t="shared" si="10"/>
        <v>548762.72</v>
      </c>
      <c r="BH27" s="17">
        <f t="shared" si="10"/>
        <v>548762.72</v>
      </c>
      <c r="BI27" s="17">
        <f t="shared" si="10"/>
        <v>548762.72</v>
      </c>
      <c r="BJ27" s="17">
        <f t="shared" si="10"/>
        <v>548762.72</v>
      </c>
      <c r="BK27" s="17">
        <f t="shared" si="10"/>
        <v>548762.72</v>
      </c>
      <c r="BL27" s="16">
        <f t="shared" si="6"/>
        <v>6585152.6399999978</v>
      </c>
    </row>
    <row r="28" spans="1:64" x14ac:dyDescent="0.3">
      <c r="A28" s="3" t="s">
        <v>32</v>
      </c>
      <c r="B28" s="14">
        <v>1.7399999999999999E-2</v>
      </c>
      <c r="C28" s="14">
        <v>4.4699999999999997E-2</v>
      </c>
      <c r="D28" s="15">
        <v>9244220.8699999992</v>
      </c>
      <c r="E28" s="15">
        <v>9244220.8699999992</v>
      </c>
      <c r="F28" s="15">
        <v>9244220.8699999992</v>
      </c>
      <c r="G28" s="15">
        <v>9244220.8699999992</v>
      </c>
      <c r="H28" s="15">
        <v>9244220.8699999992</v>
      </c>
      <c r="I28" s="15">
        <v>9244220.8699999992</v>
      </c>
      <c r="J28" s="15">
        <v>9239414.4199999999</v>
      </c>
      <c r="K28" s="15">
        <v>9234607.9699999988</v>
      </c>
      <c r="L28" s="15">
        <v>9234607.9699999988</v>
      </c>
      <c r="M28" s="15">
        <v>9234607.9699999988</v>
      </c>
      <c r="N28" s="15">
        <v>9234607.9699999988</v>
      </c>
      <c r="O28" s="15">
        <v>9234607.9699999988</v>
      </c>
      <c r="P28" s="5">
        <f t="shared" si="0"/>
        <v>110877779.48999998</v>
      </c>
      <c r="Q28" s="15">
        <v>9234607.9699999988</v>
      </c>
      <c r="R28" s="15">
        <v>9234607.9699999988</v>
      </c>
      <c r="S28" s="15">
        <v>9234607.9699999988</v>
      </c>
      <c r="T28" s="15">
        <v>9234607.9699999988</v>
      </c>
      <c r="U28" s="15">
        <v>9234607.9699999988</v>
      </c>
      <c r="V28" s="15">
        <v>9234607.9699999988</v>
      </c>
      <c r="W28" s="15">
        <v>9234607.9699999988</v>
      </c>
      <c r="X28" s="15">
        <v>9234607.9699999988</v>
      </c>
      <c r="Y28" s="15">
        <v>9234607.9699999988</v>
      </c>
      <c r="Z28" s="15">
        <v>9234607.9699999988</v>
      </c>
      <c r="AA28" s="15">
        <v>9234607.9699999988</v>
      </c>
      <c r="AB28" s="15">
        <v>9234607.9699999988</v>
      </c>
      <c r="AC28" s="15">
        <v>9234607.9699999988</v>
      </c>
      <c r="AD28" s="15">
        <v>9234607.9699999988</v>
      </c>
      <c r="AE28" s="15">
        <v>9234607.9699999988</v>
      </c>
      <c r="AF28" s="15">
        <v>9234607.9699999988</v>
      </c>
      <c r="AG28" s="5">
        <f t="shared" si="1"/>
        <v>110815295.63999999</v>
      </c>
      <c r="AI28" s="16">
        <f t="shared" si="8"/>
        <v>13404.12</v>
      </c>
      <c r="AJ28" s="16">
        <f t="shared" si="8"/>
        <v>13404.12</v>
      </c>
      <c r="AK28" s="16">
        <f t="shared" si="8"/>
        <v>13404.12</v>
      </c>
      <c r="AL28" s="16">
        <f t="shared" si="8"/>
        <v>13404.12</v>
      </c>
      <c r="AM28" s="16">
        <f t="shared" si="8"/>
        <v>13404.12</v>
      </c>
      <c r="AN28" s="16">
        <f t="shared" si="8"/>
        <v>13404.12</v>
      </c>
      <c r="AO28" s="16">
        <f t="shared" si="8"/>
        <v>13397.15</v>
      </c>
      <c r="AP28" s="16">
        <f t="shared" si="8"/>
        <v>13390.18</v>
      </c>
      <c r="AQ28" s="16">
        <f t="shared" si="8"/>
        <v>13390.18</v>
      </c>
      <c r="AR28" s="16">
        <f t="shared" si="8"/>
        <v>13390.18</v>
      </c>
      <c r="AS28" s="16">
        <f t="shared" si="8"/>
        <v>13390.18</v>
      </c>
      <c r="AT28" s="16">
        <f t="shared" si="8"/>
        <v>13390.18</v>
      </c>
      <c r="AU28" s="17">
        <f t="shared" si="7"/>
        <v>160772.76999999996</v>
      </c>
      <c r="AV28" s="17">
        <f t="shared" si="9"/>
        <v>13390.18</v>
      </c>
      <c r="AW28" s="17">
        <f t="shared" si="9"/>
        <v>13390.18</v>
      </c>
      <c r="AX28" s="17">
        <f t="shared" si="9"/>
        <v>13390.18</v>
      </c>
      <c r="AY28" s="17">
        <f t="shared" si="9"/>
        <v>13390.18</v>
      </c>
      <c r="AZ28" s="17">
        <f t="shared" si="10"/>
        <v>34398.910000000003</v>
      </c>
      <c r="BA28" s="17">
        <f t="shared" si="10"/>
        <v>34398.910000000003</v>
      </c>
      <c r="BB28" s="17">
        <f t="shared" si="10"/>
        <v>34398.910000000003</v>
      </c>
      <c r="BC28" s="17">
        <f t="shared" si="10"/>
        <v>34398.910000000003</v>
      </c>
      <c r="BD28" s="17">
        <f t="shared" si="10"/>
        <v>34398.910000000003</v>
      </c>
      <c r="BE28" s="17">
        <f t="shared" si="10"/>
        <v>34398.910000000003</v>
      </c>
      <c r="BF28" s="17">
        <f t="shared" si="10"/>
        <v>34398.910000000003</v>
      </c>
      <c r="BG28" s="17">
        <f t="shared" si="10"/>
        <v>34398.910000000003</v>
      </c>
      <c r="BH28" s="17">
        <f t="shared" si="10"/>
        <v>34398.910000000003</v>
      </c>
      <c r="BI28" s="17">
        <f t="shared" si="10"/>
        <v>34398.910000000003</v>
      </c>
      <c r="BJ28" s="17">
        <f t="shared" si="10"/>
        <v>34398.910000000003</v>
      </c>
      <c r="BK28" s="17">
        <f t="shared" si="10"/>
        <v>34398.910000000003</v>
      </c>
      <c r="BL28" s="16">
        <f t="shared" si="6"/>
        <v>412786.92000000016</v>
      </c>
    </row>
    <row r="29" spans="1:64" x14ac:dyDescent="0.3">
      <c r="A29" s="3" t="s">
        <v>33</v>
      </c>
      <c r="B29" s="14">
        <v>2.8299999999999999E-2</v>
      </c>
      <c r="C29" s="14">
        <v>3.0200000000000001E-2</v>
      </c>
      <c r="D29" s="15">
        <v>8082568.8700000001</v>
      </c>
      <c r="E29" s="15">
        <v>8082568.8700000001</v>
      </c>
      <c r="F29" s="15">
        <v>8082568.8700000001</v>
      </c>
      <c r="G29" s="15">
        <v>8082568.8700000001</v>
      </c>
      <c r="H29" s="15">
        <v>8082568.8700000001</v>
      </c>
      <c r="I29" s="15">
        <v>8082568.8700000001</v>
      </c>
      <c r="J29" s="15">
        <v>8082568.8700000001</v>
      </c>
      <c r="K29" s="15">
        <v>8082568.8700000001</v>
      </c>
      <c r="L29" s="15">
        <v>8082568.8700000001</v>
      </c>
      <c r="M29" s="15">
        <v>8082568.8700000001</v>
      </c>
      <c r="N29" s="15">
        <v>8082568.8700000001</v>
      </c>
      <c r="O29" s="15">
        <v>8082568.8700000001</v>
      </c>
      <c r="P29" s="5">
        <f t="shared" si="0"/>
        <v>96990826.440000013</v>
      </c>
      <c r="Q29" s="15">
        <v>8082568.8700000001</v>
      </c>
      <c r="R29" s="15">
        <v>8082568.8700000001</v>
      </c>
      <c r="S29" s="15">
        <v>8082568.8700000001</v>
      </c>
      <c r="T29" s="15">
        <v>8082568.8700000001</v>
      </c>
      <c r="U29" s="15">
        <v>8082568.8700000001</v>
      </c>
      <c r="V29" s="15">
        <v>8082568.8700000001</v>
      </c>
      <c r="W29" s="15">
        <v>8082568.8700000001</v>
      </c>
      <c r="X29" s="15">
        <v>8082568.8700000001</v>
      </c>
      <c r="Y29" s="15">
        <v>8082568.8700000001</v>
      </c>
      <c r="Z29" s="15">
        <v>8082568.8700000001</v>
      </c>
      <c r="AA29" s="15">
        <v>8082568.8700000001</v>
      </c>
      <c r="AB29" s="15">
        <v>8082568.8700000001</v>
      </c>
      <c r="AC29" s="15">
        <v>8082568.8700000001</v>
      </c>
      <c r="AD29" s="15">
        <v>8082568.8700000001</v>
      </c>
      <c r="AE29" s="15">
        <v>8082568.8700000001</v>
      </c>
      <c r="AF29" s="15">
        <v>8082568.8700000001</v>
      </c>
      <c r="AG29" s="5">
        <f t="shared" si="1"/>
        <v>96990826.440000013</v>
      </c>
      <c r="AI29" s="16">
        <f t="shared" si="8"/>
        <v>19061.39</v>
      </c>
      <c r="AJ29" s="16">
        <f t="shared" si="8"/>
        <v>19061.39</v>
      </c>
      <c r="AK29" s="16">
        <f t="shared" si="8"/>
        <v>19061.39</v>
      </c>
      <c r="AL29" s="16">
        <f t="shared" si="8"/>
        <v>19061.39</v>
      </c>
      <c r="AM29" s="16">
        <f t="shared" si="8"/>
        <v>19061.39</v>
      </c>
      <c r="AN29" s="16">
        <f t="shared" si="8"/>
        <v>19061.39</v>
      </c>
      <c r="AO29" s="16">
        <f t="shared" si="8"/>
        <v>19061.39</v>
      </c>
      <c r="AP29" s="16">
        <f t="shared" si="8"/>
        <v>19061.39</v>
      </c>
      <c r="AQ29" s="16">
        <f t="shared" si="8"/>
        <v>19061.39</v>
      </c>
      <c r="AR29" s="16">
        <f t="shared" si="8"/>
        <v>19061.39</v>
      </c>
      <c r="AS29" s="16">
        <f t="shared" si="8"/>
        <v>19061.39</v>
      </c>
      <c r="AT29" s="16">
        <f t="shared" si="8"/>
        <v>19061.39</v>
      </c>
      <c r="AU29" s="17">
        <f t="shared" si="7"/>
        <v>228736.68000000005</v>
      </c>
      <c r="AV29" s="17">
        <f t="shared" si="9"/>
        <v>19061.39</v>
      </c>
      <c r="AW29" s="17">
        <f t="shared" si="9"/>
        <v>19061.39</v>
      </c>
      <c r="AX29" s="17">
        <f t="shared" si="9"/>
        <v>19061.39</v>
      </c>
      <c r="AY29" s="17">
        <f t="shared" si="9"/>
        <v>19061.39</v>
      </c>
      <c r="AZ29" s="17">
        <f t="shared" si="10"/>
        <v>20341.13</v>
      </c>
      <c r="BA29" s="17">
        <f t="shared" si="10"/>
        <v>20341.13</v>
      </c>
      <c r="BB29" s="17">
        <f t="shared" si="10"/>
        <v>20341.13</v>
      </c>
      <c r="BC29" s="17">
        <f t="shared" si="10"/>
        <v>20341.13</v>
      </c>
      <c r="BD29" s="17">
        <f t="shared" si="10"/>
        <v>20341.13</v>
      </c>
      <c r="BE29" s="17">
        <f t="shared" si="10"/>
        <v>20341.13</v>
      </c>
      <c r="BF29" s="17">
        <f t="shared" si="10"/>
        <v>20341.13</v>
      </c>
      <c r="BG29" s="17">
        <f t="shared" si="10"/>
        <v>20341.13</v>
      </c>
      <c r="BH29" s="17">
        <f t="shared" si="10"/>
        <v>20341.13</v>
      </c>
      <c r="BI29" s="17">
        <f t="shared" si="10"/>
        <v>20341.13</v>
      </c>
      <c r="BJ29" s="17">
        <f t="shared" si="10"/>
        <v>20341.13</v>
      </c>
      <c r="BK29" s="17">
        <f t="shared" si="10"/>
        <v>20341.13</v>
      </c>
      <c r="BL29" s="16">
        <f t="shared" si="6"/>
        <v>244093.56000000003</v>
      </c>
    </row>
    <row r="30" spans="1:64" x14ac:dyDescent="0.3">
      <c r="A30" s="3" t="s">
        <v>34</v>
      </c>
      <c r="B30" s="14">
        <v>2.8299999999999999E-2</v>
      </c>
      <c r="C30" s="14">
        <v>3.0200000000000001E-2</v>
      </c>
      <c r="D30" s="15">
        <v>85291076.939999998</v>
      </c>
      <c r="E30" s="15">
        <v>85291076.939999998</v>
      </c>
      <c r="F30" s="15">
        <v>85291076.939999998</v>
      </c>
      <c r="G30" s="15">
        <v>85291076.939999998</v>
      </c>
      <c r="H30" s="15">
        <v>85291076.939999998</v>
      </c>
      <c r="I30" s="15">
        <v>85291076.939999998</v>
      </c>
      <c r="J30" s="15">
        <v>85291076.939999998</v>
      </c>
      <c r="K30" s="15">
        <v>85291076.939999998</v>
      </c>
      <c r="L30" s="15">
        <v>85291076.939999998</v>
      </c>
      <c r="M30" s="15">
        <v>85291076.939999998</v>
      </c>
      <c r="N30" s="15">
        <v>85291076.939999998</v>
      </c>
      <c r="O30" s="15">
        <v>85291076.939999998</v>
      </c>
      <c r="P30" s="5">
        <f t="shared" si="0"/>
        <v>1023492923.2800002</v>
      </c>
      <c r="Q30" s="15">
        <v>85291076.939999998</v>
      </c>
      <c r="R30" s="15">
        <v>85291076.939999998</v>
      </c>
      <c r="S30" s="15">
        <v>85291076.939999998</v>
      </c>
      <c r="T30" s="15">
        <v>85291076.939999998</v>
      </c>
      <c r="U30" s="15">
        <v>85291076.939999998</v>
      </c>
      <c r="V30" s="15">
        <v>85291076.939999998</v>
      </c>
      <c r="W30" s="15">
        <v>85291076.939999998</v>
      </c>
      <c r="X30" s="15">
        <v>85291076.939999998</v>
      </c>
      <c r="Y30" s="15">
        <v>85291076.939999998</v>
      </c>
      <c r="Z30" s="15">
        <v>85291076.939999998</v>
      </c>
      <c r="AA30" s="15">
        <v>85291076.939999998</v>
      </c>
      <c r="AB30" s="15">
        <v>85291076.939999998</v>
      </c>
      <c r="AC30" s="15">
        <v>85291076.939999998</v>
      </c>
      <c r="AD30" s="15">
        <v>85291076.939999998</v>
      </c>
      <c r="AE30" s="15">
        <v>85291076.939999998</v>
      </c>
      <c r="AF30" s="15">
        <v>85291076.939999998</v>
      </c>
      <c r="AG30" s="5">
        <f t="shared" si="1"/>
        <v>1023492923.2800002</v>
      </c>
      <c r="AI30" s="16">
        <f t="shared" si="8"/>
        <v>201144.79</v>
      </c>
      <c r="AJ30" s="16">
        <f t="shared" si="8"/>
        <v>201144.79</v>
      </c>
      <c r="AK30" s="16">
        <f t="shared" si="8"/>
        <v>201144.79</v>
      </c>
      <c r="AL30" s="16">
        <f t="shared" si="8"/>
        <v>201144.79</v>
      </c>
      <c r="AM30" s="16">
        <f t="shared" si="8"/>
        <v>201144.79</v>
      </c>
      <c r="AN30" s="16">
        <f t="shared" si="8"/>
        <v>201144.79</v>
      </c>
      <c r="AO30" s="16">
        <f t="shared" si="8"/>
        <v>201144.79</v>
      </c>
      <c r="AP30" s="16">
        <f t="shared" si="8"/>
        <v>201144.79</v>
      </c>
      <c r="AQ30" s="16">
        <f t="shared" si="8"/>
        <v>201144.79</v>
      </c>
      <c r="AR30" s="16">
        <f t="shared" si="8"/>
        <v>201144.79</v>
      </c>
      <c r="AS30" s="16">
        <f t="shared" si="8"/>
        <v>201144.79</v>
      </c>
      <c r="AT30" s="16">
        <f t="shared" si="8"/>
        <v>201144.79</v>
      </c>
      <c r="AU30" s="17">
        <f t="shared" si="7"/>
        <v>2413737.48</v>
      </c>
      <c r="AV30" s="17">
        <f t="shared" si="9"/>
        <v>201144.79</v>
      </c>
      <c r="AW30" s="17">
        <f t="shared" si="9"/>
        <v>201144.79</v>
      </c>
      <c r="AX30" s="17">
        <f t="shared" si="9"/>
        <v>201144.79</v>
      </c>
      <c r="AY30" s="17">
        <f t="shared" si="9"/>
        <v>201144.79</v>
      </c>
      <c r="AZ30" s="17">
        <f t="shared" si="10"/>
        <v>214649.21</v>
      </c>
      <c r="BA30" s="17">
        <f t="shared" si="10"/>
        <v>214649.21</v>
      </c>
      <c r="BB30" s="17">
        <f t="shared" si="10"/>
        <v>214649.21</v>
      </c>
      <c r="BC30" s="17">
        <f t="shared" si="10"/>
        <v>214649.21</v>
      </c>
      <c r="BD30" s="17">
        <f t="shared" si="10"/>
        <v>214649.21</v>
      </c>
      <c r="BE30" s="17">
        <f t="shared" si="10"/>
        <v>214649.21</v>
      </c>
      <c r="BF30" s="17">
        <f t="shared" si="10"/>
        <v>214649.21</v>
      </c>
      <c r="BG30" s="17">
        <f t="shared" si="10"/>
        <v>214649.21</v>
      </c>
      <c r="BH30" s="17">
        <f t="shared" si="10"/>
        <v>214649.21</v>
      </c>
      <c r="BI30" s="17">
        <f t="shared" si="10"/>
        <v>214649.21</v>
      </c>
      <c r="BJ30" s="17">
        <f t="shared" si="10"/>
        <v>214649.21</v>
      </c>
      <c r="BK30" s="17">
        <f t="shared" si="10"/>
        <v>214649.21</v>
      </c>
      <c r="BL30" s="16">
        <f t="shared" si="6"/>
        <v>2575790.52</v>
      </c>
    </row>
    <row r="31" spans="1:64" x14ac:dyDescent="0.3">
      <c r="A31" s="3" t="s">
        <v>35</v>
      </c>
      <c r="B31" s="14">
        <v>2.7400000000000001E-2</v>
      </c>
      <c r="C31" s="14">
        <v>2.3899999999999998E-2</v>
      </c>
      <c r="D31" s="15">
        <v>16346070.57</v>
      </c>
      <c r="E31" s="15">
        <v>16346070.57</v>
      </c>
      <c r="F31" s="15">
        <v>16346070.57</v>
      </c>
      <c r="G31" s="15">
        <v>16346070.57</v>
      </c>
      <c r="H31" s="15">
        <v>16346070.57</v>
      </c>
      <c r="I31" s="15">
        <v>16346070.57</v>
      </c>
      <c r="J31" s="15">
        <v>17089814.835000001</v>
      </c>
      <c r="K31" s="15">
        <v>35191320.135000005</v>
      </c>
      <c r="L31" s="15">
        <v>67074880.870000005</v>
      </c>
      <c r="M31" s="15">
        <v>82446208.99499999</v>
      </c>
      <c r="N31" s="15">
        <v>83932967.419999987</v>
      </c>
      <c r="O31" s="15">
        <v>85507204.719999984</v>
      </c>
      <c r="P31" s="5">
        <f t="shared" si="0"/>
        <v>469318820.39499992</v>
      </c>
      <c r="Q31" s="15">
        <v>86458712.019999981</v>
      </c>
      <c r="R31" s="15">
        <v>86495712.019999981</v>
      </c>
      <c r="S31" s="15">
        <v>86727520.519999981</v>
      </c>
      <c r="T31" s="15">
        <v>87063254.019999981</v>
      </c>
      <c r="U31" s="15">
        <v>87204179.019999981</v>
      </c>
      <c r="V31" s="15">
        <v>87241179.019999981</v>
      </c>
      <c r="W31" s="15">
        <v>87278179.019999981</v>
      </c>
      <c r="X31" s="15">
        <v>87315179.019999981</v>
      </c>
      <c r="Y31" s="15">
        <v>87352179.019999981</v>
      </c>
      <c r="Z31" s="15">
        <v>87389179.019999981</v>
      </c>
      <c r="AA31" s="15">
        <v>100138197.79999998</v>
      </c>
      <c r="AB31" s="15">
        <v>133488936.39499998</v>
      </c>
      <c r="AC31" s="15">
        <v>154379121.20499998</v>
      </c>
      <c r="AD31" s="15">
        <v>155445661.19999999</v>
      </c>
      <c r="AE31" s="15">
        <v>156277011.19999999</v>
      </c>
      <c r="AF31" s="15">
        <v>156403961.19999999</v>
      </c>
      <c r="AG31" s="5">
        <f t="shared" si="1"/>
        <v>1379912963.1199999</v>
      </c>
      <c r="AI31" s="16">
        <f t="shared" si="8"/>
        <v>37323.53</v>
      </c>
      <c r="AJ31" s="16">
        <f t="shared" si="8"/>
        <v>37323.53</v>
      </c>
      <c r="AK31" s="16">
        <f t="shared" si="8"/>
        <v>37323.53</v>
      </c>
      <c r="AL31" s="16">
        <f t="shared" si="8"/>
        <v>37323.53</v>
      </c>
      <c r="AM31" s="16">
        <f t="shared" si="8"/>
        <v>37323.53</v>
      </c>
      <c r="AN31" s="16">
        <f t="shared" si="8"/>
        <v>37323.53</v>
      </c>
      <c r="AO31" s="16">
        <f t="shared" si="8"/>
        <v>39021.74</v>
      </c>
      <c r="AP31" s="16">
        <f t="shared" si="8"/>
        <v>80353.509999999995</v>
      </c>
      <c r="AQ31" s="16">
        <f t="shared" si="8"/>
        <v>153154.31</v>
      </c>
      <c r="AR31" s="16">
        <f t="shared" si="8"/>
        <v>188252.18</v>
      </c>
      <c r="AS31" s="16">
        <f t="shared" si="8"/>
        <v>191646.94</v>
      </c>
      <c r="AT31" s="16">
        <f t="shared" si="8"/>
        <v>195241.45</v>
      </c>
      <c r="AU31" s="17">
        <f t="shared" si="7"/>
        <v>1071611.3099999998</v>
      </c>
      <c r="AV31" s="17">
        <f t="shared" si="9"/>
        <v>197414.06</v>
      </c>
      <c r="AW31" s="17">
        <f t="shared" si="9"/>
        <v>197498.54</v>
      </c>
      <c r="AX31" s="17">
        <f t="shared" si="9"/>
        <v>198027.84</v>
      </c>
      <c r="AY31" s="17">
        <f t="shared" si="9"/>
        <v>198794.43</v>
      </c>
      <c r="AZ31" s="17">
        <f t="shared" si="10"/>
        <v>173681.66</v>
      </c>
      <c r="BA31" s="17">
        <f t="shared" si="10"/>
        <v>173755.35</v>
      </c>
      <c r="BB31" s="17">
        <f t="shared" si="10"/>
        <v>173829.04</v>
      </c>
      <c r="BC31" s="17">
        <f t="shared" si="10"/>
        <v>173902.73</v>
      </c>
      <c r="BD31" s="17">
        <f t="shared" si="10"/>
        <v>173976.42</v>
      </c>
      <c r="BE31" s="17">
        <f t="shared" si="10"/>
        <v>174050.11</v>
      </c>
      <c r="BF31" s="17">
        <f t="shared" si="10"/>
        <v>199441.91</v>
      </c>
      <c r="BG31" s="17">
        <f t="shared" si="10"/>
        <v>265865.46000000002</v>
      </c>
      <c r="BH31" s="17">
        <f t="shared" si="10"/>
        <v>307471.75</v>
      </c>
      <c r="BI31" s="17">
        <f t="shared" si="10"/>
        <v>309595.94</v>
      </c>
      <c r="BJ31" s="17">
        <f t="shared" si="10"/>
        <v>311251.71000000002</v>
      </c>
      <c r="BK31" s="17">
        <f t="shared" si="10"/>
        <v>311504.56</v>
      </c>
      <c r="BL31" s="16">
        <f t="shared" si="6"/>
        <v>2748326.64</v>
      </c>
    </row>
    <row r="32" spans="1:64" x14ac:dyDescent="0.3">
      <c r="A32" s="3" t="s">
        <v>36</v>
      </c>
      <c r="B32" s="14">
        <v>2.7400000000000001E-2</v>
      </c>
      <c r="C32" s="14">
        <v>2.3899999999999998E-2</v>
      </c>
      <c r="D32" s="15">
        <v>379213.01</v>
      </c>
      <c r="E32" s="15">
        <v>379213.01</v>
      </c>
      <c r="F32" s="15">
        <v>379213.01</v>
      </c>
      <c r="G32" s="15">
        <v>379213.01</v>
      </c>
      <c r="H32" s="15">
        <v>379213.01</v>
      </c>
      <c r="I32" s="15">
        <v>379213.01</v>
      </c>
      <c r="J32" s="15">
        <v>379213.01</v>
      </c>
      <c r="K32" s="15">
        <v>379213.01</v>
      </c>
      <c r="L32" s="15">
        <v>379213.01</v>
      </c>
      <c r="M32" s="15">
        <v>379213.01</v>
      </c>
      <c r="N32" s="15">
        <v>379213.01</v>
      </c>
      <c r="O32" s="15">
        <v>379213.01</v>
      </c>
      <c r="P32" s="5">
        <f t="shared" si="0"/>
        <v>4550556.1199999992</v>
      </c>
      <c r="Q32" s="15">
        <v>379213.01</v>
      </c>
      <c r="R32" s="15">
        <v>379213.01</v>
      </c>
      <c r="S32" s="15">
        <v>379213.01</v>
      </c>
      <c r="T32" s="15">
        <v>20948380.780000001</v>
      </c>
      <c r="U32" s="15">
        <v>41611288.449999996</v>
      </c>
      <c r="V32" s="15">
        <v>41705028.349999994</v>
      </c>
      <c r="W32" s="15">
        <v>41705028.349999994</v>
      </c>
      <c r="X32" s="15">
        <v>41705028.349999994</v>
      </c>
      <c r="Y32" s="15">
        <v>41705028.349999994</v>
      </c>
      <c r="Z32" s="15">
        <v>41705028.349999994</v>
      </c>
      <c r="AA32" s="15">
        <v>41705028.349999994</v>
      </c>
      <c r="AB32" s="15">
        <v>43727224.789999992</v>
      </c>
      <c r="AC32" s="15">
        <v>45749421.229999997</v>
      </c>
      <c r="AD32" s="15">
        <v>45749421.229999997</v>
      </c>
      <c r="AE32" s="15">
        <v>45749421.229999997</v>
      </c>
      <c r="AF32" s="15">
        <v>45749421.229999997</v>
      </c>
      <c r="AG32" s="5">
        <f t="shared" si="1"/>
        <v>518566368.25999999</v>
      </c>
      <c r="AI32" s="16">
        <f t="shared" si="8"/>
        <v>865.87</v>
      </c>
      <c r="AJ32" s="16">
        <f t="shared" si="8"/>
        <v>865.87</v>
      </c>
      <c r="AK32" s="16">
        <f t="shared" si="8"/>
        <v>865.87</v>
      </c>
      <c r="AL32" s="16">
        <f t="shared" si="8"/>
        <v>865.87</v>
      </c>
      <c r="AM32" s="16">
        <f t="shared" si="8"/>
        <v>865.87</v>
      </c>
      <c r="AN32" s="16">
        <f t="shared" si="8"/>
        <v>865.87</v>
      </c>
      <c r="AO32" s="16">
        <f t="shared" si="8"/>
        <v>865.87</v>
      </c>
      <c r="AP32" s="16">
        <f t="shared" si="8"/>
        <v>865.87</v>
      </c>
      <c r="AQ32" s="16">
        <f t="shared" si="8"/>
        <v>865.87</v>
      </c>
      <c r="AR32" s="16">
        <f t="shared" si="8"/>
        <v>865.87</v>
      </c>
      <c r="AS32" s="16">
        <f t="shared" si="8"/>
        <v>865.87</v>
      </c>
      <c r="AT32" s="16">
        <f t="shared" si="8"/>
        <v>865.87</v>
      </c>
      <c r="AU32" s="17">
        <f t="shared" si="7"/>
        <v>10390.440000000002</v>
      </c>
      <c r="AV32" s="17">
        <f t="shared" si="9"/>
        <v>865.87</v>
      </c>
      <c r="AW32" s="17">
        <f t="shared" si="9"/>
        <v>865.87</v>
      </c>
      <c r="AX32" s="17">
        <f t="shared" si="9"/>
        <v>865.87</v>
      </c>
      <c r="AY32" s="17">
        <f t="shared" si="9"/>
        <v>47832.14</v>
      </c>
      <c r="AZ32" s="17">
        <f t="shared" si="10"/>
        <v>82875.820000000007</v>
      </c>
      <c r="BA32" s="17">
        <f t="shared" si="10"/>
        <v>83062.509999999995</v>
      </c>
      <c r="BB32" s="17">
        <f t="shared" si="10"/>
        <v>83062.509999999995</v>
      </c>
      <c r="BC32" s="17">
        <f t="shared" si="10"/>
        <v>83062.509999999995</v>
      </c>
      <c r="BD32" s="17">
        <f t="shared" si="10"/>
        <v>83062.509999999995</v>
      </c>
      <c r="BE32" s="17">
        <f t="shared" si="10"/>
        <v>83062.509999999995</v>
      </c>
      <c r="BF32" s="17">
        <f t="shared" si="10"/>
        <v>83062.509999999995</v>
      </c>
      <c r="BG32" s="17">
        <f t="shared" si="10"/>
        <v>87090.06</v>
      </c>
      <c r="BH32" s="17">
        <f t="shared" si="10"/>
        <v>91117.6</v>
      </c>
      <c r="BI32" s="17">
        <f t="shared" si="10"/>
        <v>91117.6</v>
      </c>
      <c r="BJ32" s="17">
        <f t="shared" si="10"/>
        <v>91117.6</v>
      </c>
      <c r="BK32" s="17">
        <f t="shared" si="10"/>
        <v>91117.6</v>
      </c>
      <c r="BL32" s="16">
        <f t="shared" si="6"/>
        <v>1032811.3399999999</v>
      </c>
    </row>
    <row r="33" spans="1:64" x14ac:dyDescent="0.3">
      <c r="A33" s="3" t="s">
        <v>37</v>
      </c>
      <c r="B33" s="14">
        <v>1.3900000000000001E-2</v>
      </c>
      <c r="C33" s="14">
        <v>2.3099999999999999E-2</v>
      </c>
      <c r="D33" s="15">
        <v>525549.72</v>
      </c>
      <c r="E33" s="15">
        <v>525549.72</v>
      </c>
      <c r="F33" s="15">
        <v>525549.72</v>
      </c>
      <c r="G33" s="15">
        <v>525549.72</v>
      </c>
      <c r="H33" s="15">
        <v>525549.72</v>
      </c>
      <c r="I33" s="15">
        <v>525549.72</v>
      </c>
      <c r="J33" s="15">
        <v>523722.61</v>
      </c>
      <c r="K33" s="15">
        <v>521895.5</v>
      </c>
      <c r="L33" s="15">
        <v>521895.5</v>
      </c>
      <c r="M33" s="15">
        <v>521895.5</v>
      </c>
      <c r="N33" s="15">
        <v>521895.5</v>
      </c>
      <c r="O33" s="15">
        <v>521895.5</v>
      </c>
      <c r="P33" s="5">
        <f t="shared" si="0"/>
        <v>6286498.4299999997</v>
      </c>
      <c r="Q33" s="15">
        <v>521895.5</v>
      </c>
      <c r="R33" s="15">
        <v>521895.5</v>
      </c>
      <c r="S33" s="15">
        <v>521895.5</v>
      </c>
      <c r="T33" s="15">
        <v>521895.5</v>
      </c>
      <c r="U33" s="15">
        <v>521895.5</v>
      </c>
      <c r="V33" s="15">
        <v>521895.5</v>
      </c>
      <c r="W33" s="15">
        <v>521895.5</v>
      </c>
      <c r="X33" s="15">
        <v>521895.5</v>
      </c>
      <c r="Y33" s="15">
        <v>521895.5</v>
      </c>
      <c r="Z33" s="15">
        <v>521895.5</v>
      </c>
      <c r="AA33" s="15">
        <v>521895.5</v>
      </c>
      <c r="AB33" s="15">
        <v>521895.5</v>
      </c>
      <c r="AC33" s="15">
        <v>521895.5</v>
      </c>
      <c r="AD33" s="15">
        <v>521895.5</v>
      </c>
      <c r="AE33" s="15">
        <v>521895.5</v>
      </c>
      <c r="AF33" s="15">
        <v>521895.5</v>
      </c>
      <c r="AG33" s="5">
        <f t="shared" si="1"/>
        <v>6262746</v>
      </c>
      <c r="AI33" s="16">
        <f t="shared" si="8"/>
        <v>608.76</v>
      </c>
      <c r="AJ33" s="16">
        <f t="shared" si="8"/>
        <v>608.76</v>
      </c>
      <c r="AK33" s="16">
        <f t="shared" si="8"/>
        <v>608.76</v>
      </c>
      <c r="AL33" s="16">
        <f t="shared" si="8"/>
        <v>608.76</v>
      </c>
      <c r="AM33" s="16">
        <f t="shared" si="8"/>
        <v>608.76</v>
      </c>
      <c r="AN33" s="16">
        <f t="shared" si="8"/>
        <v>608.76</v>
      </c>
      <c r="AO33" s="16">
        <f t="shared" si="8"/>
        <v>606.65</v>
      </c>
      <c r="AP33" s="16">
        <f t="shared" si="8"/>
        <v>604.53</v>
      </c>
      <c r="AQ33" s="16">
        <f t="shared" si="8"/>
        <v>604.53</v>
      </c>
      <c r="AR33" s="16">
        <f t="shared" si="8"/>
        <v>604.53</v>
      </c>
      <c r="AS33" s="16">
        <f t="shared" si="8"/>
        <v>604.53</v>
      </c>
      <c r="AT33" s="16">
        <f t="shared" si="8"/>
        <v>604.53</v>
      </c>
      <c r="AU33" s="17">
        <f t="shared" si="7"/>
        <v>7281.8599999999988</v>
      </c>
      <c r="AV33" s="17">
        <f t="shared" si="9"/>
        <v>604.53</v>
      </c>
      <c r="AW33" s="17">
        <f t="shared" si="9"/>
        <v>604.53</v>
      </c>
      <c r="AX33" s="17">
        <f t="shared" si="9"/>
        <v>604.53</v>
      </c>
      <c r="AY33" s="17">
        <f t="shared" si="9"/>
        <v>604.53</v>
      </c>
      <c r="AZ33" s="17">
        <f t="shared" si="10"/>
        <v>1004.65</v>
      </c>
      <c r="BA33" s="17">
        <f t="shared" si="10"/>
        <v>1004.65</v>
      </c>
      <c r="BB33" s="17">
        <f t="shared" si="10"/>
        <v>1004.65</v>
      </c>
      <c r="BC33" s="17">
        <f t="shared" si="10"/>
        <v>1004.65</v>
      </c>
      <c r="BD33" s="17">
        <f t="shared" si="10"/>
        <v>1004.65</v>
      </c>
      <c r="BE33" s="17">
        <f t="shared" si="10"/>
        <v>1004.65</v>
      </c>
      <c r="BF33" s="17">
        <f t="shared" si="10"/>
        <v>1004.65</v>
      </c>
      <c r="BG33" s="17">
        <f t="shared" si="10"/>
        <v>1004.65</v>
      </c>
      <c r="BH33" s="17">
        <f t="shared" si="10"/>
        <v>1004.65</v>
      </c>
      <c r="BI33" s="17">
        <f t="shared" si="10"/>
        <v>1004.65</v>
      </c>
      <c r="BJ33" s="17">
        <f t="shared" si="10"/>
        <v>1004.65</v>
      </c>
      <c r="BK33" s="17">
        <f t="shared" si="10"/>
        <v>1004.65</v>
      </c>
      <c r="BL33" s="16">
        <f t="shared" si="6"/>
        <v>12055.799999999997</v>
      </c>
    </row>
    <row r="34" spans="1:64" x14ac:dyDescent="0.3">
      <c r="A34" s="3" t="s">
        <v>38</v>
      </c>
      <c r="B34" s="14">
        <v>0</v>
      </c>
      <c r="C34" s="14">
        <v>0.21959999999999999</v>
      </c>
      <c r="D34" s="15">
        <v>5057242.5</v>
      </c>
      <c r="E34" s="15">
        <v>5057242.5</v>
      </c>
      <c r="F34" s="15">
        <v>5057242.5</v>
      </c>
      <c r="G34" s="15">
        <v>5057242.5</v>
      </c>
      <c r="H34" s="15">
        <v>5057242.5</v>
      </c>
      <c r="I34" s="15">
        <v>5057242.5</v>
      </c>
      <c r="J34" s="15">
        <v>5057242.5</v>
      </c>
      <c r="K34" s="15">
        <v>5057242.5</v>
      </c>
      <c r="L34" s="15">
        <v>5057242.5</v>
      </c>
      <c r="M34" s="15">
        <v>5057242.5</v>
      </c>
      <c r="N34" s="15">
        <v>5057242.5</v>
      </c>
      <c r="O34" s="15">
        <v>5057242.5</v>
      </c>
      <c r="P34" s="5">
        <f t="shared" si="0"/>
        <v>60686910</v>
      </c>
      <c r="Q34" s="15">
        <v>5057242.5</v>
      </c>
      <c r="R34" s="15">
        <v>5057242.5</v>
      </c>
      <c r="S34" s="15">
        <v>5057242.5</v>
      </c>
      <c r="T34" s="15">
        <v>5057242.5</v>
      </c>
      <c r="U34" s="15">
        <v>5057242.5</v>
      </c>
      <c r="V34" s="15">
        <v>5057242.5</v>
      </c>
      <c r="W34" s="15">
        <v>5057242.5</v>
      </c>
      <c r="X34" s="15">
        <v>5057242.5</v>
      </c>
      <c r="Y34" s="15">
        <v>5057242.5</v>
      </c>
      <c r="Z34" s="15">
        <v>5057242.5</v>
      </c>
      <c r="AA34" s="15">
        <v>5057242.5</v>
      </c>
      <c r="AB34" s="15">
        <v>5057242.5</v>
      </c>
      <c r="AC34" s="15">
        <v>5057242.5</v>
      </c>
      <c r="AD34" s="15">
        <v>5057242.5</v>
      </c>
      <c r="AE34" s="15">
        <v>5057242.5</v>
      </c>
      <c r="AF34" s="15">
        <v>5057242.5</v>
      </c>
      <c r="AG34" s="5">
        <f t="shared" si="1"/>
        <v>60686910</v>
      </c>
      <c r="AI34" s="16">
        <f t="shared" si="8"/>
        <v>0</v>
      </c>
      <c r="AJ34" s="16">
        <f t="shared" si="8"/>
        <v>0</v>
      </c>
      <c r="AK34" s="16">
        <f t="shared" si="8"/>
        <v>0</v>
      </c>
      <c r="AL34" s="16">
        <f t="shared" si="8"/>
        <v>0</v>
      </c>
      <c r="AM34" s="16">
        <f t="shared" si="8"/>
        <v>0</v>
      </c>
      <c r="AN34" s="16">
        <f t="shared" si="8"/>
        <v>0</v>
      </c>
      <c r="AO34" s="16">
        <f t="shared" si="8"/>
        <v>0</v>
      </c>
      <c r="AP34" s="16">
        <f t="shared" si="8"/>
        <v>0</v>
      </c>
      <c r="AQ34" s="16">
        <f t="shared" si="8"/>
        <v>0</v>
      </c>
      <c r="AR34" s="16">
        <f t="shared" si="8"/>
        <v>0</v>
      </c>
      <c r="AS34" s="16">
        <f t="shared" si="8"/>
        <v>0</v>
      </c>
      <c r="AT34" s="16">
        <f t="shared" si="8"/>
        <v>0</v>
      </c>
      <c r="AU34" s="17">
        <f t="shared" si="7"/>
        <v>0</v>
      </c>
      <c r="AV34" s="17">
        <f t="shared" si="9"/>
        <v>0</v>
      </c>
      <c r="AW34" s="17">
        <f t="shared" si="9"/>
        <v>0</v>
      </c>
      <c r="AX34" s="17">
        <f t="shared" si="9"/>
        <v>0</v>
      </c>
      <c r="AY34" s="17">
        <f t="shared" si="9"/>
        <v>0</v>
      </c>
      <c r="AZ34" s="17">
        <f t="shared" si="10"/>
        <v>92547.54</v>
      </c>
      <c r="BA34" s="17">
        <f t="shared" si="10"/>
        <v>92547.54</v>
      </c>
      <c r="BB34" s="17">
        <f t="shared" si="10"/>
        <v>92547.54</v>
      </c>
      <c r="BC34" s="17">
        <f t="shared" si="10"/>
        <v>92547.54</v>
      </c>
      <c r="BD34" s="17">
        <f t="shared" si="10"/>
        <v>92547.54</v>
      </c>
      <c r="BE34" s="17">
        <f t="shared" si="10"/>
        <v>92547.54</v>
      </c>
      <c r="BF34" s="17">
        <f t="shared" si="10"/>
        <v>92547.54</v>
      </c>
      <c r="BG34" s="17">
        <f t="shared" si="10"/>
        <v>92547.54</v>
      </c>
      <c r="BH34" s="17">
        <f t="shared" si="10"/>
        <v>92547.54</v>
      </c>
      <c r="BI34" s="17">
        <f t="shared" si="10"/>
        <v>92547.54</v>
      </c>
      <c r="BJ34" s="17">
        <f t="shared" si="10"/>
        <v>92547.54</v>
      </c>
      <c r="BK34" s="17">
        <f t="shared" si="10"/>
        <v>92547.54</v>
      </c>
      <c r="BL34" s="16">
        <f t="shared" si="6"/>
        <v>1110570.4800000002</v>
      </c>
    </row>
    <row r="35" spans="1:64" x14ac:dyDescent="0.3">
      <c r="A35" s="3" t="s">
        <v>39</v>
      </c>
      <c r="B35" s="14">
        <v>3.0600000000000002E-2</v>
      </c>
      <c r="C35" s="14">
        <v>3.3099999999999997E-2</v>
      </c>
      <c r="D35" s="15">
        <v>2812689.57</v>
      </c>
      <c r="E35" s="15">
        <v>2812689.57</v>
      </c>
      <c r="F35" s="15">
        <v>2812689.57</v>
      </c>
      <c r="G35" s="15">
        <v>2812689.57</v>
      </c>
      <c r="H35" s="15">
        <v>2812689.57</v>
      </c>
      <c r="I35" s="15">
        <v>2823875.28</v>
      </c>
      <c r="J35" s="15">
        <v>2835060.98</v>
      </c>
      <c r="K35" s="15">
        <v>2835060.98</v>
      </c>
      <c r="L35" s="15">
        <v>2835060.98</v>
      </c>
      <c r="M35" s="15">
        <v>2835060.98</v>
      </c>
      <c r="N35" s="15">
        <v>2835060.98</v>
      </c>
      <c r="O35" s="15">
        <v>2835060.98</v>
      </c>
      <c r="P35" s="5">
        <f t="shared" si="0"/>
        <v>33897689.009999998</v>
      </c>
      <c r="Q35" s="15">
        <v>2835060.98</v>
      </c>
      <c r="R35" s="15">
        <v>2835060.98</v>
      </c>
      <c r="S35" s="15">
        <v>2835060.98</v>
      </c>
      <c r="T35" s="15">
        <v>2835060.98</v>
      </c>
      <c r="U35" s="15">
        <v>2835060.98</v>
      </c>
      <c r="V35" s="15">
        <v>2835060.98</v>
      </c>
      <c r="W35" s="15">
        <v>2835060.98</v>
      </c>
      <c r="X35" s="15">
        <v>2835060.98</v>
      </c>
      <c r="Y35" s="15">
        <v>2835060.98</v>
      </c>
      <c r="Z35" s="15">
        <v>2835060.98</v>
      </c>
      <c r="AA35" s="15">
        <v>2835060.98</v>
      </c>
      <c r="AB35" s="15">
        <v>2835060.98</v>
      </c>
      <c r="AC35" s="15">
        <v>2835060.98</v>
      </c>
      <c r="AD35" s="15">
        <v>2835060.98</v>
      </c>
      <c r="AE35" s="15">
        <v>2835060.98</v>
      </c>
      <c r="AF35" s="15">
        <v>2835060.98</v>
      </c>
      <c r="AG35" s="5">
        <f t="shared" si="1"/>
        <v>34020731.759999998</v>
      </c>
      <c r="AI35" s="16">
        <f t="shared" si="8"/>
        <v>7172.36</v>
      </c>
      <c r="AJ35" s="16">
        <f t="shared" si="8"/>
        <v>7172.36</v>
      </c>
      <c r="AK35" s="16">
        <f t="shared" si="8"/>
        <v>7172.36</v>
      </c>
      <c r="AL35" s="16">
        <f t="shared" si="8"/>
        <v>7172.36</v>
      </c>
      <c r="AM35" s="16">
        <f t="shared" si="8"/>
        <v>7172.36</v>
      </c>
      <c r="AN35" s="16">
        <f t="shared" si="8"/>
        <v>7200.88</v>
      </c>
      <c r="AO35" s="16">
        <f t="shared" si="8"/>
        <v>7229.41</v>
      </c>
      <c r="AP35" s="16">
        <f t="shared" si="8"/>
        <v>7229.41</v>
      </c>
      <c r="AQ35" s="16">
        <f t="shared" si="8"/>
        <v>7229.41</v>
      </c>
      <c r="AR35" s="16">
        <f t="shared" si="8"/>
        <v>7229.41</v>
      </c>
      <c r="AS35" s="16">
        <f t="shared" si="8"/>
        <v>7229.41</v>
      </c>
      <c r="AT35" s="16">
        <f t="shared" si="8"/>
        <v>7229.41</v>
      </c>
      <c r="AU35" s="17">
        <f t="shared" si="7"/>
        <v>86439.140000000014</v>
      </c>
      <c r="AV35" s="17">
        <f t="shared" si="9"/>
        <v>7229.41</v>
      </c>
      <c r="AW35" s="17">
        <f t="shared" si="9"/>
        <v>7229.41</v>
      </c>
      <c r="AX35" s="17">
        <f t="shared" si="9"/>
        <v>7229.41</v>
      </c>
      <c r="AY35" s="17">
        <f t="shared" si="9"/>
        <v>7229.41</v>
      </c>
      <c r="AZ35" s="17">
        <f t="shared" si="10"/>
        <v>7820.04</v>
      </c>
      <c r="BA35" s="17">
        <f t="shared" si="10"/>
        <v>7820.04</v>
      </c>
      <c r="BB35" s="17">
        <f t="shared" si="10"/>
        <v>7820.04</v>
      </c>
      <c r="BC35" s="17">
        <f t="shared" si="10"/>
        <v>7820.04</v>
      </c>
      <c r="BD35" s="17">
        <f t="shared" si="10"/>
        <v>7820.04</v>
      </c>
      <c r="BE35" s="17">
        <f t="shared" si="10"/>
        <v>7820.04</v>
      </c>
      <c r="BF35" s="17">
        <f t="shared" si="10"/>
        <v>7820.04</v>
      </c>
      <c r="BG35" s="17">
        <f t="shared" si="10"/>
        <v>7820.04</v>
      </c>
      <c r="BH35" s="17">
        <f t="shared" si="10"/>
        <v>7820.04</v>
      </c>
      <c r="BI35" s="17">
        <f t="shared" si="10"/>
        <v>7820.04</v>
      </c>
      <c r="BJ35" s="17">
        <f t="shared" si="10"/>
        <v>7820.04</v>
      </c>
      <c r="BK35" s="17">
        <f t="shared" si="10"/>
        <v>7820.04</v>
      </c>
      <c r="BL35" s="16">
        <f t="shared" ref="BL35:BL47" si="11">SUM(AZ35:BK35)</f>
        <v>93840.479999999981</v>
      </c>
    </row>
    <row r="36" spans="1:64" x14ac:dyDescent="0.3">
      <c r="A36" s="3" t="s">
        <v>40</v>
      </c>
      <c r="B36" s="14">
        <v>1.9799999999999998E-2</v>
      </c>
      <c r="C36" s="14">
        <v>3.7699999999999997E-2</v>
      </c>
      <c r="D36" s="15">
        <v>449914.98</v>
      </c>
      <c r="E36" s="15">
        <v>449914.98</v>
      </c>
      <c r="F36" s="15">
        <v>449914.98</v>
      </c>
      <c r="G36" s="15">
        <v>449914.98</v>
      </c>
      <c r="H36" s="15">
        <v>449914.98</v>
      </c>
      <c r="I36" s="15">
        <v>451457.59</v>
      </c>
      <c r="J36" s="15">
        <v>453000.19</v>
      </c>
      <c r="K36" s="15">
        <v>453000.19</v>
      </c>
      <c r="L36" s="15">
        <v>453000.19</v>
      </c>
      <c r="M36" s="15">
        <v>453000.19</v>
      </c>
      <c r="N36" s="15">
        <v>453000.19</v>
      </c>
      <c r="O36" s="15">
        <v>453000.19</v>
      </c>
      <c r="P36" s="5">
        <f t="shared" si="0"/>
        <v>5419033.6300000008</v>
      </c>
      <c r="Q36" s="15">
        <v>453000.19</v>
      </c>
      <c r="R36" s="15">
        <v>453000.19</v>
      </c>
      <c r="S36" s="15">
        <v>453000.19</v>
      </c>
      <c r="T36" s="15">
        <v>453000.19</v>
      </c>
      <c r="U36" s="15">
        <v>453000.19</v>
      </c>
      <c r="V36" s="15">
        <v>453000.19</v>
      </c>
      <c r="W36" s="15">
        <v>453000.19</v>
      </c>
      <c r="X36" s="15">
        <v>453000.19</v>
      </c>
      <c r="Y36" s="15">
        <v>453000.19</v>
      </c>
      <c r="Z36" s="15">
        <v>453000.19</v>
      </c>
      <c r="AA36" s="15">
        <v>453000.19</v>
      </c>
      <c r="AB36" s="15">
        <v>453000.19</v>
      </c>
      <c r="AC36" s="15">
        <v>453000.19</v>
      </c>
      <c r="AD36" s="15">
        <v>453000.19</v>
      </c>
      <c r="AE36" s="15">
        <v>453000.19</v>
      </c>
      <c r="AF36" s="15">
        <v>453000.19</v>
      </c>
      <c r="AG36" s="5">
        <f t="shared" si="1"/>
        <v>5436002.2800000012</v>
      </c>
      <c r="AI36" s="16">
        <f t="shared" si="8"/>
        <v>742.36</v>
      </c>
      <c r="AJ36" s="16">
        <f t="shared" si="8"/>
        <v>742.36</v>
      </c>
      <c r="AK36" s="16">
        <f t="shared" si="8"/>
        <v>742.36</v>
      </c>
      <c r="AL36" s="16">
        <f t="shared" si="8"/>
        <v>742.36</v>
      </c>
      <c r="AM36" s="16">
        <f t="shared" si="8"/>
        <v>742.36</v>
      </c>
      <c r="AN36" s="16">
        <f t="shared" si="8"/>
        <v>744.91</v>
      </c>
      <c r="AO36" s="16">
        <f t="shared" si="8"/>
        <v>747.45</v>
      </c>
      <c r="AP36" s="16">
        <f t="shared" si="8"/>
        <v>747.45</v>
      </c>
      <c r="AQ36" s="16">
        <f t="shared" si="8"/>
        <v>747.45</v>
      </c>
      <c r="AR36" s="16">
        <f t="shared" si="8"/>
        <v>747.45</v>
      </c>
      <c r="AS36" s="16">
        <f t="shared" si="8"/>
        <v>747.45</v>
      </c>
      <c r="AT36" s="16">
        <f t="shared" si="8"/>
        <v>747.45</v>
      </c>
      <c r="AU36" s="17">
        <f t="shared" si="7"/>
        <v>8941.41</v>
      </c>
      <c r="AV36" s="17">
        <f t="shared" si="9"/>
        <v>747.45</v>
      </c>
      <c r="AW36" s="17">
        <f t="shared" si="9"/>
        <v>747.45</v>
      </c>
      <c r="AX36" s="17">
        <f t="shared" si="9"/>
        <v>747.45</v>
      </c>
      <c r="AY36" s="17">
        <f t="shared" si="9"/>
        <v>747.45</v>
      </c>
      <c r="AZ36" s="17">
        <f t="shared" si="10"/>
        <v>1423.18</v>
      </c>
      <c r="BA36" s="17">
        <f t="shared" si="10"/>
        <v>1423.18</v>
      </c>
      <c r="BB36" s="17">
        <f t="shared" si="10"/>
        <v>1423.18</v>
      </c>
      <c r="BC36" s="17">
        <f t="shared" si="10"/>
        <v>1423.18</v>
      </c>
      <c r="BD36" s="17">
        <f t="shared" si="10"/>
        <v>1423.18</v>
      </c>
      <c r="BE36" s="17">
        <f t="shared" si="10"/>
        <v>1423.18</v>
      </c>
      <c r="BF36" s="17">
        <f t="shared" si="10"/>
        <v>1423.18</v>
      </c>
      <c r="BG36" s="17">
        <f t="shared" si="10"/>
        <v>1423.18</v>
      </c>
      <c r="BH36" s="17">
        <f t="shared" si="10"/>
        <v>1423.18</v>
      </c>
      <c r="BI36" s="17">
        <f t="shared" si="10"/>
        <v>1423.18</v>
      </c>
      <c r="BJ36" s="17">
        <f t="shared" si="10"/>
        <v>1423.18</v>
      </c>
      <c r="BK36" s="17">
        <f t="shared" si="10"/>
        <v>1423.18</v>
      </c>
      <c r="BL36" s="16">
        <f t="shared" si="11"/>
        <v>17078.16</v>
      </c>
    </row>
    <row r="37" spans="1:64" x14ac:dyDescent="0.3">
      <c r="A37" s="3" t="s">
        <v>41</v>
      </c>
      <c r="B37" s="14">
        <v>0</v>
      </c>
      <c r="C37" s="14">
        <v>4.9699999999999994E-2</v>
      </c>
      <c r="D37" s="15">
        <v>2694916.35</v>
      </c>
      <c r="E37" s="15">
        <v>2694916.35</v>
      </c>
      <c r="F37" s="15">
        <v>2694916.35</v>
      </c>
      <c r="G37" s="15">
        <v>2694916.35</v>
      </c>
      <c r="H37" s="15">
        <v>2694916.35</v>
      </c>
      <c r="I37" s="15">
        <v>2705633.68</v>
      </c>
      <c r="J37" s="15">
        <v>2716351.0100000002</v>
      </c>
      <c r="K37" s="15">
        <v>2716351.0100000002</v>
      </c>
      <c r="L37" s="15">
        <v>2716351.0100000002</v>
      </c>
      <c r="M37" s="15">
        <v>2716351.0100000002</v>
      </c>
      <c r="N37" s="15">
        <v>2716351.0100000002</v>
      </c>
      <c r="O37" s="15">
        <v>2716351.0100000002</v>
      </c>
      <c r="P37" s="5">
        <f t="shared" si="0"/>
        <v>32478321.49000001</v>
      </c>
      <c r="Q37" s="15">
        <v>2716351.0100000002</v>
      </c>
      <c r="R37" s="15">
        <v>2716351.0100000002</v>
      </c>
      <c r="S37" s="15">
        <v>2716351.0100000002</v>
      </c>
      <c r="T37" s="15">
        <v>2716351.0100000002</v>
      </c>
      <c r="U37" s="15">
        <v>2716351.0100000002</v>
      </c>
      <c r="V37" s="15">
        <v>2716351.0100000002</v>
      </c>
      <c r="W37" s="15">
        <v>2716351.0100000002</v>
      </c>
      <c r="X37" s="15">
        <v>2716351.0100000002</v>
      </c>
      <c r="Y37" s="15">
        <v>2716351.0100000002</v>
      </c>
      <c r="Z37" s="15">
        <v>2716351.0100000002</v>
      </c>
      <c r="AA37" s="15">
        <v>2716351.0100000002</v>
      </c>
      <c r="AB37" s="15">
        <v>2716351.0100000002</v>
      </c>
      <c r="AC37" s="15">
        <v>2716351.0100000002</v>
      </c>
      <c r="AD37" s="15">
        <v>2716351.0100000002</v>
      </c>
      <c r="AE37" s="15">
        <v>2716351.0100000002</v>
      </c>
      <c r="AF37" s="15">
        <v>2716351.0100000002</v>
      </c>
      <c r="AG37" s="5">
        <f t="shared" si="1"/>
        <v>32596212.120000008</v>
      </c>
      <c r="AI37" s="16">
        <f t="shared" ref="AI37:AT47" si="12">ROUND(D37*$B37/12,2)</f>
        <v>0</v>
      </c>
      <c r="AJ37" s="16">
        <f t="shared" si="12"/>
        <v>0</v>
      </c>
      <c r="AK37" s="16">
        <f t="shared" si="12"/>
        <v>0</v>
      </c>
      <c r="AL37" s="16">
        <f t="shared" si="12"/>
        <v>0</v>
      </c>
      <c r="AM37" s="16">
        <f t="shared" si="12"/>
        <v>0</v>
      </c>
      <c r="AN37" s="16">
        <f t="shared" si="12"/>
        <v>0</v>
      </c>
      <c r="AO37" s="16">
        <f t="shared" si="12"/>
        <v>0</v>
      </c>
      <c r="AP37" s="16">
        <f t="shared" si="12"/>
        <v>0</v>
      </c>
      <c r="AQ37" s="16">
        <f t="shared" si="12"/>
        <v>0</v>
      </c>
      <c r="AR37" s="16">
        <f t="shared" si="12"/>
        <v>0</v>
      </c>
      <c r="AS37" s="16">
        <f t="shared" si="12"/>
        <v>0</v>
      </c>
      <c r="AT37" s="16">
        <f t="shared" si="12"/>
        <v>0</v>
      </c>
      <c r="AU37" s="17">
        <f t="shared" si="7"/>
        <v>0</v>
      </c>
      <c r="AV37" s="17">
        <f t="shared" ref="AV37:AY47" si="13">ROUND(Q37*$B37/12,2)</f>
        <v>0</v>
      </c>
      <c r="AW37" s="17">
        <f t="shared" si="13"/>
        <v>0</v>
      </c>
      <c r="AX37" s="17">
        <f t="shared" si="13"/>
        <v>0</v>
      </c>
      <c r="AY37" s="17">
        <f t="shared" si="13"/>
        <v>0</v>
      </c>
      <c r="AZ37" s="17">
        <f t="shared" ref="AZ37:BK47" si="14">ROUND(U37*$C37/12,2)</f>
        <v>11250.22</v>
      </c>
      <c r="BA37" s="17">
        <f t="shared" si="14"/>
        <v>11250.22</v>
      </c>
      <c r="BB37" s="17">
        <f t="shared" si="14"/>
        <v>11250.22</v>
      </c>
      <c r="BC37" s="17">
        <f t="shared" si="14"/>
        <v>11250.22</v>
      </c>
      <c r="BD37" s="17">
        <f t="shared" si="14"/>
        <v>11250.22</v>
      </c>
      <c r="BE37" s="17">
        <f t="shared" si="14"/>
        <v>11250.22</v>
      </c>
      <c r="BF37" s="17">
        <f t="shared" si="14"/>
        <v>11250.22</v>
      </c>
      <c r="BG37" s="17">
        <f t="shared" si="14"/>
        <v>11250.22</v>
      </c>
      <c r="BH37" s="17">
        <f t="shared" si="14"/>
        <v>11250.22</v>
      </c>
      <c r="BI37" s="17">
        <f t="shared" si="14"/>
        <v>11250.22</v>
      </c>
      <c r="BJ37" s="17">
        <f t="shared" si="14"/>
        <v>11250.22</v>
      </c>
      <c r="BK37" s="17">
        <f t="shared" si="14"/>
        <v>11250.22</v>
      </c>
      <c r="BL37" s="16">
        <f t="shared" si="11"/>
        <v>135002.63999999998</v>
      </c>
    </row>
    <row r="38" spans="1:64" x14ac:dyDescent="0.3">
      <c r="A38" s="3" t="s">
        <v>42</v>
      </c>
      <c r="B38" s="14">
        <v>1.0199999999999999E-2</v>
      </c>
      <c r="C38" s="14">
        <v>2.8899999999999999E-2</v>
      </c>
      <c r="D38" s="15">
        <v>11197390.539999999</v>
      </c>
      <c r="E38" s="15">
        <v>11197390.539999999</v>
      </c>
      <c r="F38" s="15">
        <v>11197390.539999999</v>
      </c>
      <c r="G38" s="15">
        <v>11197390.539999999</v>
      </c>
      <c r="H38" s="15">
        <v>11197390.539999999</v>
      </c>
      <c r="I38" s="15">
        <v>11346610.51</v>
      </c>
      <c r="J38" s="15">
        <v>11495830.469999999</v>
      </c>
      <c r="K38" s="15">
        <v>11495830.469999999</v>
      </c>
      <c r="L38" s="15">
        <v>11495830.469999999</v>
      </c>
      <c r="M38" s="15">
        <v>11495830.469999999</v>
      </c>
      <c r="N38" s="15">
        <v>11495830.469999999</v>
      </c>
      <c r="O38" s="15">
        <v>11495830.469999999</v>
      </c>
      <c r="P38" s="5">
        <f t="shared" si="0"/>
        <v>136308546.02999997</v>
      </c>
      <c r="Q38" s="15">
        <v>11495830.469999999</v>
      </c>
      <c r="R38" s="15">
        <v>11495830.469999999</v>
      </c>
      <c r="S38" s="15">
        <v>11495830.469999999</v>
      </c>
      <c r="T38" s="15">
        <v>11495830.469999999</v>
      </c>
      <c r="U38" s="15">
        <v>11495830.469999999</v>
      </c>
      <c r="V38" s="15">
        <v>11495830.469999999</v>
      </c>
      <c r="W38" s="15">
        <v>11495830.469999999</v>
      </c>
      <c r="X38" s="15">
        <v>11495830.469999999</v>
      </c>
      <c r="Y38" s="15">
        <v>11495830.469999999</v>
      </c>
      <c r="Z38" s="15">
        <v>11495830.469999999</v>
      </c>
      <c r="AA38" s="15">
        <v>11495830.469999999</v>
      </c>
      <c r="AB38" s="15">
        <v>11495830.469999999</v>
      </c>
      <c r="AC38" s="15">
        <v>11495830.469999999</v>
      </c>
      <c r="AD38" s="15">
        <v>11495830.469999999</v>
      </c>
      <c r="AE38" s="15">
        <v>11495830.469999999</v>
      </c>
      <c r="AF38" s="15">
        <v>11495830.469999999</v>
      </c>
      <c r="AG38" s="5">
        <f t="shared" si="1"/>
        <v>137949965.63999999</v>
      </c>
      <c r="AI38" s="16">
        <f t="shared" si="12"/>
        <v>9517.7800000000007</v>
      </c>
      <c r="AJ38" s="16">
        <f t="shared" si="12"/>
        <v>9517.7800000000007</v>
      </c>
      <c r="AK38" s="16">
        <f t="shared" si="12"/>
        <v>9517.7800000000007</v>
      </c>
      <c r="AL38" s="16">
        <f t="shared" si="12"/>
        <v>9517.7800000000007</v>
      </c>
      <c r="AM38" s="16">
        <f t="shared" si="12"/>
        <v>9517.7800000000007</v>
      </c>
      <c r="AN38" s="16">
        <f t="shared" si="12"/>
        <v>9644.6200000000008</v>
      </c>
      <c r="AO38" s="16">
        <f t="shared" si="12"/>
        <v>9771.4599999999991</v>
      </c>
      <c r="AP38" s="16">
        <f t="shared" si="12"/>
        <v>9771.4599999999991</v>
      </c>
      <c r="AQ38" s="16">
        <f t="shared" si="12"/>
        <v>9771.4599999999991</v>
      </c>
      <c r="AR38" s="16">
        <f t="shared" si="12"/>
        <v>9771.4599999999991</v>
      </c>
      <c r="AS38" s="16">
        <f t="shared" si="12"/>
        <v>9771.4599999999991</v>
      </c>
      <c r="AT38" s="16">
        <f t="shared" si="12"/>
        <v>9771.4599999999991</v>
      </c>
      <c r="AU38" s="17">
        <f t="shared" si="7"/>
        <v>115862.27999999997</v>
      </c>
      <c r="AV38" s="17">
        <f t="shared" si="13"/>
        <v>9771.4599999999991</v>
      </c>
      <c r="AW38" s="17">
        <f t="shared" si="13"/>
        <v>9771.4599999999991</v>
      </c>
      <c r="AX38" s="17">
        <f t="shared" si="13"/>
        <v>9771.4599999999991</v>
      </c>
      <c r="AY38" s="17">
        <f t="shared" si="13"/>
        <v>9771.4599999999991</v>
      </c>
      <c r="AZ38" s="17">
        <f t="shared" si="14"/>
        <v>27685.79</v>
      </c>
      <c r="BA38" s="17">
        <f t="shared" si="14"/>
        <v>27685.79</v>
      </c>
      <c r="BB38" s="17">
        <f t="shared" si="14"/>
        <v>27685.79</v>
      </c>
      <c r="BC38" s="17">
        <f t="shared" si="14"/>
        <v>27685.79</v>
      </c>
      <c r="BD38" s="17">
        <f t="shared" si="14"/>
        <v>27685.79</v>
      </c>
      <c r="BE38" s="17">
        <f t="shared" si="14"/>
        <v>27685.79</v>
      </c>
      <c r="BF38" s="17">
        <f t="shared" si="14"/>
        <v>27685.79</v>
      </c>
      <c r="BG38" s="17">
        <f t="shared" si="14"/>
        <v>27685.79</v>
      </c>
      <c r="BH38" s="17">
        <f t="shared" si="14"/>
        <v>27685.79</v>
      </c>
      <c r="BI38" s="17">
        <f t="shared" si="14"/>
        <v>27685.79</v>
      </c>
      <c r="BJ38" s="17">
        <f t="shared" si="14"/>
        <v>27685.79</v>
      </c>
      <c r="BK38" s="17">
        <f t="shared" si="14"/>
        <v>27685.79</v>
      </c>
      <c r="BL38" s="16">
        <f t="shared" si="11"/>
        <v>332229.48</v>
      </c>
    </row>
    <row r="39" spans="1:64" x14ac:dyDescent="0.3">
      <c r="A39" s="3" t="s">
        <v>43</v>
      </c>
      <c r="B39" s="14">
        <v>1.66E-2</v>
      </c>
      <c r="C39" s="14">
        <v>2.1600000000000001E-2</v>
      </c>
      <c r="D39" s="15">
        <v>2416506.71</v>
      </c>
      <c r="E39" s="15">
        <v>2416506.71</v>
      </c>
      <c r="F39" s="15">
        <v>2416506.71</v>
      </c>
      <c r="G39" s="15">
        <v>2416506.71</v>
      </c>
      <c r="H39" s="15">
        <v>2416506.71</v>
      </c>
      <c r="I39" s="15">
        <v>2416506.71</v>
      </c>
      <c r="J39" s="15">
        <v>2416506.71</v>
      </c>
      <c r="K39" s="15">
        <v>2416506.71</v>
      </c>
      <c r="L39" s="15">
        <v>2416506.71</v>
      </c>
      <c r="M39" s="15">
        <v>2416506.71</v>
      </c>
      <c r="N39" s="15">
        <v>2416506.71</v>
      </c>
      <c r="O39" s="15">
        <v>2416506.71</v>
      </c>
      <c r="P39" s="5">
        <f t="shared" si="0"/>
        <v>28998080.520000007</v>
      </c>
      <c r="Q39" s="15">
        <v>2416506.71</v>
      </c>
      <c r="R39" s="15">
        <v>2416506.71</v>
      </c>
      <c r="S39" s="15">
        <v>2416506.71</v>
      </c>
      <c r="T39" s="15">
        <v>2416506.71</v>
      </c>
      <c r="U39" s="15">
        <v>2416506.71</v>
      </c>
      <c r="V39" s="15">
        <v>2416506.71</v>
      </c>
      <c r="W39" s="15">
        <v>2416506.71</v>
      </c>
      <c r="X39" s="15">
        <v>2416506.71</v>
      </c>
      <c r="Y39" s="15">
        <v>2416506.71</v>
      </c>
      <c r="Z39" s="15">
        <v>2416506.71</v>
      </c>
      <c r="AA39" s="15">
        <v>2416506.71</v>
      </c>
      <c r="AB39" s="15">
        <v>2416506.71</v>
      </c>
      <c r="AC39" s="15">
        <v>2416506.71</v>
      </c>
      <c r="AD39" s="15">
        <v>2416506.71</v>
      </c>
      <c r="AE39" s="15">
        <v>2416506.71</v>
      </c>
      <c r="AF39" s="15">
        <v>2416506.71</v>
      </c>
      <c r="AG39" s="5">
        <f t="shared" si="1"/>
        <v>28998080.520000007</v>
      </c>
      <c r="AI39" s="16">
        <f t="shared" si="12"/>
        <v>3342.83</v>
      </c>
      <c r="AJ39" s="16">
        <f t="shared" si="12"/>
        <v>3342.83</v>
      </c>
      <c r="AK39" s="16">
        <f t="shared" si="12"/>
        <v>3342.83</v>
      </c>
      <c r="AL39" s="16">
        <f t="shared" si="12"/>
        <v>3342.83</v>
      </c>
      <c r="AM39" s="16">
        <f t="shared" si="12"/>
        <v>3342.83</v>
      </c>
      <c r="AN39" s="16">
        <f t="shared" si="12"/>
        <v>3342.83</v>
      </c>
      <c r="AO39" s="16">
        <f t="shared" si="12"/>
        <v>3342.83</v>
      </c>
      <c r="AP39" s="16">
        <f t="shared" si="12"/>
        <v>3342.83</v>
      </c>
      <c r="AQ39" s="16">
        <f t="shared" si="12"/>
        <v>3342.83</v>
      </c>
      <c r="AR39" s="16">
        <f t="shared" si="12"/>
        <v>3342.83</v>
      </c>
      <c r="AS39" s="16">
        <f t="shared" si="12"/>
        <v>3342.83</v>
      </c>
      <c r="AT39" s="16">
        <f t="shared" si="12"/>
        <v>3342.83</v>
      </c>
      <c r="AU39" s="17">
        <f t="shared" si="7"/>
        <v>40113.960000000014</v>
      </c>
      <c r="AV39" s="17">
        <f t="shared" si="13"/>
        <v>3342.83</v>
      </c>
      <c r="AW39" s="17">
        <f t="shared" si="13"/>
        <v>3342.83</v>
      </c>
      <c r="AX39" s="17">
        <f t="shared" si="13"/>
        <v>3342.83</v>
      </c>
      <c r="AY39" s="17">
        <f t="shared" si="13"/>
        <v>3342.83</v>
      </c>
      <c r="AZ39" s="17">
        <f t="shared" si="14"/>
        <v>4349.71</v>
      </c>
      <c r="BA39" s="17">
        <f t="shared" si="14"/>
        <v>4349.71</v>
      </c>
      <c r="BB39" s="17">
        <f t="shared" si="14"/>
        <v>4349.71</v>
      </c>
      <c r="BC39" s="17">
        <f t="shared" si="14"/>
        <v>4349.71</v>
      </c>
      <c r="BD39" s="17">
        <f t="shared" si="14"/>
        <v>4349.71</v>
      </c>
      <c r="BE39" s="17">
        <f t="shared" si="14"/>
        <v>4349.71</v>
      </c>
      <c r="BF39" s="17">
        <f t="shared" si="14"/>
        <v>4349.71</v>
      </c>
      <c r="BG39" s="17">
        <f t="shared" si="14"/>
        <v>4349.71</v>
      </c>
      <c r="BH39" s="17">
        <f t="shared" si="14"/>
        <v>4349.71</v>
      </c>
      <c r="BI39" s="17">
        <f t="shared" si="14"/>
        <v>4349.71</v>
      </c>
      <c r="BJ39" s="17">
        <f t="shared" si="14"/>
        <v>4349.71</v>
      </c>
      <c r="BK39" s="17">
        <f t="shared" si="14"/>
        <v>4349.71</v>
      </c>
      <c r="BL39" s="16">
        <f t="shared" si="11"/>
        <v>52196.52</v>
      </c>
    </row>
    <row r="40" spans="1:64" x14ac:dyDescent="0.3">
      <c r="A40" s="3" t="s">
        <v>44</v>
      </c>
      <c r="B40" s="14">
        <v>0</v>
      </c>
      <c r="C40" s="14">
        <v>4.7500000000000007E-2</v>
      </c>
      <c r="D40" s="15">
        <v>8703304.8599999994</v>
      </c>
      <c r="E40" s="15">
        <v>8703304.8599999994</v>
      </c>
      <c r="F40" s="15">
        <v>8703304.8599999994</v>
      </c>
      <c r="G40" s="15">
        <v>8703304.8599999994</v>
      </c>
      <c r="H40" s="15">
        <v>8703304.8599999994</v>
      </c>
      <c r="I40" s="15">
        <v>8819881.5800000001</v>
      </c>
      <c r="J40" s="15">
        <v>8936458.2999999989</v>
      </c>
      <c r="K40" s="15">
        <v>8936458.2999999989</v>
      </c>
      <c r="L40" s="15">
        <v>8936458.2999999989</v>
      </c>
      <c r="M40" s="15">
        <v>8936458.2999999989</v>
      </c>
      <c r="N40" s="15">
        <v>8936458.2999999989</v>
      </c>
      <c r="O40" s="15">
        <v>8936458.2999999989</v>
      </c>
      <c r="P40" s="5">
        <f t="shared" si="0"/>
        <v>105955155.67999998</v>
      </c>
      <c r="Q40" s="15">
        <v>8936458.2999999989</v>
      </c>
      <c r="R40" s="15">
        <v>8936458.2999999989</v>
      </c>
      <c r="S40" s="15">
        <v>8936458.2999999989</v>
      </c>
      <c r="T40" s="15">
        <v>8936458.2999999989</v>
      </c>
      <c r="U40" s="15">
        <v>8936458.2999999989</v>
      </c>
      <c r="V40" s="15">
        <v>8936458.2999999989</v>
      </c>
      <c r="W40" s="15">
        <v>8936458.2999999989</v>
      </c>
      <c r="X40" s="15">
        <v>8936458.2999999989</v>
      </c>
      <c r="Y40" s="15">
        <v>8936458.2999999989</v>
      </c>
      <c r="Z40" s="15">
        <v>8936458.2999999989</v>
      </c>
      <c r="AA40" s="15">
        <v>8936458.2999999989</v>
      </c>
      <c r="AB40" s="15">
        <v>8936458.2999999989</v>
      </c>
      <c r="AC40" s="15">
        <v>8936458.2999999989</v>
      </c>
      <c r="AD40" s="15">
        <v>8936458.2999999989</v>
      </c>
      <c r="AE40" s="15">
        <v>8936458.2999999989</v>
      </c>
      <c r="AF40" s="15">
        <v>8936458.2999999989</v>
      </c>
      <c r="AG40" s="5">
        <f t="shared" si="1"/>
        <v>107237499.59999998</v>
      </c>
      <c r="AI40" s="16">
        <f t="shared" si="12"/>
        <v>0</v>
      </c>
      <c r="AJ40" s="16">
        <f t="shared" si="12"/>
        <v>0</v>
      </c>
      <c r="AK40" s="16">
        <f t="shared" si="12"/>
        <v>0</v>
      </c>
      <c r="AL40" s="16">
        <f t="shared" si="12"/>
        <v>0</v>
      </c>
      <c r="AM40" s="16">
        <f t="shared" si="12"/>
        <v>0</v>
      </c>
      <c r="AN40" s="16">
        <f t="shared" si="12"/>
        <v>0</v>
      </c>
      <c r="AO40" s="16">
        <f t="shared" si="12"/>
        <v>0</v>
      </c>
      <c r="AP40" s="16">
        <f t="shared" si="12"/>
        <v>0</v>
      </c>
      <c r="AQ40" s="16">
        <f t="shared" si="12"/>
        <v>0</v>
      </c>
      <c r="AR40" s="16">
        <f t="shared" si="12"/>
        <v>0</v>
      </c>
      <c r="AS40" s="16">
        <f t="shared" si="12"/>
        <v>0</v>
      </c>
      <c r="AT40" s="16">
        <f t="shared" si="12"/>
        <v>0</v>
      </c>
      <c r="AU40" s="17">
        <f t="shared" si="7"/>
        <v>0</v>
      </c>
      <c r="AV40" s="17">
        <f t="shared" si="13"/>
        <v>0</v>
      </c>
      <c r="AW40" s="17">
        <f t="shared" si="13"/>
        <v>0</v>
      </c>
      <c r="AX40" s="17">
        <f t="shared" si="13"/>
        <v>0</v>
      </c>
      <c r="AY40" s="17">
        <f t="shared" si="13"/>
        <v>0</v>
      </c>
      <c r="AZ40" s="17">
        <f t="shared" si="14"/>
        <v>35373.480000000003</v>
      </c>
      <c r="BA40" s="17">
        <f t="shared" si="14"/>
        <v>35373.480000000003</v>
      </c>
      <c r="BB40" s="17">
        <f t="shared" si="14"/>
        <v>35373.480000000003</v>
      </c>
      <c r="BC40" s="17">
        <f t="shared" si="14"/>
        <v>35373.480000000003</v>
      </c>
      <c r="BD40" s="17">
        <f t="shared" si="14"/>
        <v>35373.480000000003</v>
      </c>
      <c r="BE40" s="17">
        <f t="shared" si="14"/>
        <v>35373.480000000003</v>
      </c>
      <c r="BF40" s="17">
        <f t="shared" si="14"/>
        <v>35373.480000000003</v>
      </c>
      <c r="BG40" s="17">
        <f t="shared" si="14"/>
        <v>35373.480000000003</v>
      </c>
      <c r="BH40" s="17">
        <f t="shared" si="14"/>
        <v>35373.480000000003</v>
      </c>
      <c r="BI40" s="17">
        <f t="shared" si="14"/>
        <v>35373.480000000003</v>
      </c>
      <c r="BJ40" s="17">
        <f t="shared" si="14"/>
        <v>35373.480000000003</v>
      </c>
      <c r="BK40" s="17">
        <f t="shared" si="14"/>
        <v>35373.480000000003</v>
      </c>
      <c r="BL40" s="16">
        <f t="shared" si="11"/>
        <v>424481.75999999995</v>
      </c>
    </row>
    <row r="41" spans="1:64" x14ac:dyDescent="0.3">
      <c r="A41" s="3" t="s">
        <v>45</v>
      </c>
      <c r="B41" s="14">
        <v>4.2000000000000006E-3</v>
      </c>
      <c r="C41" s="14">
        <v>3.15E-2</v>
      </c>
      <c r="D41" s="15">
        <v>1598147.76</v>
      </c>
      <c r="E41" s="15">
        <v>1598147.76</v>
      </c>
      <c r="F41" s="15">
        <v>1598147.76</v>
      </c>
      <c r="G41" s="15">
        <v>1598147.76</v>
      </c>
      <c r="H41" s="15">
        <v>1598147.76</v>
      </c>
      <c r="I41" s="15">
        <v>1598147.76</v>
      </c>
      <c r="J41" s="15">
        <v>1598147.76</v>
      </c>
      <c r="K41" s="15">
        <v>1598147.76</v>
      </c>
      <c r="L41" s="15">
        <v>1598147.76</v>
      </c>
      <c r="M41" s="15">
        <v>1598147.76</v>
      </c>
      <c r="N41" s="15">
        <v>1598147.76</v>
      </c>
      <c r="O41" s="15">
        <v>1598147.76</v>
      </c>
      <c r="P41" s="5">
        <f t="shared" si="0"/>
        <v>19177773.120000001</v>
      </c>
      <c r="Q41" s="15">
        <v>1598147.76</v>
      </c>
      <c r="R41" s="15">
        <v>1598147.76</v>
      </c>
      <c r="S41" s="15">
        <v>1598147.76</v>
      </c>
      <c r="T41" s="15">
        <v>1598147.76</v>
      </c>
      <c r="U41" s="15">
        <v>1598147.76</v>
      </c>
      <c r="V41" s="15">
        <v>1598147.76</v>
      </c>
      <c r="W41" s="15">
        <v>1598147.76</v>
      </c>
      <c r="X41" s="15">
        <v>1598147.76</v>
      </c>
      <c r="Y41" s="15">
        <v>1598147.76</v>
      </c>
      <c r="Z41" s="15">
        <v>1598147.76</v>
      </c>
      <c r="AA41" s="15">
        <v>1598147.76</v>
      </c>
      <c r="AB41" s="15">
        <v>1598147.76</v>
      </c>
      <c r="AC41" s="15">
        <v>1598147.76</v>
      </c>
      <c r="AD41" s="15">
        <v>1598147.76</v>
      </c>
      <c r="AE41" s="15">
        <v>1598147.76</v>
      </c>
      <c r="AF41" s="15">
        <v>1598147.76</v>
      </c>
      <c r="AG41" s="5">
        <f t="shared" si="1"/>
        <v>19177773.120000001</v>
      </c>
      <c r="AI41" s="16">
        <f t="shared" si="12"/>
        <v>559.35</v>
      </c>
      <c r="AJ41" s="16">
        <f t="shared" si="12"/>
        <v>559.35</v>
      </c>
      <c r="AK41" s="16">
        <f t="shared" si="12"/>
        <v>559.35</v>
      </c>
      <c r="AL41" s="16">
        <f t="shared" si="12"/>
        <v>559.35</v>
      </c>
      <c r="AM41" s="16">
        <f t="shared" si="12"/>
        <v>559.35</v>
      </c>
      <c r="AN41" s="16">
        <f t="shared" si="12"/>
        <v>559.35</v>
      </c>
      <c r="AO41" s="16">
        <f t="shared" si="12"/>
        <v>559.35</v>
      </c>
      <c r="AP41" s="16">
        <f t="shared" si="12"/>
        <v>559.35</v>
      </c>
      <c r="AQ41" s="16">
        <f t="shared" si="12"/>
        <v>559.35</v>
      </c>
      <c r="AR41" s="16">
        <f t="shared" si="12"/>
        <v>559.35</v>
      </c>
      <c r="AS41" s="16">
        <f t="shared" si="12"/>
        <v>559.35</v>
      </c>
      <c r="AT41" s="16">
        <f t="shared" si="12"/>
        <v>559.35</v>
      </c>
      <c r="AU41" s="17">
        <f t="shared" si="7"/>
        <v>6712.2000000000016</v>
      </c>
      <c r="AV41" s="17">
        <f t="shared" si="13"/>
        <v>559.35</v>
      </c>
      <c r="AW41" s="17">
        <f t="shared" si="13"/>
        <v>559.35</v>
      </c>
      <c r="AX41" s="17">
        <f t="shared" si="13"/>
        <v>559.35</v>
      </c>
      <c r="AY41" s="17">
        <f t="shared" si="13"/>
        <v>559.35</v>
      </c>
      <c r="AZ41" s="17">
        <f t="shared" si="14"/>
        <v>4195.1400000000003</v>
      </c>
      <c r="BA41" s="17">
        <f t="shared" si="14"/>
        <v>4195.1400000000003</v>
      </c>
      <c r="BB41" s="17">
        <f t="shared" si="14"/>
        <v>4195.1400000000003</v>
      </c>
      <c r="BC41" s="17">
        <f t="shared" si="14"/>
        <v>4195.1400000000003</v>
      </c>
      <c r="BD41" s="17">
        <f t="shared" si="14"/>
        <v>4195.1400000000003</v>
      </c>
      <c r="BE41" s="17">
        <f t="shared" si="14"/>
        <v>4195.1400000000003</v>
      </c>
      <c r="BF41" s="17">
        <f t="shared" si="14"/>
        <v>4195.1400000000003</v>
      </c>
      <c r="BG41" s="17">
        <f t="shared" si="14"/>
        <v>4195.1400000000003</v>
      </c>
      <c r="BH41" s="17">
        <f t="shared" si="14"/>
        <v>4195.1400000000003</v>
      </c>
      <c r="BI41" s="17">
        <f t="shared" si="14"/>
        <v>4195.1400000000003</v>
      </c>
      <c r="BJ41" s="17">
        <f t="shared" si="14"/>
        <v>4195.1400000000003</v>
      </c>
      <c r="BK41" s="17">
        <f t="shared" si="14"/>
        <v>4195.1400000000003</v>
      </c>
      <c r="BL41" s="16">
        <f t="shared" si="11"/>
        <v>50341.68</v>
      </c>
    </row>
    <row r="42" spans="1:64" x14ac:dyDescent="0.3">
      <c r="A42" s="3" t="s">
        <v>46</v>
      </c>
      <c r="B42" s="14">
        <v>2.5499999999999998E-2</v>
      </c>
      <c r="C42" s="14">
        <v>2.2100000000000002E-2</v>
      </c>
      <c r="D42" s="15">
        <v>1372768.98</v>
      </c>
      <c r="E42" s="15">
        <v>1372768.98</v>
      </c>
      <c r="F42" s="15">
        <v>1372768.98</v>
      </c>
      <c r="G42" s="15">
        <v>1372768.98</v>
      </c>
      <c r="H42" s="15">
        <v>1372768.98</v>
      </c>
      <c r="I42" s="15">
        <v>1372768.98</v>
      </c>
      <c r="J42" s="15">
        <v>1372768.98</v>
      </c>
      <c r="K42" s="15">
        <v>1372768.98</v>
      </c>
      <c r="L42" s="15">
        <v>1372768.98</v>
      </c>
      <c r="M42" s="15">
        <v>1372768.98</v>
      </c>
      <c r="N42" s="15">
        <v>1372768.98</v>
      </c>
      <c r="O42" s="15">
        <v>1372768.98</v>
      </c>
      <c r="P42" s="5">
        <f t="shared" si="0"/>
        <v>16473227.760000004</v>
      </c>
      <c r="Q42" s="15">
        <v>1372768.98</v>
      </c>
      <c r="R42" s="15">
        <v>1372768.98</v>
      </c>
      <c r="S42" s="15">
        <v>1372768.98</v>
      </c>
      <c r="T42" s="15">
        <v>1372768.98</v>
      </c>
      <c r="U42" s="15">
        <v>1372768.98</v>
      </c>
      <c r="V42" s="15">
        <v>1372768.98</v>
      </c>
      <c r="W42" s="15">
        <v>1372768.98</v>
      </c>
      <c r="X42" s="15">
        <v>1372768.98</v>
      </c>
      <c r="Y42" s="15">
        <v>1372768.98</v>
      </c>
      <c r="Z42" s="15">
        <v>1372768.98</v>
      </c>
      <c r="AA42" s="15">
        <v>1372768.98</v>
      </c>
      <c r="AB42" s="15">
        <v>1372768.98</v>
      </c>
      <c r="AC42" s="15">
        <v>1372768.98</v>
      </c>
      <c r="AD42" s="15">
        <v>1372768.98</v>
      </c>
      <c r="AE42" s="15">
        <v>1372768.98</v>
      </c>
      <c r="AF42" s="15">
        <v>1372768.98</v>
      </c>
      <c r="AG42" s="5">
        <f t="shared" si="1"/>
        <v>16473227.760000004</v>
      </c>
      <c r="AI42" s="16">
        <f t="shared" si="12"/>
        <v>2917.13</v>
      </c>
      <c r="AJ42" s="16">
        <f t="shared" si="12"/>
        <v>2917.13</v>
      </c>
      <c r="AK42" s="16">
        <f t="shared" si="12"/>
        <v>2917.13</v>
      </c>
      <c r="AL42" s="16">
        <f t="shared" si="12"/>
        <v>2917.13</v>
      </c>
      <c r="AM42" s="16">
        <f t="shared" si="12"/>
        <v>2917.13</v>
      </c>
      <c r="AN42" s="16">
        <f t="shared" si="12"/>
        <v>2917.13</v>
      </c>
      <c r="AO42" s="16">
        <f t="shared" si="12"/>
        <v>2917.13</v>
      </c>
      <c r="AP42" s="16">
        <f t="shared" si="12"/>
        <v>2917.13</v>
      </c>
      <c r="AQ42" s="16">
        <f t="shared" si="12"/>
        <v>2917.13</v>
      </c>
      <c r="AR42" s="16">
        <f t="shared" si="12"/>
        <v>2917.13</v>
      </c>
      <c r="AS42" s="16">
        <f t="shared" si="12"/>
        <v>2917.13</v>
      </c>
      <c r="AT42" s="16">
        <f t="shared" si="12"/>
        <v>2917.13</v>
      </c>
      <c r="AU42" s="17">
        <f t="shared" si="7"/>
        <v>35005.560000000005</v>
      </c>
      <c r="AV42" s="17">
        <f t="shared" si="13"/>
        <v>2917.13</v>
      </c>
      <c r="AW42" s="17">
        <f t="shared" si="13"/>
        <v>2917.13</v>
      </c>
      <c r="AX42" s="17">
        <f t="shared" si="13"/>
        <v>2917.13</v>
      </c>
      <c r="AY42" s="17">
        <f t="shared" si="13"/>
        <v>2917.13</v>
      </c>
      <c r="AZ42" s="17">
        <f t="shared" si="14"/>
        <v>2528.1799999999998</v>
      </c>
      <c r="BA42" s="17">
        <f t="shared" si="14"/>
        <v>2528.1799999999998</v>
      </c>
      <c r="BB42" s="17">
        <f t="shared" si="14"/>
        <v>2528.1799999999998</v>
      </c>
      <c r="BC42" s="17">
        <f t="shared" si="14"/>
        <v>2528.1799999999998</v>
      </c>
      <c r="BD42" s="17">
        <f t="shared" si="14"/>
        <v>2528.1799999999998</v>
      </c>
      <c r="BE42" s="17">
        <f t="shared" si="14"/>
        <v>2528.1799999999998</v>
      </c>
      <c r="BF42" s="17">
        <f t="shared" si="14"/>
        <v>2528.1799999999998</v>
      </c>
      <c r="BG42" s="17">
        <f t="shared" si="14"/>
        <v>2528.1799999999998</v>
      </c>
      <c r="BH42" s="17">
        <f t="shared" si="14"/>
        <v>2528.1799999999998</v>
      </c>
      <c r="BI42" s="17">
        <f t="shared" si="14"/>
        <v>2528.1799999999998</v>
      </c>
      <c r="BJ42" s="17">
        <f t="shared" si="14"/>
        <v>2528.1799999999998</v>
      </c>
      <c r="BK42" s="17">
        <f t="shared" si="14"/>
        <v>2528.1799999999998</v>
      </c>
      <c r="BL42" s="16">
        <f t="shared" si="11"/>
        <v>30338.16</v>
      </c>
    </row>
    <row r="43" spans="1:64" x14ac:dyDescent="0.3">
      <c r="A43" s="3" t="s">
        <v>47</v>
      </c>
      <c r="B43" s="14">
        <v>2.23E-2</v>
      </c>
      <c r="C43" s="14">
        <v>2.2600000000000002E-2</v>
      </c>
      <c r="D43" s="15">
        <v>15555328.27</v>
      </c>
      <c r="E43" s="15">
        <v>15555328.27</v>
      </c>
      <c r="F43" s="15">
        <v>15555328.27</v>
      </c>
      <c r="G43" s="15">
        <v>15555328.27</v>
      </c>
      <c r="H43" s="15">
        <v>15555328.27</v>
      </c>
      <c r="I43" s="15">
        <v>15555328.27</v>
      </c>
      <c r="J43" s="15">
        <v>15555328.27</v>
      </c>
      <c r="K43" s="15">
        <v>15555328.27</v>
      </c>
      <c r="L43" s="15">
        <v>15555328.27</v>
      </c>
      <c r="M43" s="15">
        <v>15555328.27</v>
      </c>
      <c r="N43" s="15">
        <v>15555328.27</v>
      </c>
      <c r="O43" s="15">
        <v>15555328.27</v>
      </c>
      <c r="P43" s="5">
        <f t="shared" si="0"/>
        <v>186663939.24000001</v>
      </c>
      <c r="Q43" s="15">
        <v>15555328.27</v>
      </c>
      <c r="R43" s="15">
        <v>15555328.27</v>
      </c>
      <c r="S43" s="15">
        <v>15555328.27</v>
      </c>
      <c r="T43" s="15">
        <v>15555328.27</v>
      </c>
      <c r="U43" s="15">
        <v>15555328.27</v>
      </c>
      <c r="V43" s="15">
        <v>15555328.27</v>
      </c>
      <c r="W43" s="15">
        <v>15555328.27</v>
      </c>
      <c r="X43" s="15">
        <v>15555328.27</v>
      </c>
      <c r="Y43" s="15">
        <v>15555328.27</v>
      </c>
      <c r="Z43" s="15">
        <v>15555328.27</v>
      </c>
      <c r="AA43" s="15">
        <v>15555328.27</v>
      </c>
      <c r="AB43" s="15">
        <v>15555328.27</v>
      </c>
      <c r="AC43" s="15">
        <v>15555328.27</v>
      </c>
      <c r="AD43" s="15">
        <v>15555328.27</v>
      </c>
      <c r="AE43" s="15">
        <v>15555328.27</v>
      </c>
      <c r="AF43" s="15">
        <v>15555328.27</v>
      </c>
      <c r="AG43" s="5">
        <f t="shared" si="1"/>
        <v>186663939.24000001</v>
      </c>
      <c r="AI43" s="16">
        <f t="shared" si="12"/>
        <v>28906.99</v>
      </c>
      <c r="AJ43" s="16">
        <f t="shared" si="12"/>
        <v>28906.99</v>
      </c>
      <c r="AK43" s="16">
        <f t="shared" si="12"/>
        <v>28906.99</v>
      </c>
      <c r="AL43" s="16">
        <f t="shared" si="12"/>
        <v>28906.99</v>
      </c>
      <c r="AM43" s="16">
        <f t="shared" si="12"/>
        <v>28906.99</v>
      </c>
      <c r="AN43" s="16">
        <f t="shared" si="12"/>
        <v>28906.99</v>
      </c>
      <c r="AO43" s="16">
        <f t="shared" si="12"/>
        <v>28906.99</v>
      </c>
      <c r="AP43" s="16">
        <f t="shared" si="12"/>
        <v>28906.99</v>
      </c>
      <c r="AQ43" s="16">
        <f t="shared" si="12"/>
        <v>28906.99</v>
      </c>
      <c r="AR43" s="16">
        <f t="shared" si="12"/>
        <v>28906.99</v>
      </c>
      <c r="AS43" s="16">
        <f t="shared" si="12"/>
        <v>28906.99</v>
      </c>
      <c r="AT43" s="16">
        <f t="shared" si="12"/>
        <v>28906.99</v>
      </c>
      <c r="AU43" s="17">
        <f t="shared" si="7"/>
        <v>346883.87999999995</v>
      </c>
      <c r="AV43" s="17">
        <f t="shared" si="13"/>
        <v>28906.99</v>
      </c>
      <c r="AW43" s="17">
        <f t="shared" si="13"/>
        <v>28906.99</v>
      </c>
      <c r="AX43" s="17">
        <f t="shared" si="13"/>
        <v>28906.99</v>
      </c>
      <c r="AY43" s="17">
        <f t="shared" si="13"/>
        <v>28906.99</v>
      </c>
      <c r="AZ43" s="17">
        <f t="shared" si="14"/>
        <v>29295.87</v>
      </c>
      <c r="BA43" s="17">
        <f t="shared" si="14"/>
        <v>29295.87</v>
      </c>
      <c r="BB43" s="17">
        <f t="shared" si="14"/>
        <v>29295.87</v>
      </c>
      <c r="BC43" s="17">
        <f t="shared" si="14"/>
        <v>29295.87</v>
      </c>
      <c r="BD43" s="17">
        <f t="shared" si="14"/>
        <v>29295.87</v>
      </c>
      <c r="BE43" s="17">
        <f t="shared" si="14"/>
        <v>29295.87</v>
      </c>
      <c r="BF43" s="17">
        <f t="shared" si="14"/>
        <v>29295.87</v>
      </c>
      <c r="BG43" s="17">
        <f t="shared" si="14"/>
        <v>29295.87</v>
      </c>
      <c r="BH43" s="17">
        <f t="shared" si="14"/>
        <v>29295.87</v>
      </c>
      <c r="BI43" s="17">
        <f t="shared" si="14"/>
        <v>29295.87</v>
      </c>
      <c r="BJ43" s="17">
        <f t="shared" si="14"/>
        <v>29295.87</v>
      </c>
      <c r="BK43" s="17">
        <f t="shared" si="14"/>
        <v>29295.87</v>
      </c>
      <c r="BL43" s="16">
        <f t="shared" si="11"/>
        <v>351550.44</v>
      </c>
    </row>
    <row r="44" spans="1:64" x14ac:dyDescent="0.3">
      <c r="A44" s="3" t="s">
        <v>48</v>
      </c>
      <c r="B44" s="14">
        <v>3.0200000000000001E-2</v>
      </c>
      <c r="C44" s="14">
        <v>2.4199999999999999E-2</v>
      </c>
      <c r="D44" s="15">
        <v>487938.91</v>
      </c>
      <c r="E44" s="15">
        <v>487938.91</v>
      </c>
      <c r="F44" s="15">
        <v>487938.91</v>
      </c>
      <c r="G44" s="15">
        <v>487938.91</v>
      </c>
      <c r="H44" s="15">
        <v>487938.91</v>
      </c>
      <c r="I44" s="15">
        <v>487938.91</v>
      </c>
      <c r="J44" s="15">
        <v>487938.91</v>
      </c>
      <c r="K44" s="15">
        <v>487938.91</v>
      </c>
      <c r="L44" s="15">
        <v>487938.91</v>
      </c>
      <c r="M44" s="15">
        <v>487938.91</v>
      </c>
      <c r="N44" s="15">
        <v>487938.91</v>
      </c>
      <c r="O44" s="15">
        <v>487938.91</v>
      </c>
      <c r="P44" s="5">
        <f t="shared" si="0"/>
        <v>5855266.9200000009</v>
      </c>
      <c r="Q44" s="15">
        <v>487938.91</v>
      </c>
      <c r="R44" s="15">
        <v>487938.91</v>
      </c>
      <c r="S44" s="15">
        <v>487938.91</v>
      </c>
      <c r="T44" s="15">
        <v>487938.91</v>
      </c>
      <c r="U44" s="15">
        <v>487938.91</v>
      </c>
      <c r="V44" s="15">
        <v>487938.91</v>
      </c>
      <c r="W44" s="15">
        <v>487938.91</v>
      </c>
      <c r="X44" s="15">
        <v>487938.91</v>
      </c>
      <c r="Y44" s="15">
        <v>487938.91</v>
      </c>
      <c r="Z44" s="15">
        <v>487938.91</v>
      </c>
      <c r="AA44" s="15">
        <v>487938.91</v>
      </c>
      <c r="AB44" s="15">
        <v>487938.91</v>
      </c>
      <c r="AC44" s="15">
        <v>487938.91</v>
      </c>
      <c r="AD44" s="15">
        <v>487938.91</v>
      </c>
      <c r="AE44" s="15">
        <v>487938.91</v>
      </c>
      <c r="AF44" s="15">
        <v>487938.91</v>
      </c>
      <c r="AG44" s="5">
        <f t="shared" si="1"/>
        <v>5855266.9200000009</v>
      </c>
      <c r="AI44" s="16">
        <f t="shared" si="12"/>
        <v>1227.98</v>
      </c>
      <c r="AJ44" s="16">
        <f t="shared" si="12"/>
        <v>1227.98</v>
      </c>
      <c r="AK44" s="16">
        <f t="shared" si="12"/>
        <v>1227.98</v>
      </c>
      <c r="AL44" s="16">
        <f t="shared" si="12"/>
        <v>1227.98</v>
      </c>
      <c r="AM44" s="16">
        <f t="shared" si="12"/>
        <v>1227.98</v>
      </c>
      <c r="AN44" s="16">
        <f t="shared" si="12"/>
        <v>1227.98</v>
      </c>
      <c r="AO44" s="16">
        <f t="shared" si="12"/>
        <v>1227.98</v>
      </c>
      <c r="AP44" s="16">
        <f t="shared" si="12"/>
        <v>1227.98</v>
      </c>
      <c r="AQ44" s="16">
        <f t="shared" si="12"/>
        <v>1227.98</v>
      </c>
      <c r="AR44" s="16">
        <f t="shared" si="12"/>
        <v>1227.98</v>
      </c>
      <c r="AS44" s="16">
        <f t="shared" si="12"/>
        <v>1227.98</v>
      </c>
      <c r="AT44" s="16">
        <f t="shared" si="12"/>
        <v>1227.98</v>
      </c>
      <c r="AU44" s="17">
        <f t="shared" si="7"/>
        <v>14735.759999999997</v>
      </c>
      <c r="AV44" s="17">
        <f t="shared" si="13"/>
        <v>1227.98</v>
      </c>
      <c r="AW44" s="17">
        <f t="shared" si="13"/>
        <v>1227.98</v>
      </c>
      <c r="AX44" s="17">
        <f t="shared" si="13"/>
        <v>1227.98</v>
      </c>
      <c r="AY44" s="17">
        <f t="shared" si="13"/>
        <v>1227.98</v>
      </c>
      <c r="AZ44" s="17">
        <f t="shared" si="14"/>
        <v>984.01</v>
      </c>
      <c r="BA44" s="17">
        <f t="shared" si="14"/>
        <v>984.01</v>
      </c>
      <c r="BB44" s="17">
        <f t="shared" si="14"/>
        <v>984.01</v>
      </c>
      <c r="BC44" s="17">
        <f t="shared" si="14"/>
        <v>984.01</v>
      </c>
      <c r="BD44" s="17">
        <f t="shared" si="14"/>
        <v>984.01</v>
      </c>
      <c r="BE44" s="17">
        <f t="shared" si="14"/>
        <v>984.01</v>
      </c>
      <c r="BF44" s="17">
        <f t="shared" si="14"/>
        <v>984.01</v>
      </c>
      <c r="BG44" s="17">
        <f t="shared" si="14"/>
        <v>984.01</v>
      </c>
      <c r="BH44" s="17">
        <f t="shared" si="14"/>
        <v>984.01</v>
      </c>
      <c r="BI44" s="17">
        <f t="shared" si="14"/>
        <v>984.01</v>
      </c>
      <c r="BJ44" s="17">
        <f t="shared" si="14"/>
        <v>984.01</v>
      </c>
      <c r="BK44" s="17">
        <f t="shared" si="14"/>
        <v>984.01</v>
      </c>
      <c r="BL44" s="16">
        <f t="shared" si="11"/>
        <v>11808.12</v>
      </c>
    </row>
    <row r="45" spans="1:64" x14ac:dyDescent="0.3">
      <c r="A45" s="3" t="s">
        <v>49</v>
      </c>
      <c r="B45" s="14">
        <v>2.8000000000000001E-2</v>
      </c>
      <c r="C45" s="14">
        <v>4.2300000000000004E-2</v>
      </c>
      <c r="D45" s="15">
        <v>15511.04</v>
      </c>
      <c r="E45" s="15">
        <v>15511.04</v>
      </c>
      <c r="F45" s="15">
        <v>15511.04</v>
      </c>
      <c r="G45" s="15">
        <v>15511.04</v>
      </c>
      <c r="H45" s="15">
        <v>15511.04</v>
      </c>
      <c r="I45" s="15">
        <v>15572.73</v>
      </c>
      <c r="J45" s="15">
        <v>15634.410000000002</v>
      </c>
      <c r="K45" s="15">
        <v>15634.410000000002</v>
      </c>
      <c r="L45" s="15">
        <v>15634.410000000002</v>
      </c>
      <c r="M45" s="15">
        <v>15634.410000000002</v>
      </c>
      <c r="N45" s="15">
        <v>15634.410000000002</v>
      </c>
      <c r="O45" s="15">
        <v>15634.410000000002</v>
      </c>
      <c r="P45" s="5">
        <f t="shared" si="0"/>
        <v>186934.39</v>
      </c>
      <c r="Q45" s="15">
        <v>15634.410000000002</v>
      </c>
      <c r="R45" s="15">
        <v>15634.410000000002</v>
      </c>
      <c r="S45" s="15">
        <v>15634.410000000002</v>
      </c>
      <c r="T45" s="15">
        <v>15634.410000000002</v>
      </c>
      <c r="U45" s="15">
        <v>15634.410000000002</v>
      </c>
      <c r="V45" s="15">
        <v>15634.410000000002</v>
      </c>
      <c r="W45" s="15">
        <v>15634.410000000002</v>
      </c>
      <c r="X45" s="15">
        <v>15634.410000000002</v>
      </c>
      <c r="Y45" s="15">
        <v>15634.410000000002</v>
      </c>
      <c r="Z45" s="15">
        <v>15634.410000000002</v>
      </c>
      <c r="AA45" s="15">
        <v>15634.410000000002</v>
      </c>
      <c r="AB45" s="15">
        <v>15634.410000000002</v>
      </c>
      <c r="AC45" s="15">
        <v>15634.410000000002</v>
      </c>
      <c r="AD45" s="15">
        <v>15634.410000000002</v>
      </c>
      <c r="AE45" s="15">
        <v>15634.410000000002</v>
      </c>
      <c r="AF45" s="15">
        <v>15634.410000000002</v>
      </c>
      <c r="AG45" s="5">
        <f t="shared" si="1"/>
        <v>187612.92</v>
      </c>
      <c r="AI45" s="16">
        <f t="shared" si="12"/>
        <v>36.19</v>
      </c>
      <c r="AJ45" s="16">
        <f t="shared" si="12"/>
        <v>36.19</v>
      </c>
      <c r="AK45" s="16">
        <f t="shared" si="12"/>
        <v>36.19</v>
      </c>
      <c r="AL45" s="16">
        <f t="shared" si="12"/>
        <v>36.19</v>
      </c>
      <c r="AM45" s="16">
        <f t="shared" si="12"/>
        <v>36.19</v>
      </c>
      <c r="AN45" s="16">
        <f t="shared" si="12"/>
        <v>36.340000000000003</v>
      </c>
      <c r="AO45" s="16">
        <f t="shared" si="12"/>
        <v>36.479999999999997</v>
      </c>
      <c r="AP45" s="16">
        <f t="shared" si="12"/>
        <v>36.479999999999997</v>
      </c>
      <c r="AQ45" s="16">
        <f t="shared" si="12"/>
        <v>36.479999999999997</v>
      </c>
      <c r="AR45" s="16">
        <f t="shared" si="12"/>
        <v>36.479999999999997</v>
      </c>
      <c r="AS45" s="16">
        <f t="shared" si="12"/>
        <v>36.479999999999997</v>
      </c>
      <c r="AT45" s="16">
        <f t="shared" si="12"/>
        <v>36.479999999999997</v>
      </c>
      <c r="AU45" s="17">
        <f t="shared" si="7"/>
        <v>436.17000000000007</v>
      </c>
      <c r="AV45" s="17">
        <f t="shared" si="13"/>
        <v>36.479999999999997</v>
      </c>
      <c r="AW45" s="17">
        <f t="shared" si="13"/>
        <v>36.479999999999997</v>
      </c>
      <c r="AX45" s="17">
        <f t="shared" si="13"/>
        <v>36.479999999999997</v>
      </c>
      <c r="AY45" s="17">
        <f t="shared" si="13"/>
        <v>36.479999999999997</v>
      </c>
      <c r="AZ45" s="17">
        <f t="shared" si="14"/>
        <v>55.11</v>
      </c>
      <c r="BA45" s="17">
        <f t="shared" si="14"/>
        <v>55.11</v>
      </c>
      <c r="BB45" s="17">
        <f t="shared" si="14"/>
        <v>55.11</v>
      </c>
      <c r="BC45" s="17">
        <f t="shared" si="14"/>
        <v>55.11</v>
      </c>
      <c r="BD45" s="17">
        <f t="shared" si="14"/>
        <v>55.11</v>
      </c>
      <c r="BE45" s="17">
        <f t="shared" si="14"/>
        <v>55.11</v>
      </c>
      <c r="BF45" s="17">
        <f t="shared" si="14"/>
        <v>55.11</v>
      </c>
      <c r="BG45" s="17">
        <f t="shared" si="14"/>
        <v>55.11</v>
      </c>
      <c r="BH45" s="17">
        <f t="shared" si="14"/>
        <v>55.11</v>
      </c>
      <c r="BI45" s="17">
        <f t="shared" si="14"/>
        <v>55.11</v>
      </c>
      <c r="BJ45" s="17">
        <f t="shared" si="14"/>
        <v>55.11</v>
      </c>
      <c r="BK45" s="17">
        <f t="shared" si="14"/>
        <v>55.11</v>
      </c>
      <c r="BL45" s="16">
        <f t="shared" si="11"/>
        <v>661.32</v>
      </c>
    </row>
    <row r="46" spans="1:64" x14ac:dyDescent="0.3">
      <c r="A46" s="3" t="s">
        <v>50</v>
      </c>
      <c r="B46" s="14">
        <v>1.9600000000000003E-2</v>
      </c>
      <c r="C46" s="14">
        <v>3.1799999999999995E-2</v>
      </c>
      <c r="D46" s="15">
        <v>4291.92</v>
      </c>
      <c r="E46" s="15">
        <v>4291.92</v>
      </c>
      <c r="F46" s="15">
        <v>4291.92</v>
      </c>
      <c r="G46" s="15">
        <v>4291.92</v>
      </c>
      <c r="H46" s="15">
        <v>4291.92</v>
      </c>
      <c r="I46" s="15">
        <v>4308.99</v>
      </c>
      <c r="J46" s="15">
        <v>4326.0600000000004</v>
      </c>
      <c r="K46" s="15">
        <v>4326.0600000000004</v>
      </c>
      <c r="L46" s="15">
        <v>4326.0600000000004</v>
      </c>
      <c r="M46" s="15">
        <v>4326.0600000000004</v>
      </c>
      <c r="N46" s="15">
        <v>4326.0600000000004</v>
      </c>
      <c r="O46" s="15">
        <v>4326.0600000000004</v>
      </c>
      <c r="P46" s="5">
        <f t="shared" si="0"/>
        <v>51724.94999999999</v>
      </c>
      <c r="Q46" s="15">
        <v>4326.0600000000004</v>
      </c>
      <c r="R46" s="15">
        <v>4326.0600000000004</v>
      </c>
      <c r="S46" s="15">
        <v>4326.0600000000004</v>
      </c>
      <c r="T46" s="15">
        <v>4326.0600000000004</v>
      </c>
      <c r="U46" s="15">
        <v>4326.0600000000004</v>
      </c>
      <c r="V46" s="15">
        <v>4326.0600000000004</v>
      </c>
      <c r="W46" s="15">
        <v>4326.0600000000004</v>
      </c>
      <c r="X46" s="15">
        <v>4326.0600000000004</v>
      </c>
      <c r="Y46" s="15">
        <v>4326.0600000000004</v>
      </c>
      <c r="Z46" s="15">
        <v>4326.0600000000004</v>
      </c>
      <c r="AA46" s="15">
        <v>4326.0600000000004</v>
      </c>
      <c r="AB46" s="15">
        <v>4326.0600000000004</v>
      </c>
      <c r="AC46" s="15">
        <v>4326.0600000000004</v>
      </c>
      <c r="AD46" s="15">
        <v>4326.0600000000004</v>
      </c>
      <c r="AE46" s="15">
        <v>4326.0600000000004</v>
      </c>
      <c r="AF46" s="15">
        <v>4326.0600000000004</v>
      </c>
      <c r="AG46" s="5">
        <f t="shared" si="1"/>
        <v>51912.719999999994</v>
      </c>
      <c r="AI46" s="16">
        <f t="shared" si="12"/>
        <v>7.01</v>
      </c>
      <c r="AJ46" s="16">
        <f t="shared" si="12"/>
        <v>7.01</v>
      </c>
      <c r="AK46" s="16">
        <f t="shared" si="12"/>
        <v>7.01</v>
      </c>
      <c r="AL46" s="16">
        <f t="shared" si="12"/>
        <v>7.01</v>
      </c>
      <c r="AM46" s="16">
        <f t="shared" si="12"/>
        <v>7.01</v>
      </c>
      <c r="AN46" s="16">
        <f t="shared" si="12"/>
        <v>7.04</v>
      </c>
      <c r="AO46" s="16">
        <f t="shared" si="12"/>
        <v>7.07</v>
      </c>
      <c r="AP46" s="16">
        <f t="shared" si="12"/>
        <v>7.07</v>
      </c>
      <c r="AQ46" s="16">
        <f t="shared" si="12"/>
        <v>7.07</v>
      </c>
      <c r="AR46" s="16">
        <f t="shared" si="12"/>
        <v>7.07</v>
      </c>
      <c r="AS46" s="16">
        <f t="shared" si="12"/>
        <v>7.07</v>
      </c>
      <c r="AT46" s="16">
        <f t="shared" si="12"/>
        <v>7.07</v>
      </c>
      <c r="AU46" s="17">
        <f t="shared" si="7"/>
        <v>84.509999999999991</v>
      </c>
      <c r="AV46" s="17">
        <f t="shared" si="13"/>
        <v>7.07</v>
      </c>
      <c r="AW46" s="17">
        <f t="shared" si="13"/>
        <v>7.07</v>
      </c>
      <c r="AX46" s="17">
        <f t="shared" si="13"/>
        <v>7.07</v>
      </c>
      <c r="AY46" s="17">
        <f t="shared" si="13"/>
        <v>7.07</v>
      </c>
      <c r="AZ46" s="17">
        <f t="shared" si="14"/>
        <v>11.46</v>
      </c>
      <c r="BA46" s="17">
        <f t="shared" si="14"/>
        <v>11.46</v>
      </c>
      <c r="BB46" s="17">
        <f t="shared" si="14"/>
        <v>11.46</v>
      </c>
      <c r="BC46" s="17">
        <f t="shared" si="14"/>
        <v>11.46</v>
      </c>
      <c r="BD46" s="17">
        <f t="shared" si="14"/>
        <v>11.46</v>
      </c>
      <c r="BE46" s="17">
        <f t="shared" si="14"/>
        <v>11.46</v>
      </c>
      <c r="BF46" s="17">
        <f t="shared" si="14"/>
        <v>11.46</v>
      </c>
      <c r="BG46" s="17">
        <f t="shared" si="14"/>
        <v>11.46</v>
      </c>
      <c r="BH46" s="17">
        <f t="shared" si="14"/>
        <v>11.46</v>
      </c>
      <c r="BI46" s="17">
        <f t="shared" si="14"/>
        <v>11.46</v>
      </c>
      <c r="BJ46" s="17">
        <f t="shared" si="14"/>
        <v>11.46</v>
      </c>
      <c r="BK46" s="17">
        <f t="shared" si="14"/>
        <v>11.46</v>
      </c>
      <c r="BL46" s="16">
        <f t="shared" si="11"/>
        <v>137.52000000000004</v>
      </c>
    </row>
    <row r="47" spans="1:64" x14ac:dyDescent="0.3">
      <c r="A47" s="3" t="s">
        <v>51</v>
      </c>
      <c r="B47" s="14">
        <v>3.0199999999999998E-2</v>
      </c>
      <c r="C47" s="14">
        <v>3.4700000000000002E-2</v>
      </c>
      <c r="D47" s="15">
        <v>402365.15</v>
      </c>
      <c r="E47" s="15">
        <v>402365.15</v>
      </c>
      <c r="F47" s="15">
        <v>402365.15</v>
      </c>
      <c r="G47" s="15">
        <v>402365.15</v>
      </c>
      <c r="H47" s="15">
        <v>402365.15</v>
      </c>
      <c r="I47" s="15">
        <v>402365.15</v>
      </c>
      <c r="J47" s="15">
        <v>402365.15</v>
      </c>
      <c r="K47" s="15">
        <v>402365.15</v>
      </c>
      <c r="L47" s="15">
        <v>402365.15</v>
      </c>
      <c r="M47" s="15">
        <v>402365.15</v>
      </c>
      <c r="N47" s="15">
        <v>402365.15</v>
      </c>
      <c r="O47" s="15">
        <v>402365.15</v>
      </c>
      <c r="P47" s="5">
        <f t="shared" si="0"/>
        <v>4828381.8</v>
      </c>
      <c r="Q47" s="15">
        <v>402365.15</v>
      </c>
      <c r="R47" s="15">
        <v>402365.15</v>
      </c>
      <c r="S47" s="15">
        <v>402365.15</v>
      </c>
      <c r="T47" s="15">
        <v>402365.15</v>
      </c>
      <c r="U47" s="15">
        <v>402365.15</v>
      </c>
      <c r="V47" s="15">
        <v>402365.15</v>
      </c>
      <c r="W47" s="15">
        <v>402365.15</v>
      </c>
      <c r="X47" s="15">
        <v>402365.15</v>
      </c>
      <c r="Y47" s="15">
        <v>402365.15</v>
      </c>
      <c r="Z47" s="15">
        <v>402365.15</v>
      </c>
      <c r="AA47" s="15">
        <v>402365.15</v>
      </c>
      <c r="AB47" s="15">
        <v>402365.15</v>
      </c>
      <c r="AC47" s="15">
        <v>402365.15</v>
      </c>
      <c r="AD47" s="15">
        <v>402365.15</v>
      </c>
      <c r="AE47" s="15">
        <v>402365.15</v>
      </c>
      <c r="AF47" s="15">
        <v>402365.15</v>
      </c>
      <c r="AG47" s="5">
        <f t="shared" si="1"/>
        <v>4828381.8</v>
      </c>
      <c r="AI47" s="16">
        <f t="shared" si="12"/>
        <v>1012.62</v>
      </c>
      <c r="AJ47" s="16">
        <f t="shared" si="12"/>
        <v>1012.62</v>
      </c>
      <c r="AK47" s="16">
        <f t="shared" si="12"/>
        <v>1012.62</v>
      </c>
      <c r="AL47" s="16">
        <f t="shared" si="12"/>
        <v>1012.62</v>
      </c>
      <c r="AM47" s="16">
        <f t="shared" si="12"/>
        <v>1012.62</v>
      </c>
      <c r="AN47" s="16">
        <f t="shared" si="12"/>
        <v>1012.62</v>
      </c>
      <c r="AO47" s="16">
        <f t="shared" si="12"/>
        <v>1012.62</v>
      </c>
      <c r="AP47" s="16">
        <f t="shared" si="12"/>
        <v>1012.62</v>
      </c>
      <c r="AQ47" s="16">
        <f t="shared" si="12"/>
        <v>1012.62</v>
      </c>
      <c r="AR47" s="16">
        <f t="shared" si="12"/>
        <v>1012.62</v>
      </c>
      <c r="AS47" s="16">
        <f t="shared" si="12"/>
        <v>1012.62</v>
      </c>
      <c r="AT47" s="16">
        <f t="shared" si="12"/>
        <v>1012.62</v>
      </c>
      <c r="AU47" s="17">
        <f t="shared" si="7"/>
        <v>12151.440000000002</v>
      </c>
      <c r="AV47" s="17">
        <f t="shared" si="13"/>
        <v>1012.62</v>
      </c>
      <c r="AW47" s="17">
        <f t="shared" si="13"/>
        <v>1012.62</v>
      </c>
      <c r="AX47" s="17">
        <f t="shared" si="13"/>
        <v>1012.62</v>
      </c>
      <c r="AY47" s="17">
        <f t="shared" si="13"/>
        <v>1012.62</v>
      </c>
      <c r="AZ47" s="17">
        <f t="shared" si="14"/>
        <v>1163.51</v>
      </c>
      <c r="BA47" s="17">
        <f t="shared" si="14"/>
        <v>1163.51</v>
      </c>
      <c r="BB47" s="17">
        <f t="shared" si="14"/>
        <v>1163.51</v>
      </c>
      <c r="BC47" s="17">
        <f t="shared" si="14"/>
        <v>1163.51</v>
      </c>
      <c r="BD47" s="17">
        <f t="shared" si="14"/>
        <v>1163.51</v>
      </c>
      <c r="BE47" s="17">
        <f t="shared" si="14"/>
        <v>1163.51</v>
      </c>
      <c r="BF47" s="17">
        <f t="shared" si="14"/>
        <v>1163.51</v>
      </c>
      <c r="BG47" s="17">
        <f t="shared" si="14"/>
        <v>1163.51</v>
      </c>
      <c r="BH47" s="17">
        <f t="shared" si="14"/>
        <v>1163.51</v>
      </c>
      <c r="BI47" s="17">
        <f t="shared" si="14"/>
        <v>1163.51</v>
      </c>
      <c r="BJ47" s="17">
        <f t="shared" si="14"/>
        <v>1163.51</v>
      </c>
      <c r="BK47" s="17">
        <f t="shared" si="14"/>
        <v>1163.51</v>
      </c>
      <c r="BL47" s="16">
        <f t="shared" si="11"/>
        <v>13962.12</v>
      </c>
    </row>
    <row r="48" spans="1:64" ht="16.2" thickBot="1" x14ac:dyDescent="0.35">
      <c r="D48" s="22">
        <f t="shared" ref="D48:AI48" si="15">SUM(D5:D47)</f>
        <v>1169534230.6199999</v>
      </c>
      <c r="E48" s="22">
        <f t="shared" si="15"/>
        <v>1169534230.6199999</v>
      </c>
      <c r="F48" s="22">
        <f t="shared" si="15"/>
        <v>1169534230.6199999</v>
      </c>
      <c r="G48" s="22">
        <f t="shared" si="15"/>
        <v>1169534230.6199999</v>
      </c>
      <c r="H48" s="22">
        <f t="shared" si="15"/>
        <v>1169534230.6199999</v>
      </c>
      <c r="I48" s="22">
        <f t="shared" si="15"/>
        <v>1174944163.4300001</v>
      </c>
      <c r="J48" s="22">
        <f t="shared" si="15"/>
        <v>1184399725.6800001</v>
      </c>
      <c r="K48" s="22">
        <f t="shared" si="15"/>
        <v>1206519929.7300003</v>
      </c>
      <c r="L48" s="22">
        <f t="shared" si="15"/>
        <v>1239239388.7150004</v>
      </c>
      <c r="M48" s="22">
        <f t="shared" si="15"/>
        <v>1254782301.6000004</v>
      </c>
      <c r="N48" s="22">
        <f t="shared" si="15"/>
        <v>1254991447.8150003</v>
      </c>
      <c r="O48" s="22">
        <f t="shared" si="15"/>
        <v>1256882788.0150003</v>
      </c>
      <c r="P48" s="22">
        <f t="shared" si="15"/>
        <v>14419430898.085003</v>
      </c>
      <c r="Q48" s="22">
        <f t="shared" si="15"/>
        <v>1340925228.6600003</v>
      </c>
      <c r="R48" s="22">
        <f t="shared" si="15"/>
        <v>1423702947.1500003</v>
      </c>
      <c r="S48" s="22">
        <f t="shared" si="15"/>
        <v>1425941256.2300003</v>
      </c>
      <c r="T48" s="22">
        <f t="shared" si="15"/>
        <v>1449212658.1800003</v>
      </c>
      <c r="U48" s="22">
        <f t="shared" si="15"/>
        <v>1472412491.5700004</v>
      </c>
      <c r="V48" s="22">
        <f t="shared" si="15"/>
        <v>1473877232.1250002</v>
      </c>
      <c r="W48" s="22">
        <f t="shared" si="15"/>
        <v>1475185732.7800002</v>
      </c>
      <c r="X48" s="22">
        <f t="shared" si="15"/>
        <v>1477610733.5100002</v>
      </c>
      <c r="Y48" s="22">
        <f t="shared" si="15"/>
        <v>1480176280.3500001</v>
      </c>
      <c r="Z48" s="22">
        <f t="shared" si="15"/>
        <v>1481847373.3300002</v>
      </c>
      <c r="AA48" s="22">
        <f t="shared" si="15"/>
        <v>1496055985.0750003</v>
      </c>
      <c r="AB48" s="22">
        <f t="shared" si="15"/>
        <v>1532445012.9850004</v>
      </c>
      <c r="AC48" s="22">
        <f t="shared" si="15"/>
        <v>1555946379.2900002</v>
      </c>
      <c r="AD48" s="22">
        <f t="shared" si="15"/>
        <v>1557300404.0550003</v>
      </c>
      <c r="AE48" s="22">
        <f t="shared" si="15"/>
        <v>1558306846.3250005</v>
      </c>
      <c r="AF48" s="22">
        <f t="shared" si="15"/>
        <v>1558639888.5950005</v>
      </c>
      <c r="AG48" s="22">
        <f t="shared" si="15"/>
        <v>18119804359.989986</v>
      </c>
      <c r="AH48" s="22">
        <f t="shared" si="15"/>
        <v>0</v>
      </c>
      <c r="AI48" s="22">
        <f t="shared" si="15"/>
        <v>2374370.2199999988</v>
      </c>
      <c r="AJ48" s="22">
        <f t="shared" ref="AJ48:BL48" si="16">SUM(AJ5:AJ47)</f>
        <v>2374370.2199999988</v>
      </c>
      <c r="AK48" s="22">
        <f t="shared" si="16"/>
        <v>2374370.2199999988</v>
      </c>
      <c r="AL48" s="22">
        <f t="shared" si="16"/>
        <v>2374370.2199999988</v>
      </c>
      <c r="AM48" s="22">
        <f t="shared" si="16"/>
        <v>2374370.2199999988</v>
      </c>
      <c r="AN48" s="22">
        <f t="shared" si="16"/>
        <v>2385478.69</v>
      </c>
      <c r="AO48" s="22">
        <f t="shared" si="16"/>
        <v>2403971.8600000008</v>
      </c>
      <c r="AP48" s="22">
        <f t="shared" si="16"/>
        <v>2452460.7800000003</v>
      </c>
      <c r="AQ48" s="22">
        <f t="shared" si="16"/>
        <v>2526996.7700000005</v>
      </c>
      <c r="AR48" s="22">
        <f t="shared" si="16"/>
        <v>2562482.9900000007</v>
      </c>
      <c r="AS48" s="22">
        <f t="shared" si="16"/>
        <v>2564162.2700000005</v>
      </c>
      <c r="AT48" s="22">
        <f t="shared" si="16"/>
        <v>2567128.2700000005</v>
      </c>
      <c r="AU48" s="22">
        <f t="shared" si="16"/>
        <v>29334532.73</v>
      </c>
      <c r="AV48" s="22">
        <f t="shared" si="16"/>
        <v>2762583.0800000005</v>
      </c>
      <c r="AW48" s="22">
        <f t="shared" si="16"/>
        <v>2957797.7500000009</v>
      </c>
      <c r="AX48" s="22">
        <f t="shared" si="16"/>
        <v>2963059.0500000007</v>
      </c>
      <c r="AY48" s="22">
        <f t="shared" si="16"/>
        <v>3016372.9100000011</v>
      </c>
      <c r="AZ48" s="22">
        <f t="shared" si="16"/>
        <v>5401214.4499999993</v>
      </c>
      <c r="BA48" s="22">
        <f t="shared" si="16"/>
        <v>5405487.9399999985</v>
      </c>
      <c r="BB48" s="22">
        <f t="shared" si="16"/>
        <v>5409386.7299999986</v>
      </c>
      <c r="BC48" s="22">
        <f t="shared" si="16"/>
        <v>5416644.3199999994</v>
      </c>
      <c r="BD48" s="22">
        <f t="shared" si="16"/>
        <v>5424324.7299999986</v>
      </c>
      <c r="BE48" s="22">
        <f t="shared" si="16"/>
        <v>5429314.3099999996</v>
      </c>
      <c r="BF48" s="22">
        <f t="shared" si="16"/>
        <v>5459097.0499999989</v>
      </c>
      <c r="BG48" s="22">
        <f t="shared" si="16"/>
        <v>5532604.8999999985</v>
      </c>
      <c r="BH48" s="22">
        <f t="shared" si="16"/>
        <v>5580010.5899999989</v>
      </c>
      <c r="BI48" s="22">
        <f t="shared" si="16"/>
        <v>5582999.629999999</v>
      </c>
      <c r="BJ48" s="22">
        <f t="shared" si="16"/>
        <v>5585182.1399999987</v>
      </c>
      <c r="BK48" s="22">
        <f t="shared" si="16"/>
        <v>5586054.9799999986</v>
      </c>
      <c r="BL48" s="22">
        <f t="shared" si="16"/>
        <v>65812321.769999996</v>
      </c>
    </row>
    <row r="49" spans="47:65" ht="16.2" thickTop="1" x14ac:dyDescent="0.3">
      <c r="AU49" s="20"/>
    </row>
    <row r="50" spans="47:65" x14ac:dyDescent="0.3">
      <c r="AU50" s="19"/>
      <c r="AV50" s="18"/>
      <c r="BL50" s="16">
        <f>BL48</f>
        <v>65812321.769999996</v>
      </c>
      <c r="BM50" s="3" t="s">
        <v>54</v>
      </c>
    </row>
    <row r="51" spans="47:65" x14ac:dyDescent="0.3">
      <c r="AU51" s="23"/>
      <c r="AV51" s="18"/>
      <c r="BL51" s="21">
        <v>-1111856.9334839995</v>
      </c>
      <c r="BM51" s="3" t="s">
        <v>52</v>
      </c>
    </row>
    <row r="52" spans="47:65" ht="16.2" thickBot="1" x14ac:dyDescent="0.35">
      <c r="BL52" s="22">
        <f>SUM(BL50:BL51)</f>
        <v>64700464.836515993</v>
      </c>
      <c r="BM52" s="3" t="s">
        <v>53</v>
      </c>
    </row>
    <row r="53" spans="47:65" ht="16.2" thickTop="1" x14ac:dyDescent="0.3"/>
    <row r="54" spans="47:65" x14ac:dyDescent="0.3">
      <c r="BL54" s="16"/>
    </row>
  </sheetData>
  <pageMargins left="1" right="1" top="1" bottom="1.75" header="0.5" footer="0.5"/>
  <pageSetup scale="45" fitToWidth="0" orientation="landscape" r:id="rId1"/>
  <headerFooter>
    <oddFooter xml:space="preserve">&amp;R&amp;"Times New Roman,Bold" Case No. 2018-00295
Attachment to Response to KIUC-2 Question No. 10
Page &amp;P of  &amp;N
Arbough/Conroy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26C9B3E-9B46-49B4-961D-717854A43ACE}"/>
</file>

<file path=customXml/itemProps2.xml><?xml version="1.0" encoding="utf-8"?>
<ds:datastoreItem xmlns:ds="http://schemas.openxmlformats.org/officeDocument/2006/customXml" ds:itemID="{8C52A53A-EC7E-4B4F-A25C-1D08E5F683F8}"/>
</file>

<file path=customXml/itemProps3.xml><?xml version="1.0" encoding="utf-8"?>
<ds:datastoreItem xmlns:ds="http://schemas.openxmlformats.org/officeDocument/2006/customXml" ds:itemID="{C900D9F0-2FB8-4904-B0D7-EE81CE9A8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KIUC DR2 LGE Q10</vt:lpstr>
      <vt:lpstr>'2018 KIUC DR2 LGE Q10'!Print_Titles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Vincent, Joey</dc:creator>
  <cp:lastModifiedBy>Rhonda Anderson</cp:lastModifiedBy>
  <cp:lastPrinted>2018-12-20T14:31:28Z</cp:lastPrinted>
  <dcterms:created xsi:type="dcterms:W3CDTF">2018-08-09T18:41:39Z</dcterms:created>
  <dcterms:modified xsi:type="dcterms:W3CDTF">2018-12-20T14:32:19Z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