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1625"/>
  </bookViews>
  <sheets>
    <sheet name="Sheet1" sheetId="1" r:id="rId1"/>
  </sheets>
  <definedNames>
    <definedName name="_xlnm.Print_Area" localSheetId="0">Sheet1!$A$1:$F$24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" l="1"/>
  <c r="E22" i="1" l="1"/>
  <c r="E21" i="1"/>
  <c r="E16" i="1"/>
  <c r="E13" i="1"/>
</calcChain>
</file>

<file path=xl/sharedStrings.xml><?xml version="1.0" encoding="utf-8"?>
<sst xmlns="http://schemas.openxmlformats.org/spreadsheetml/2006/main" count="14" uniqueCount="14">
  <si>
    <t>Louisville Gas and Electric company</t>
  </si>
  <si>
    <t>Allocation of Gas Transmission between Storage and Non-Storage</t>
  </si>
  <si>
    <t>Account 367 Balance from June 2018</t>
  </si>
  <si>
    <t>Engineering Estimate of Storage Related Transmission as of June 2018</t>
  </si>
  <si>
    <t>Amount Included in Account 353</t>
  </si>
  <si>
    <t>Storage Related Transmission Included in Account 367</t>
  </si>
  <si>
    <t>Account 367 Forecasted Balance June 2020</t>
  </si>
  <si>
    <t>Additional Storage Related Transmission Investment Included in Account 367 June 2020 Balance</t>
  </si>
  <si>
    <t>Estimated Storage Related Transmission Included in Account 367 June 2020 Balance</t>
  </si>
  <si>
    <t>Percent of Account 367 Forecasted Balance as of June 2020 Related to Storage</t>
  </si>
  <si>
    <t>Percent of Account 367 Forecasted Balance as of June 2020 Not Related to Storage</t>
  </si>
  <si>
    <t>Exhibit WSS-30</t>
  </si>
  <si>
    <t>Page 1 of 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</si>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</sst>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164" fontId="0" fillId="0" borderId="0" xfId="1" applyNumberFormat="1" applyFont="1" applyBorder="1"/>
    <xf numFmtId="165" fontId="0" fillId="0" borderId="0" xfId="2" applyNumberFormat="1" applyFont="1"/>
    <xf numFmtId="165" fontId="0" fillId="0" borderId="0" xfId="0" applyNumberFormat="1"/>
    <xf numFmtId="0" fontId="2" fillId="0" borderId="0" xfId="0" applyFont="1" applyAlignment="1">
      <alignment horizontal="right"/>
    </xf>
    <xf numFmtId="165" fontId="0" fillId="0" borderId="1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/>
  </sheetViews>
  <sheetFormatPr defaultRowHeight="15" x14ac:dyDescent="0.25"/>
  <cols>
    <col min="4" max="4" width="63.7109375" customWidth="1"/>
    <col min="5" max="5" width="17" customWidth="1"/>
  </cols>
  <sheetData>
    <row r="1" spans="1:6" x14ac:dyDescent="0.25">
      <c r="A1" s="1" t="s">
        <v>0</v>
      </c>
      <c r="F1" s="8" t="s">
        <v>11</v>
      </c>
    </row>
    <row r="2" spans="1:6" x14ac:dyDescent="0.25">
      <c r="A2" t="s">
        <v>1</v>
      </c>
      <c r="F2" s="8" t="s">
        <v>12</v>
      </c>
    </row>
    <row r="9" spans="1:6" x14ac:dyDescent="0.25">
      <c r="A9" t="s">
        <v>2</v>
      </c>
      <c r="E9" s="2">
        <v>48553725.110000007</v>
      </c>
    </row>
    <row r="11" spans="1:6" x14ac:dyDescent="0.25">
      <c r="A11" t="s">
        <v>3</v>
      </c>
      <c r="E11" s="2">
        <v>55934454.941785179</v>
      </c>
    </row>
    <row r="12" spans="1:6" x14ac:dyDescent="0.25">
      <c r="A12" t="s">
        <v>4</v>
      </c>
      <c r="E12" s="3">
        <v>23434067.390000004</v>
      </c>
    </row>
    <row r="13" spans="1:6" x14ac:dyDescent="0.25">
      <c r="A13" t="s">
        <v>5</v>
      </c>
      <c r="E13" s="4">
        <f>E11-E12</f>
        <v>32500387.551785175</v>
      </c>
    </row>
    <row r="15" spans="1:6" x14ac:dyDescent="0.25">
      <c r="A15" t="s">
        <v>7</v>
      </c>
      <c r="E15" s="3">
        <v>6595469.8899999931</v>
      </c>
    </row>
    <row r="16" spans="1:6" x14ac:dyDescent="0.25">
      <c r="A16" t="s">
        <v>8</v>
      </c>
      <c r="E16" s="2">
        <f>E13+E15</f>
        <v>39095857.441785172</v>
      </c>
    </row>
    <row r="19" spans="1:5" x14ac:dyDescent="0.25">
      <c r="A19" t="s">
        <v>6</v>
      </c>
      <c r="E19" s="5">
        <v>55149403</v>
      </c>
    </row>
    <row r="21" spans="1:5" x14ac:dyDescent="0.25">
      <c r="A21" t="s">
        <v>9</v>
      </c>
      <c r="E21" s="6">
        <f>E16/E19</f>
        <v>0.70890808086871171</v>
      </c>
    </row>
    <row r="22" spans="1:5" x14ac:dyDescent="0.25">
      <c r="A22" t="s">
        <v>10</v>
      </c>
      <c r="E22" s="9">
        <f>1-E21</f>
        <v>0.29109191913128829</v>
      </c>
    </row>
    <row r="23" spans="1:5" x14ac:dyDescent="0.25">
      <c r="A23" t="s">
        <v>13</v>
      </c>
      <c r="E23" s="7">
        <f>SUM(E21:E22)</f>
        <v>1</v>
      </c>
    </row>
  </sheetData>
  <pageMargins left="0.7" right="0.7" top="0.75" bottom="0.75" header="0.3" footer="0.3"/>
  <pageSetup scale="7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2018-09-27T19:39:38Z</dcterms:created>
  <dcterms:modified xsi:type="dcterms:W3CDTF">2018-09-27T19:39:46Z</dcterms:modified>
</cp:coreProperties>
</file>