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Rate Case 2016\Tariff Revisions and Special Contracts\Tariff Revisions-Post Filing\School Rate Pilot\Reporting\School Pilot Data Report 03\For 2018 Rate Case\"/>
    </mc:Choice>
  </mc:AlternateContent>
  <bookViews>
    <workbookView xWindow="0" yWindow="0" windowWidth="11520" windowHeight="4410"/>
  </bookViews>
  <sheets>
    <sheet name="All Info" sheetId="3" r:id="rId1"/>
  </sheets>
  <definedNames>
    <definedName name="_xlnm._FilterDatabase" localSheetId="0" hidden="1">'All Info'!$A$2:$B$76</definedName>
    <definedName name="_xlnm.Print_Titles" localSheetId="0">'All Info'!$A:$B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3" i="3" l="1"/>
  <c r="AV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U3" i="3"/>
  <c r="AU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T3" i="3"/>
  <c r="AT4" i="3"/>
  <c r="AT5" i="3"/>
  <c r="AX5" i="3" s="1"/>
  <c r="AT6" i="3"/>
  <c r="AY6" i="3" s="1"/>
  <c r="AT7" i="3"/>
  <c r="AY7" i="3" s="1"/>
  <c r="AT8" i="3"/>
  <c r="AX8" i="3" s="1"/>
  <c r="AT9" i="3"/>
  <c r="AX9" i="3" s="1"/>
  <c r="AT10" i="3"/>
  <c r="AT11" i="3"/>
  <c r="AT12" i="3"/>
  <c r="AY12" i="3" s="1"/>
  <c r="AT13" i="3"/>
  <c r="AY13" i="3" s="1"/>
  <c r="AT14" i="3"/>
  <c r="AY14" i="3" s="1"/>
  <c r="AT15" i="3"/>
  <c r="AY15" i="3" s="1"/>
  <c r="AT16" i="3"/>
  <c r="AY16" i="3" s="1"/>
  <c r="AT17" i="3"/>
  <c r="AY17" i="3" s="1"/>
  <c r="AT18" i="3"/>
  <c r="AT19" i="3"/>
  <c r="AX19" i="3" s="1"/>
  <c r="AT20" i="3"/>
  <c r="AX20" i="3" s="1"/>
  <c r="AT21" i="3"/>
  <c r="AT22" i="3"/>
  <c r="AX22" i="3" s="1"/>
  <c r="AT23" i="3"/>
  <c r="AY23" i="3" s="1"/>
  <c r="AT24" i="3"/>
  <c r="AY24" i="3" s="1"/>
  <c r="AT25" i="3"/>
  <c r="AX25" i="3" s="1"/>
  <c r="AT26" i="3"/>
  <c r="AX26" i="3" s="1"/>
  <c r="AT27" i="3"/>
  <c r="AT28" i="3"/>
  <c r="AX28" i="3" s="1"/>
  <c r="AT29" i="3"/>
  <c r="AT30" i="3"/>
  <c r="AT31" i="3"/>
  <c r="AT32" i="3"/>
  <c r="AT33" i="3"/>
  <c r="AX33" i="3" s="1"/>
  <c r="AT34" i="3"/>
  <c r="AX34" i="3" s="1"/>
  <c r="AT35" i="3"/>
  <c r="AY35" i="3" s="1"/>
  <c r="AT36" i="3"/>
  <c r="AT37" i="3"/>
  <c r="AT38" i="3"/>
  <c r="AT39" i="3"/>
  <c r="AY39" i="3" s="1"/>
  <c r="AT40" i="3"/>
  <c r="AT41" i="3"/>
  <c r="AT42" i="3"/>
  <c r="AX42" i="3" s="1"/>
  <c r="AT43" i="3"/>
  <c r="AT44" i="3"/>
  <c r="AY44" i="3" s="1"/>
  <c r="AT45" i="3"/>
  <c r="AY45" i="3" s="1"/>
  <c r="AT46" i="3"/>
  <c r="AX46" i="3" s="1"/>
  <c r="AY3" i="3"/>
  <c r="AY4" i="3"/>
  <c r="AY5" i="3"/>
  <c r="AY11" i="3"/>
  <c r="AY19" i="3"/>
  <c r="AY31" i="3"/>
  <c r="AY43" i="3"/>
  <c r="AX3" i="3"/>
  <c r="AX4" i="3"/>
  <c r="AX7" i="3"/>
  <c r="AX11" i="3"/>
  <c r="AX23" i="3"/>
  <c r="AX27" i="3"/>
  <c r="AX31" i="3"/>
  <c r="AX43" i="3"/>
  <c r="AX44" i="3"/>
  <c r="AX12" i="3" l="1"/>
  <c r="BA46" i="3"/>
  <c r="AY40" i="3"/>
  <c r="AX32" i="3"/>
  <c r="AY28" i="3"/>
  <c r="AY27" i="3"/>
  <c r="AY20" i="3"/>
  <c r="AY37" i="3"/>
  <c r="AY32" i="3"/>
  <c r="AY10" i="3"/>
  <c r="AX40" i="3"/>
  <c r="AX30" i="3"/>
  <c r="AY29" i="3"/>
  <c r="AX35" i="3"/>
  <c r="AX15" i="3"/>
  <c r="AY8" i="3"/>
  <c r="AX39" i="3"/>
  <c r="AX37" i="3"/>
  <c r="AX41" i="3"/>
  <c r="AX36" i="3"/>
  <c r="AY36" i="3"/>
  <c r="AY41" i="3"/>
  <c r="AX38" i="3"/>
  <c r="AY46" i="3"/>
  <c r="AY38" i="3"/>
  <c r="AY30" i="3"/>
  <c r="AX45" i="3"/>
  <c r="AX29" i="3"/>
  <c r="AY33" i="3"/>
  <c r="AY9" i="3"/>
  <c r="AY42" i="3"/>
  <c r="AY34" i="3"/>
  <c r="AX10" i="3"/>
  <c r="AX14" i="3"/>
  <c r="AY26" i="3"/>
  <c r="AY22" i="3"/>
  <c r="AX21" i="3"/>
  <c r="AY25" i="3"/>
  <c r="AY21" i="3"/>
  <c r="AX24" i="3"/>
  <c r="AX17" i="3"/>
  <c r="AY18" i="3"/>
  <c r="AX16" i="3"/>
  <c r="AX18" i="3"/>
  <c r="AX13" i="3"/>
  <c r="AX6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4" i="3"/>
  <c r="AT53" i="3"/>
  <c r="AT51" i="3"/>
  <c r="AT48" i="3"/>
  <c r="AT4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61" i="3"/>
  <c r="AV60" i="3"/>
  <c r="AV59" i="3"/>
  <c r="AV58" i="3"/>
  <c r="AV57" i="3"/>
  <c r="AV54" i="3"/>
  <c r="AV53" i="3"/>
  <c r="AV51" i="3"/>
  <c r="AV48" i="3"/>
  <c r="AV4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4" i="3"/>
  <c r="AU53" i="3"/>
  <c r="AU51" i="3"/>
  <c r="AU48" i="3"/>
  <c r="AU47" i="3"/>
  <c r="AW53" i="3" l="1"/>
  <c r="AW63" i="3"/>
  <c r="AW71" i="3"/>
  <c r="AW75" i="3"/>
  <c r="AY51" i="3"/>
  <c r="AY66" i="3"/>
  <c r="AX68" i="3"/>
  <c r="AX72" i="3"/>
  <c r="AW48" i="3"/>
  <c r="AW57" i="3"/>
  <c r="AW61" i="3"/>
  <c r="AW65" i="3"/>
  <c r="AW69" i="3"/>
  <c r="AW73" i="3"/>
  <c r="AY54" i="3"/>
  <c r="AY60" i="3"/>
  <c r="AY68" i="3"/>
  <c r="AY72" i="3"/>
  <c r="AX75" i="3"/>
  <c r="AX59" i="3"/>
  <c r="AX67" i="3"/>
  <c r="AW58" i="3"/>
  <c r="AW62" i="3"/>
  <c r="AW70" i="3"/>
  <c r="AW74" i="3"/>
  <c r="AY48" i="3"/>
  <c r="AY61" i="3"/>
  <c r="AY65" i="3"/>
  <c r="AY69" i="3"/>
  <c r="AW54" i="3"/>
  <c r="AW60" i="3"/>
  <c r="AW64" i="3"/>
  <c r="AW76" i="3"/>
  <c r="AY53" i="3"/>
  <c r="AY59" i="3"/>
  <c r="AY63" i="3"/>
  <c r="AY67" i="3"/>
  <c r="AY71" i="3"/>
  <c r="AY75" i="3"/>
  <c r="AX58" i="3"/>
  <c r="AX70" i="3"/>
  <c r="AX53" i="3"/>
  <c r="AX63" i="3"/>
  <c r="AY58" i="3"/>
  <c r="AX71" i="3"/>
  <c r="AW59" i="3"/>
  <c r="AW67" i="3"/>
  <c r="AX51" i="3"/>
  <c r="AY62" i="3"/>
  <c r="AX66" i="3"/>
  <c r="AY70" i="3"/>
  <c r="AY74" i="3"/>
  <c r="AW66" i="3"/>
  <c r="AX54" i="3"/>
  <c r="AX60" i="3"/>
  <c r="AW68" i="3"/>
  <c r="AW72" i="3"/>
  <c r="AW51" i="3"/>
  <c r="AX47" i="3"/>
  <c r="AY64" i="3"/>
  <c r="AX76" i="3"/>
  <c r="AY76" i="3"/>
  <c r="AX64" i="3"/>
  <c r="AX62" i="3"/>
  <c r="AX74" i="3"/>
  <c r="AX48" i="3"/>
  <c r="AX57" i="3"/>
  <c r="AX61" i="3"/>
  <c r="AX65" i="3"/>
  <c r="AX69" i="3"/>
  <c r="AX73" i="3"/>
  <c r="AY57" i="3"/>
  <c r="AY73" i="3"/>
  <c r="AY47" i="3"/>
  <c r="AV56" i="3" l="1"/>
  <c r="AV55" i="3"/>
  <c r="AV52" i="3"/>
  <c r="AV50" i="3"/>
  <c r="AV49" i="3"/>
  <c r="AU49" i="3"/>
  <c r="AU50" i="3"/>
  <c r="AU52" i="3"/>
  <c r="AU55" i="3"/>
  <c r="AU56" i="3"/>
  <c r="AT56" i="3"/>
  <c r="AT55" i="3"/>
  <c r="AT52" i="3"/>
  <c r="AT50" i="3"/>
  <c r="AT49" i="3"/>
  <c r="AX49" i="3" s="1"/>
  <c r="AX55" i="3" l="1"/>
  <c r="AX52" i="3"/>
  <c r="AX50" i="3"/>
  <c r="AT78" i="3"/>
  <c r="AY52" i="3"/>
  <c r="AY50" i="3"/>
  <c r="AX56" i="3"/>
  <c r="AY55" i="3"/>
  <c r="AY49" i="3"/>
  <c r="AY56" i="3"/>
  <c r="AW6" i="3" l="1"/>
  <c r="AW38" i="3" l="1"/>
  <c r="AW43" i="3"/>
  <c r="AW39" i="3"/>
  <c r="AW31" i="3"/>
  <c r="AW30" i="3"/>
  <c r="AW22" i="3"/>
  <c r="AW29" i="3"/>
  <c r="AW23" i="3"/>
  <c r="AW15" i="3"/>
  <c r="AW7" i="3"/>
  <c r="AW14" i="3"/>
  <c r="AW55" i="3"/>
  <c r="AW50" i="3"/>
  <c r="AW46" i="3"/>
  <c r="AW18" i="3"/>
  <c r="AW34" i="3"/>
  <c r="AW32" i="3"/>
  <c r="AW47" i="3"/>
  <c r="AW42" i="3"/>
  <c r="AW40" i="3"/>
  <c r="AW37" i="3"/>
  <c r="AW35" i="3"/>
  <c r="AW26" i="3"/>
  <c r="AW24" i="3"/>
  <c r="AW21" i="3"/>
  <c r="AW19" i="3"/>
  <c r="AW10" i="3"/>
  <c r="AW8" i="3"/>
  <c r="AW5" i="3"/>
  <c r="BC46" i="3"/>
  <c r="BF46" i="3" s="1"/>
  <c r="AU78" i="3"/>
  <c r="AW27" i="3"/>
  <c r="AW16" i="3"/>
  <c r="AW13" i="3"/>
  <c r="AW11" i="3"/>
  <c r="AV78" i="3"/>
  <c r="AY78" i="3" s="1"/>
  <c r="AW41" i="3"/>
  <c r="AW36" i="3"/>
  <c r="AW33" i="3"/>
  <c r="AW28" i="3"/>
  <c r="AW25" i="3"/>
  <c r="AW20" i="3"/>
  <c r="AW17" i="3"/>
  <c r="AW12" i="3"/>
  <c r="AW9" i="3"/>
  <c r="AW4" i="3"/>
  <c r="BB46" i="3"/>
  <c r="BE46" i="3" s="1"/>
  <c r="AW3" i="3"/>
  <c r="AW56" i="3"/>
  <c r="AW45" i="3"/>
  <c r="AW52" i="3"/>
  <c r="AW49" i="3"/>
  <c r="AW44" i="3"/>
  <c r="AX78" i="3" l="1"/>
  <c r="AW78" i="3"/>
  <c r="BD46" i="3"/>
</calcChain>
</file>

<file path=xl/sharedStrings.xml><?xml version="1.0" encoding="utf-8"?>
<sst xmlns="http://schemas.openxmlformats.org/spreadsheetml/2006/main" count="240" uniqueCount="35">
  <si>
    <t>Rate</t>
  </si>
  <si>
    <t>Company</t>
  </si>
  <si>
    <t>Power Service Secondary</t>
  </si>
  <si>
    <t>KU</t>
  </si>
  <si>
    <t>Power Service Primary - PF Adjusted</t>
  </si>
  <si>
    <t>Power Service - Secondary  Pf Adj</t>
  </si>
  <si>
    <t>Power Service Primary</t>
  </si>
  <si>
    <t>Power Service Secondary - Commercial</t>
  </si>
  <si>
    <t>LG&amp;E</t>
  </si>
  <si>
    <t>Power Service Primary - Commercial</t>
  </si>
  <si>
    <t>Power Service Primary - Industrial</t>
  </si>
  <si>
    <t>Time-of-Day Secondary Service</t>
  </si>
  <si>
    <t>Time-of-Day Secondary, Commercial</t>
  </si>
  <si>
    <t>Oct</t>
  </si>
  <si>
    <t>Nov</t>
  </si>
  <si>
    <t>Dec</t>
  </si>
  <si>
    <t>Jan</t>
  </si>
  <si>
    <t>Feb</t>
  </si>
  <si>
    <t>Mar</t>
  </si>
  <si>
    <t>CP kW</t>
  </si>
  <si>
    <t>NCP kW</t>
  </si>
  <si>
    <t>kWh</t>
  </si>
  <si>
    <t>Average</t>
  </si>
  <si>
    <t>CP</t>
  </si>
  <si>
    <t>NCP</t>
  </si>
  <si>
    <t>Apr</t>
  </si>
  <si>
    <t>May</t>
  </si>
  <si>
    <t>Jun</t>
  </si>
  <si>
    <t>Jul</t>
  </si>
  <si>
    <t>Aug</t>
  </si>
  <si>
    <t>Sep</t>
  </si>
  <si>
    <t>Coicidence</t>
  </si>
  <si>
    <t>CP Load</t>
  </si>
  <si>
    <t>NCP Load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</si>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</sst>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00_);_(* \(#,##0.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8"/>
  <sheetViews>
    <sheetView tabSelected="1" zoomScale="85" zoomScaleNormal="85" workbookViewId="0">
      <selection activeCell="J18" sqref="J18"/>
    </sheetView>
  </sheetViews>
  <sheetFormatPr defaultRowHeight="15" x14ac:dyDescent="0.25"/>
  <cols>
    <col min="1" max="1" width="36.7109375" customWidth="1"/>
    <col min="3" max="3" width="2.85546875" customWidth="1"/>
    <col min="4" max="16" width="8.28515625" customWidth="1"/>
    <col min="17" max="17" width="2.85546875" customWidth="1"/>
    <col min="18" max="30" width="8.28515625" customWidth="1"/>
    <col min="31" max="31" width="2.85546875" customWidth="1"/>
    <col min="45" max="45" width="4.5703125" customWidth="1"/>
    <col min="49" max="49" width="11.7109375" bestFit="1" customWidth="1"/>
    <col min="50" max="50" width="10" bestFit="1" customWidth="1"/>
    <col min="57" max="57" width="10" bestFit="1" customWidth="1"/>
  </cols>
  <sheetData>
    <row r="1" spans="1:51" x14ac:dyDescent="0.25">
      <c r="D1" t="s">
        <v>13</v>
      </c>
      <c r="E1" s="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13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13</v>
      </c>
      <c r="AF1" t="s">
        <v>13</v>
      </c>
      <c r="AG1" t="s">
        <v>14</v>
      </c>
      <c r="AH1" t="s">
        <v>15</v>
      </c>
      <c r="AI1" t="s">
        <v>16</v>
      </c>
      <c r="AJ1" t="s">
        <v>17</v>
      </c>
      <c r="AK1" t="s">
        <v>18</v>
      </c>
      <c r="AL1" t="s">
        <v>25</v>
      </c>
      <c r="AM1" t="s">
        <v>26</v>
      </c>
      <c r="AN1" t="s">
        <v>27</v>
      </c>
      <c r="AO1" t="s">
        <v>28</v>
      </c>
      <c r="AP1" t="s">
        <v>29</v>
      </c>
      <c r="AQ1" t="s">
        <v>30</v>
      </c>
      <c r="AR1" t="s">
        <v>13</v>
      </c>
      <c r="AT1" s="2" t="s">
        <v>22</v>
      </c>
      <c r="AU1" s="2" t="s">
        <v>22</v>
      </c>
      <c r="AV1" s="2" t="s">
        <v>22</v>
      </c>
      <c r="AW1" s="2" t="s">
        <v>31</v>
      </c>
      <c r="AX1" s="2" t="s">
        <v>32</v>
      </c>
      <c r="AY1" s="2" t="s">
        <v>33</v>
      </c>
    </row>
    <row r="2" spans="1:51" ht="15.75" thickBot="1" x14ac:dyDescent="0.3">
      <c r="A2" t="s">
        <v>0</v>
      </c>
      <c r="B2" t="s">
        <v>1</v>
      </c>
      <c r="D2" t="s">
        <v>19</v>
      </c>
      <c r="E2" s="1" t="s">
        <v>19</v>
      </c>
      <c r="F2" t="s">
        <v>19</v>
      </c>
      <c r="G2" t="s">
        <v>19</v>
      </c>
      <c r="H2" t="s">
        <v>19</v>
      </c>
      <c r="I2" t="s">
        <v>19</v>
      </c>
      <c r="J2" t="s">
        <v>19</v>
      </c>
      <c r="K2" t="s">
        <v>19</v>
      </c>
      <c r="L2" t="s">
        <v>19</v>
      </c>
      <c r="M2" t="s">
        <v>19</v>
      </c>
      <c r="N2" t="s">
        <v>19</v>
      </c>
      <c r="O2" t="s">
        <v>19</v>
      </c>
      <c r="P2" t="s">
        <v>19</v>
      </c>
      <c r="R2" t="s">
        <v>20</v>
      </c>
      <c r="S2" t="s">
        <v>20</v>
      </c>
      <c r="T2" t="s">
        <v>20</v>
      </c>
      <c r="U2" t="s">
        <v>20</v>
      </c>
      <c r="V2" t="s">
        <v>20</v>
      </c>
      <c r="W2" t="s">
        <v>20</v>
      </c>
      <c r="X2" t="s">
        <v>20</v>
      </c>
      <c r="Y2" t="s">
        <v>20</v>
      </c>
      <c r="Z2" t="s">
        <v>20</v>
      </c>
      <c r="AA2" t="s">
        <v>20</v>
      </c>
      <c r="AB2" t="s">
        <v>20</v>
      </c>
      <c r="AC2" t="s">
        <v>20</v>
      </c>
      <c r="AD2" t="s">
        <v>20</v>
      </c>
      <c r="AF2" t="s">
        <v>21</v>
      </c>
      <c r="AG2" t="s">
        <v>21</v>
      </c>
      <c r="AH2" t="s">
        <v>21</v>
      </c>
      <c r="AI2" t="s">
        <v>21</v>
      </c>
      <c r="AJ2" t="s">
        <v>21</v>
      </c>
      <c r="AK2" t="s">
        <v>21</v>
      </c>
      <c r="AL2" t="s">
        <v>21</v>
      </c>
      <c r="AM2" t="s">
        <v>21</v>
      </c>
      <c r="AN2" t="s">
        <v>21</v>
      </c>
      <c r="AO2" t="s">
        <v>21</v>
      </c>
      <c r="AP2" t="s">
        <v>21</v>
      </c>
      <c r="AQ2" t="s">
        <v>21</v>
      </c>
      <c r="AR2" t="s">
        <v>21</v>
      </c>
      <c r="AT2" s="3" t="s">
        <v>21</v>
      </c>
      <c r="AU2" s="3" t="s">
        <v>23</v>
      </c>
      <c r="AV2" s="3" t="s">
        <v>24</v>
      </c>
      <c r="AW2" s="3" t="s">
        <v>34</v>
      </c>
      <c r="AX2" s="3" t="s">
        <v>34</v>
      </c>
      <c r="AY2" s="3" t="s">
        <v>34</v>
      </c>
    </row>
    <row r="3" spans="1:51" s="1" customFormat="1" x14ac:dyDescent="0.25">
      <c r="A3" s="1" t="s">
        <v>11</v>
      </c>
      <c r="B3" s="1" t="s">
        <v>3</v>
      </c>
      <c r="D3" s="1">
        <v>452</v>
      </c>
      <c r="E3" s="1">
        <v>534</v>
      </c>
      <c r="F3" s="1">
        <v>59</v>
      </c>
      <c r="G3" s="1">
        <v>438</v>
      </c>
      <c r="H3" s="1">
        <v>571</v>
      </c>
      <c r="I3" s="1">
        <v>624</v>
      </c>
      <c r="J3" s="1">
        <v>642</v>
      </c>
      <c r="K3" s="1">
        <v>775</v>
      </c>
      <c r="L3" s="1">
        <v>589</v>
      </c>
      <c r="M3" s="1">
        <v>712</v>
      </c>
      <c r="N3" s="1">
        <v>632</v>
      </c>
      <c r="O3" s="1">
        <v>605</v>
      </c>
      <c r="P3" s="1">
        <v>402</v>
      </c>
      <c r="R3" s="1">
        <v>603</v>
      </c>
      <c r="S3" s="1">
        <v>567</v>
      </c>
      <c r="T3" s="1">
        <v>607</v>
      </c>
      <c r="U3" s="1">
        <v>670</v>
      </c>
      <c r="V3" s="1">
        <v>669</v>
      </c>
      <c r="W3" s="1">
        <v>654</v>
      </c>
      <c r="X3" s="1">
        <v>690</v>
      </c>
      <c r="Y3" s="1">
        <v>790</v>
      </c>
      <c r="Z3" s="1">
        <v>834</v>
      </c>
      <c r="AA3" s="1">
        <v>821</v>
      </c>
      <c r="AB3" s="1">
        <v>771</v>
      </c>
      <c r="AC3" s="1">
        <v>814</v>
      </c>
      <c r="AD3" s="1">
        <v>782</v>
      </c>
      <c r="AF3" s="1">
        <v>223125</v>
      </c>
      <c r="AG3" s="1">
        <v>196244</v>
      </c>
      <c r="AH3" s="1">
        <v>166366</v>
      </c>
      <c r="AI3" s="1">
        <v>250622</v>
      </c>
      <c r="AJ3" s="1">
        <v>223721</v>
      </c>
      <c r="AK3" s="1">
        <v>252570</v>
      </c>
      <c r="AL3" s="1">
        <v>260922</v>
      </c>
      <c r="AM3" s="1">
        <v>329441</v>
      </c>
      <c r="AN3" s="1">
        <v>336932</v>
      </c>
      <c r="AO3" s="1">
        <v>298675</v>
      </c>
      <c r="AP3" s="1">
        <v>354791</v>
      </c>
      <c r="AQ3" s="1">
        <v>342081</v>
      </c>
      <c r="AR3" s="1">
        <v>344633</v>
      </c>
      <c r="AT3" s="1">
        <f t="shared" ref="AT3:AT46" si="0">AVERAGE(AG3:AR3)</f>
        <v>279749.83333333331</v>
      </c>
      <c r="AU3" s="1">
        <f t="shared" ref="AU3:AU46" si="1">AVERAGE(E3:P3)</f>
        <v>548.58333333333337</v>
      </c>
      <c r="AV3" s="1">
        <f t="shared" ref="AV3:AV46" si="2">AVERAGE(S3:AD3)</f>
        <v>722.41666666666663</v>
      </c>
      <c r="AW3" s="1">
        <f>AU3/AV3</f>
        <v>0.75937247664090446</v>
      </c>
      <c r="AX3" s="4">
        <f t="shared" ref="AX3:AX46" si="3">AT3/(30.4*24*AU3)</f>
        <v>0.69894403380850734</v>
      </c>
      <c r="AY3" s="1">
        <f t="shared" ref="AY3:AY46" si="4">AT3/(30.4*24*AV3)</f>
        <v>0.5307588619865502</v>
      </c>
    </row>
    <row r="4" spans="1:51" s="1" customFormat="1" x14ac:dyDescent="0.25">
      <c r="A4" s="1" t="s">
        <v>11</v>
      </c>
      <c r="B4" s="1" t="s">
        <v>3</v>
      </c>
      <c r="D4" s="1">
        <v>276</v>
      </c>
      <c r="E4" s="1">
        <v>273</v>
      </c>
      <c r="F4" s="1">
        <v>177</v>
      </c>
      <c r="G4" s="1">
        <v>220</v>
      </c>
      <c r="H4" s="1">
        <v>446</v>
      </c>
      <c r="I4" s="1">
        <v>397</v>
      </c>
      <c r="J4" s="1">
        <v>323</v>
      </c>
      <c r="K4" s="1">
        <v>262</v>
      </c>
      <c r="L4" s="1">
        <v>449</v>
      </c>
      <c r="M4" s="1">
        <v>317</v>
      </c>
      <c r="N4" s="1">
        <v>332</v>
      </c>
      <c r="O4" s="1">
        <v>327</v>
      </c>
      <c r="P4" s="1">
        <v>400</v>
      </c>
      <c r="R4" s="1">
        <v>392</v>
      </c>
      <c r="S4" s="1">
        <v>409</v>
      </c>
      <c r="T4" s="1">
        <v>401</v>
      </c>
      <c r="U4" s="1">
        <v>443</v>
      </c>
      <c r="V4" s="1">
        <v>446</v>
      </c>
      <c r="W4" s="1">
        <v>445</v>
      </c>
      <c r="X4" s="1">
        <v>462</v>
      </c>
      <c r="Y4" s="1">
        <v>455</v>
      </c>
      <c r="Z4" s="1">
        <v>513</v>
      </c>
      <c r="AA4" s="1">
        <v>466</v>
      </c>
      <c r="AB4" s="1">
        <v>467</v>
      </c>
      <c r="AC4" s="1">
        <v>472</v>
      </c>
      <c r="AD4" s="1">
        <v>453</v>
      </c>
      <c r="AF4" s="1">
        <v>159783</v>
      </c>
      <c r="AG4" s="1">
        <v>135459</v>
      </c>
      <c r="AH4" s="1">
        <v>129158</v>
      </c>
      <c r="AI4" s="1">
        <v>180223</v>
      </c>
      <c r="AJ4" s="1">
        <v>193474</v>
      </c>
      <c r="AK4" s="1">
        <v>205440</v>
      </c>
      <c r="AL4" s="1">
        <v>195226</v>
      </c>
      <c r="AM4" s="1">
        <v>228353</v>
      </c>
      <c r="AN4" s="1">
        <v>241611</v>
      </c>
      <c r="AO4" s="1">
        <v>216158</v>
      </c>
      <c r="AP4" s="1">
        <v>223763</v>
      </c>
      <c r="AQ4" s="1">
        <v>201412</v>
      </c>
      <c r="AR4" s="1">
        <v>249170</v>
      </c>
      <c r="AT4" s="1">
        <f t="shared" si="0"/>
        <v>199953.91666666666</v>
      </c>
      <c r="AU4" s="1">
        <f t="shared" si="1"/>
        <v>326.91666666666669</v>
      </c>
      <c r="AV4" s="1">
        <f t="shared" si="2"/>
        <v>452.66666666666669</v>
      </c>
      <c r="AW4" s="1">
        <f t="shared" ref="AW4:AW67" si="5">AU4/AV4</f>
        <v>0.72220176730486008</v>
      </c>
      <c r="AX4" s="4">
        <f t="shared" si="3"/>
        <v>0.83831652680324309</v>
      </c>
      <c r="AY4" s="1">
        <f t="shared" si="4"/>
        <v>0.60543367721817432</v>
      </c>
    </row>
    <row r="5" spans="1:51" s="1" customFormat="1" x14ac:dyDescent="0.25">
      <c r="A5" s="1" t="s">
        <v>11</v>
      </c>
      <c r="B5" s="1" t="s">
        <v>3</v>
      </c>
      <c r="D5" s="1">
        <v>99</v>
      </c>
      <c r="E5" s="1">
        <v>341</v>
      </c>
      <c r="F5" s="1">
        <v>522</v>
      </c>
      <c r="G5" s="1">
        <v>539</v>
      </c>
      <c r="H5" s="1">
        <v>539</v>
      </c>
      <c r="I5" s="1">
        <v>449</v>
      </c>
      <c r="J5" s="1">
        <v>366</v>
      </c>
      <c r="K5" s="1">
        <v>95</v>
      </c>
      <c r="L5" s="1">
        <v>94</v>
      </c>
      <c r="M5" s="1">
        <v>89</v>
      </c>
      <c r="N5" s="1">
        <v>95</v>
      </c>
      <c r="O5" s="1">
        <v>107</v>
      </c>
      <c r="P5" s="1">
        <v>105</v>
      </c>
      <c r="R5" s="1">
        <v>326</v>
      </c>
      <c r="S5" s="1">
        <v>402</v>
      </c>
      <c r="T5" s="1">
        <v>530</v>
      </c>
      <c r="U5" s="1">
        <v>564</v>
      </c>
      <c r="V5" s="1">
        <v>552</v>
      </c>
      <c r="W5" s="1">
        <v>467</v>
      </c>
      <c r="X5" s="1">
        <v>473</v>
      </c>
      <c r="Y5" s="1">
        <v>331</v>
      </c>
      <c r="Z5" s="1">
        <v>118</v>
      </c>
      <c r="AA5" s="1">
        <v>128</v>
      </c>
      <c r="AB5" s="1">
        <v>123</v>
      </c>
      <c r="AC5" s="1">
        <v>121</v>
      </c>
      <c r="AD5" s="1">
        <v>310</v>
      </c>
      <c r="AF5" s="1">
        <v>78683</v>
      </c>
      <c r="AG5" s="1">
        <v>117982</v>
      </c>
      <c r="AH5" s="1">
        <v>201017</v>
      </c>
      <c r="AI5" s="1">
        <v>256972</v>
      </c>
      <c r="AJ5" s="1">
        <v>148078</v>
      </c>
      <c r="AK5" s="1">
        <v>176333</v>
      </c>
      <c r="AL5" s="1">
        <v>118563</v>
      </c>
      <c r="AM5" s="1">
        <v>55987</v>
      </c>
      <c r="AN5" s="1">
        <v>47874</v>
      </c>
      <c r="AO5" s="1">
        <v>54665</v>
      </c>
      <c r="AP5" s="1">
        <v>59293</v>
      </c>
      <c r="AQ5" s="1">
        <v>51306</v>
      </c>
      <c r="AR5" s="1">
        <v>89358</v>
      </c>
      <c r="AT5" s="1">
        <f t="shared" si="0"/>
        <v>114785.66666666667</v>
      </c>
      <c r="AU5" s="1">
        <f t="shared" si="1"/>
        <v>278.41666666666669</v>
      </c>
      <c r="AV5" s="1">
        <f t="shared" si="2"/>
        <v>343.25</v>
      </c>
      <c r="AW5" s="1">
        <f t="shared" si="5"/>
        <v>0.81111920369021617</v>
      </c>
      <c r="AX5" s="4">
        <f t="shared" si="3"/>
        <v>0.5650769677111066</v>
      </c>
      <c r="AY5" s="1">
        <f t="shared" si="4"/>
        <v>0.45834478007351476</v>
      </c>
    </row>
    <row r="6" spans="1:51" s="1" customFormat="1" x14ac:dyDescent="0.25">
      <c r="A6" s="1" t="s">
        <v>11</v>
      </c>
      <c r="B6" s="1" t="s">
        <v>3</v>
      </c>
      <c r="D6" s="1">
        <v>360</v>
      </c>
      <c r="E6" s="1">
        <v>177</v>
      </c>
      <c r="F6" s="1">
        <v>156</v>
      </c>
      <c r="G6" s="1">
        <v>262</v>
      </c>
      <c r="H6" s="1">
        <v>241</v>
      </c>
      <c r="I6" s="1">
        <v>247</v>
      </c>
      <c r="J6" s="1">
        <v>214</v>
      </c>
      <c r="K6" s="1">
        <v>344</v>
      </c>
      <c r="L6" s="1">
        <v>301</v>
      </c>
      <c r="M6" s="1">
        <v>183</v>
      </c>
      <c r="N6" s="1">
        <v>317</v>
      </c>
      <c r="O6" s="1">
        <v>316</v>
      </c>
      <c r="P6" s="1">
        <v>267</v>
      </c>
      <c r="R6" s="1">
        <v>392</v>
      </c>
      <c r="S6" s="1">
        <v>375</v>
      </c>
      <c r="T6" s="1">
        <v>365</v>
      </c>
      <c r="U6" s="1">
        <v>372</v>
      </c>
      <c r="V6" s="1">
        <v>353</v>
      </c>
      <c r="W6" s="1">
        <v>372</v>
      </c>
      <c r="X6" s="1">
        <v>367</v>
      </c>
      <c r="Y6" s="1">
        <v>409</v>
      </c>
      <c r="Z6" s="1">
        <v>408</v>
      </c>
      <c r="AA6" s="1">
        <v>388</v>
      </c>
      <c r="AB6" s="1">
        <v>400</v>
      </c>
      <c r="AC6" s="1">
        <v>399</v>
      </c>
      <c r="AD6" s="1">
        <v>385</v>
      </c>
      <c r="AF6" s="1">
        <v>176707</v>
      </c>
      <c r="AG6" s="1">
        <v>157962</v>
      </c>
      <c r="AH6" s="1">
        <v>155393</v>
      </c>
      <c r="AI6" s="1">
        <v>164690</v>
      </c>
      <c r="AJ6" s="1">
        <v>145210</v>
      </c>
      <c r="AK6" s="1">
        <v>168731</v>
      </c>
      <c r="AL6" s="1">
        <v>170414</v>
      </c>
      <c r="AM6" s="1">
        <v>196116</v>
      </c>
      <c r="AN6" s="1">
        <v>193160</v>
      </c>
      <c r="AO6" s="1">
        <v>177354</v>
      </c>
      <c r="AP6" s="1">
        <v>185934</v>
      </c>
      <c r="AQ6" s="1">
        <v>177626</v>
      </c>
      <c r="AR6" s="1">
        <v>175909</v>
      </c>
      <c r="AT6" s="1">
        <f t="shared" si="0"/>
        <v>172374.91666666666</v>
      </c>
      <c r="AU6" s="1">
        <f t="shared" si="1"/>
        <v>252.08333333333334</v>
      </c>
      <c r="AV6" s="1">
        <f t="shared" si="2"/>
        <v>382.75</v>
      </c>
      <c r="AW6" s="1">
        <f t="shared" si="5"/>
        <v>0.65861092967559332</v>
      </c>
      <c r="AX6" s="4">
        <f t="shared" si="3"/>
        <v>0.93722768957517766</v>
      </c>
      <c r="AY6" s="1">
        <f t="shared" si="4"/>
        <v>0.6172683999488161</v>
      </c>
    </row>
    <row r="7" spans="1:51" s="1" customFormat="1" x14ac:dyDescent="0.25">
      <c r="A7" s="1" t="s">
        <v>11</v>
      </c>
      <c r="B7" s="1" t="s">
        <v>3</v>
      </c>
      <c r="D7" s="1">
        <v>439</v>
      </c>
      <c r="E7" s="1">
        <v>389</v>
      </c>
      <c r="F7" s="1">
        <v>390</v>
      </c>
      <c r="G7" s="1">
        <v>395</v>
      </c>
      <c r="H7" s="1">
        <v>396</v>
      </c>
      <c r="I7" s="1">
        <v>422</v>
      </c>
      <c r="J7" s="1">
        <v>315</v>
      </c>
      <c r="K7" s="1">
        <v>440</v>
      </c>
      <c r="L7" s="1">
        <v>469</v>
      </c>
      <c r="M7" s="1">
        <v>517</v>
      </c>
      <c r="N7" s="1">
        <v>477</v>
      </c>
      <c r="O7" s="1">
        <v>456</v>
      </c>
      <c r="P7" s="1">
        <v>402</v>
      </c>
      <c r="R7" s="1">
        <v>507</v>
      </c>
      <c r="S7" s="1">
        <v>431</v>
      </c>
      <c r="T7" s="1">
        <v>417</v>
      </c>
      <c r="U7" s="1">
        <v>441</v>
      </c>
      <c r="V7" s="1">
        <v>502</v>
      </c>
      <c r="W7" s="1">
        <v>444</v>
      </c>
      <c r="X7" s="1">
        <v>447</v>
      </c>
      <c r="Y7" s="1">
        <v>511</v>
      </c>
      <c r="Z7" s="1">
        <v>552</v>
      </c>
      <c r="AA7" s="1">
        <v>543</v>
      </c>
      <c r="AB7" s="1">
        <v>528</v>
      </c>
      <c r="AC7" s="1">
        <v>519</v>
      </c>
      <c r="AD7" s="1">
        <v>496</v>
      </c>
      <c r="AF7" s="1">
        <v>175782</v>
      </c>
      <c r="AG7" s="1">
        <v>156280</v>
      </c>
      <c r="AH7" s="1">
        <v>175084</v>
      </c>
      <c r="AI7" s="1">
        <v>194903</v>
      </c>
      <c r="AJ7" s="1">
        <v>193748</v>
      </c>
      <c r="AK7" s="1">
        <v>187526</v>
      </c>
      <c r="AL7" s="1">
        <v>183432</v>
      </c>
      <c r="AM7" s="1">
        <v>227175</v>
      </c>
      <c r="AN7" s="1">
        <v>234536</v>
      </c>
      <c r="AO7" s="1">
        <v>239996</v>
      </c>
      <c r="AP7" s="1">
        <v>252880</v>
      </c>
      <c r="AQ7" s="1">
        <v>220608</v>
      </c>
      <c r="AR7" s="1">
        <v>202884</v>
      </c>
      <c r="AT7" s="1">
        <f t="shared" si="0"/>
        <v>205754.33333333334</v>
      </c>
      <c r="AU7" s="1">
        <f t="shared" si="1"/>
        <v>422.33333333333331</v>
      </c>
      <c r="AV7" s="1">
        <f t="shared" si="2"/>
        <v>485.91666666666669</v>
      </c>
      <c r="AW7" s="1">
        <f t="shared" si="5"/>
        <v>0.86914765906362534</v>
      </c>
      <c r="AX7" s="4">
        <f t="shared" si="3"/>
        <v>0.6677421713814925</v>
      </c>
      <c r="AY7" s="1">
        <f t="shared" si="4"/>
        <v>0.58036654511428631</v>
      </c>
    </row>
    <row r="8" spans="1:51" s="1" customFormat="1" x14ac:dyDescent="0.25">
      <c r="A8" s="1" t="s">
        <v>11</v>
      </c>
      <c r="B8" s="1" t="s">
        <v>3</v>
      </c>
      <c r="D8" s="1">
        <v>358</v>
      </c>
      <c r="E8" s="1">
        <v>0</v>
      </c>
      <c r="F8" s="1">
        <v>139</v>
      </c>
      <c r="G8" s="1">
        <v>0</v>
      </c>
      <c r="H8" s="1">
        <v>202</v>
      </c>
      <c r="I8" s="1">
        <v>0</v>
      </c>
      <c r="J8" s="1">
        <v>0</v>
      </c>
      <c r="K8" s="1">
        <v>81</v>
      </c>
      <c r="L8" s="1">
        <v>358</v>
      </c>
      <c r="M8" s="1">
        <v>0</v>
      </c>
      <c r="N8" s="1">
        <v>359</v>
      </c>
      <c r="O8" s="1">
        <v>360</v>
      </c>
      <c r="P8" s="1">
        <v>360</v>
      </c>
      <c r="R8" s="1">
        <v>362</v>
      </c>
      <c r="S8" s="1">
        <v>365</v>
      </c>
      <c r="T8" s="1">
        <v>367</v>
      </c>
      <c r="U8" s="1">
        <v>369</v>
      </c>
      <c r="V8" s="1">
        <v>368</v>
      </c>
      <c r="W8" s="1">
        <v>366</v>
      </c>
      <c r="X8" s="1">
        <v>365</v>
      </c>
      <c r="Y8" s="1">
        <v>363</v>
      </c>
      <c r="Z8" s="1">
        <v>362</v>
      </c>
      <c r="AA8" s="1">
        <v>362</v>
      </c>
      <c r="AB8" s="1">
        <v>362</v>
      </c>
      <c r="AC8" s="1">
        <v>363</v>
      </c>
      <c r="AD8" s="1">
        <v>364</v>
      </c>
      <c r="AF8" s="1">
        <v>142695</v>
      </c>
      <c r="AG8" s="1">
        <v>129655</v>
      </c>
      <c r="AH8" s="1">
        <v>129510</v>
      </c>
      <c r="AI8" s="1">
        <v>151100</v>
      </c>
      <c r="AJ8" s="1">
        <v>127537</v>
      </c>
      <c r="AK8" s="1">
        <v>137446</v>
      </c>
      <c r="AL8" s="1">
        <v>135104</v>
      </c>
      <c r="AM8" s="1">
        <v>150511</v>
      </c>
      <c r="AN8" s="1">
        <v>144490</v>
      </c>
      <c r="AO8" s="1">
        <v>151654</v>
      </c>
      <c r="AP8" s="1">
        <v>149688</v>
      </c>
      <c r="AQ8" s="1">
        <v>149042</v>
      </c>
      <c r="AR8" s="1">
        <v>119329</v>
      </c>
      <c r="AT8" s="1">
        <f t="shared" si="0"/>
        <v>139588.83333333334</v>
      </c>
      <c r="AU8" s="1">
        <f t="shared" si="1"/>
        <v>154.91666666666666</v>
      </c>
      <c r="AV8" s="1">
        <f t="shared" si="2"/>
        <v>364.66666666666669</v>
      </c>
      <c r="AW8" s="1">
        <f t="shared" si="5"/>
        <v>0.42481718464350998</v>
      </c>
      <c r="AX8" s="4">
        <f t="shared" si="3"/>
        <v>1.2350021351792611</v>
      </c>
      <c r="AY8" s="1">
        <f t="shared" si="4"/>
        <v>0.52465013009557726</v>
      </c>
    </row>
    <row r="9" spans="1:51" s="1" customFormat="1" x14ac:dyDescent="0.25">
      <c r="A9" s="1" t="s">
        <v>11</v>
      </c>
      <c r="B9" s="1" t="s">
        <v>3</v>
      </c>
      <c r="D9" s="1">
        <v>32</v>
      </c>
      <c r="E9" s="1">
        <v>291</v>
      </c>
      <c r="F9" s="1">
        <v>220</v>
      </c>
      <c r="G9" s="1">
        <v>248</v>
      </c>
      <c r="H9" s="1">
        <v>219</v>
      </c>
      <c r="I9" s="1">
        <v>241</v>
      </c>
      <c r="J9" s="1">
        <v>250</v>
      </c>
      <c r="K9" s="1">
        <v>34</v>
      </c>
      <c r="L9" s="1">
        <v>123</v>
      </c>
      <c r="M9" s="1">
        <v>177</v>
      </c>
      <c r="N9" s="1">
        <v>204</v>
      </c>
      <c r="O9" s="1">
        <v>98</v>
      </c>
      <c r="P9" s="1">
        <v>136</v>
      </c>
      <c r="R9" s="1">
        <v>345</v>
      </c>
      <c r="S9" s="1">
        <v>329</v>
      </c>
      <c r="T9" s="1">
        <v>312</v>
      </c>
      <c r="U9" s="1">
        <v>319</v>
      </c>
      <c r="V9" s="1">
        <v>330</v>
      </c>
      <c r="W9" s="1">
        <v>303</v>
      </c>
      <c r="X9" s="1">
        <v>296</v>
      </c>
      <c r="Y9" s="1">
        <v>343</v>
      </c>
      <c r="Z9" s="1">
        <v>293</v>
      </c>
      <c r="AA9" s="1">
        <v>324</v>
      </c>
      <c r="AB9" s="1">
        <v>321</v>
      </c>
      <c r="AC9" s="1">
        <v>323</v>
      </c>
      <c r="AD9" s="1">
        <v>327</v>
      </c>
      <c r="AF9" s="1">
        <v>80943</v>
      </c>
      <c r="AG9" s="1">
        <v>71695</v>
      </c>
      <c r="AH9" s="1">
        <v>63658</v>
      </c>
      <c r="AI9" s="1">
        <v>75238</v>
      </c>
      <c r="AJ9" s="1">
        <v>74301</v>
      </c>
      <c r="AK9" s="1">
        <v>97832</v>
      </c>
      <c r="AL9" s="1">
        <v>98694</v>
      </c>
      <c r="AM9" s="1">
        <v>106966</v>
      </c>
      <c r="AN9" s="1">
        <v>98086</v>
      </c>
      <c r="AO9" s="1">
        <v>97151</v>
      </c>
      <c r="AP9" s="1">
        <v>101053</v>
      </c>
      <c r="AQ9" s="1">
        <v>94764</v>
      </c>
      <c r="AR9" s="1">
        <v>117651</v>
      </c>
      <c r="AT9" s="1">
        <f t="shared" si="0"/>
        <v>91424.083333333328</v>
      </c>
      <c r="AU9" s="1">
        <f t="shared" si="1"/>
        <v>186.75</v>
      </c>
      <c r="AV9" s="1">
        <f t="shared" si="2"/>
        <v>318.33333333333331</v>
      </c>
      <c r="AW9" s="1">
        <f t="shared" si="5"/>
        <v>0.58664921465968589</v>
      </c>
      <c r="AX9" s="4">
        <f t="shared" si="3"/>
        <v>0.67098865735847879</v>
      </c>
      <c r="AY9" s="1">
        <f t="shared" si="4"/>
        <v>0.39363496888490862</v>
      </c>
    </row>
    <row r="10" spans="1:51" s="1" customFormat="1" x14ac:dyDescent="0.25">
      <c r="A10" s="1" t="s">
        <v>2</v>
      </c>
      <c r="B10" s="1" t="s">
        <v>3</v>
      </c>
      <c r="D10" s="1">
        <v>67</v>
      </c>
      <c r="E10" s="1">
        <v>48</v>
      </c>
      <c r="F10" s="1">
        <v>21</v>
      </c>
      <c r="G10" s="1">
        <v>52</v>
      </c>
      <c r="H10" s="1">
        <v>52</v>
      </c>
      <c r="I10" s="1">
        <v>69</v>
      </c>
      <c r="J10" s="1">
        <v>38</v>
      </c>
      <c r="K10" s="1">
        <v>56</v>
      </c>
      <c r="L10" s="1">
        <v>90</v>
      </c>
      <c r="M10" s="1">
        <v>76</v>
      </c>
      <c r="N10" s="1">
        <v>107</v>
      </c>
      <c r="O10" s="1">
        <v>105</v>
      </c>
      <c r="P10" s="1">
        <v>62</v>
      </c>
      <c r="R10" s="1">
        <v>72</v>
      </c>
      <c r="S10" s="1">
        <v>62</v>
      </c>
      <c r="T10" s="1">
        <v>58</v>
      </c>
      <c r="U10" s="1">
        <v>59</v>
      </c>
      <c r="V10" s="1">
        <v>84</v>
      </c>
      <c r="W10" s="1">
        <v>79</v>
      </c>
      <c r="X10" s="1">
        <v>68</v>
      </c>
      <c r="Y10" s="1">
        <v>112</v>
      </c>
      <c r="Z10" s="1">
        <v>107</v>
      </c>
      <c r="AA10" s="1">
        <v>103</v>
      </c>
      <c r="AB10" s="1">
        <v>120</v>
      </c>
      <c r="AC10" s="1">
        <v>106</v>
      </c>
      <c r="AD10" s="1">
        <v>96</v>
      </c>
      <c r="AF10" s="1">
        <v>22586</v>
      </c>
      <c r="AG10" s="1">
        <v>20985</v>
      </c>
      <c r="AH10" s="1">
        <v>20202</v>
      </c>
      <c r="AI10" s="1">
        <v>25165</v>
      </c>
      <c r="AJ10" s="1">
        <v>20225</v>
      </c>
      <c r="AK10" s="1">
        <v>22595</v>
      </c>
      <c r="AL10" s="1">
        <v>21599</v>
      </c>
      <c r="AM10" s="1">
        <v>26152</v>
      </c>
      <c r="AN10" s="1">
        <v>29869</v>
      </c>
      <c r="AO10" s="1">
        <v>32931</v>
      </c>
      <c r="AP10" s="1">
        <v>38656</v>
      </c>
      <c r="AQ10" s="1">
        <v>30592</v>
      </c>
      <c r="AR10" s="1">
        <v>25205</v>
      </c>
      <c r="AT10" s="1">
        <f t="shared" si="0"/>
        <v>26181.333333333332</v>
      </c>
      <c r="AU10" s="1">
        <f t="shared" si="1"/>
        <v>64.666666666666671</v>
      </c>
      <c r="AV10" s="1">
        <f t="shared" si="2"/>
        <v>87.833333333333329</v>
      </c>
      <c r="AW10" s="1">
        <f t="shared" si="5"/>
        <v>0.73624288425047446</v>
      </c>
      <c r="AX10" s="4">
        <f t="shared" si="3"/>
        <v>0.5549149936697414</v>
      </c>
      <c r="AY10" s="1">
        <f t="shared" si="4"/>
        <v>0.40855221545324416</v>
      </c>
    </row>
    <row r="11" spans="1:51" s="1" customFormat="1" x14ac:dyDescent="0.25">
      <c r="A11" s="1" t="s">
        <v>11</v>
      </c>
      <c r="B11" s="1" t="s">
        <v>3</v>
      </c>
      <c r="D11" s="1">
        <v>280</v>
      </c>
      <c r="E11" s="1">
        <v>227</v>
      </c>
      <c r="F11" s="1">
        <v>319</v>
      </c>
      <c r="G11" s="1">
        <v>434</v>
      </c>
      <c r="H11" s="1">
        <v>286</v>
      </c>
      <c r="I11" s="1">
        <v>261</v>
      </c>
      <c r="J11" s="1">
        <v>223</v>
      </c>
      <c r="K11" s="1">
        <v>287</v>
      </c>
      <c r="L11" s="1">
        <v>262</v>
      </c>
      <c r="M11" s="1">
        <v>270</v>
      </c>
      <c r="N11" s="1">
        <v>217</v>
      </c>
      <c r="O11" s="1">
        <v>211</v>
      </c>
      <c r="P11" s="1">
        <v>231</v>
      </c>
      <c r="R11" s="1">
        <v>414</v>
      </c>
      <c r="S11" s="1">
        <v>388</v>
      </c>
      <c r="T11" s="1">
        <v>423</v>
      </c>
      <c r="U11" s="1">
        <v>447</v>
      </c>
      <c r="V11" s="1">
        <v>406</v>
      </c>
      <c r="W11" s="1">
        <v>313</v>
      </c>
      <c r="X11" s="1">
        <v>389</v>
      </c>
      <c r="Y11" s="1">
        <v>419</v>
      </c>
      <c r="Z11" s="1">
        <v>431</v>
      </c>
      <c r="AA11" s="1">
        <v>352</v>
      </c>
      <c r="AB11" s="1">
        <v>237</v>
      </c>
      <c r="AC11" s="1">
        <v>238</v>
      </c>
      <c r="AD11" s="1">
        <v>313</v>
      </c>
      <c r="AF11" s="1">
        <v>129744</v>
      </c>
      <c r="AG11" s="1">
        <v>105425</v>
      </c>
      <c r="AH11" s="1">
        <v>153435</v>
      </c>
      <c r="AI11" s="1">
        <v>191288</v>
      </c>
      <c r="AJ11" s="1">
        <v>103033</v>
      </c>
      <c r="AK11" s="1">
        <v>132686</v>
      </c>
      <c r="AL11" s="1">
        <v>86840</v>
      </c>
      <c r="AM11" s="1">
        <v>217489</v>
      </c>
      <c r="AN11" s="1">
        <v>201385</v>
      </c>
      <c r="AO11" s="1">
        <v>172765</v>
      </c>
      <c r="AP11" s="1">
        <v>153382</v>
      </c>
      <c r="AQ11" s="1">
        <v>149384</v>
      </c>
      <c r="AR11" s="1">
        <v>119234</v>
      </c>
      <c r="AT11" s="1">
        <f t="shared" si="0"/>
        <v>148862.16666666666</v>
      </c>
      <c r="AU11" s="1">
        <f t="shared" si="1"/>
        <v>269</v>
      </c>
      <c r="AV11" s="1">
        <f t="shared" si="2"/>
        <v>363</v>
      </c>
      <c r="AW11" s="1">
        <f t="shared" si="5"/>
        <v>0.74104683195592291</v>
      </c>
      <c r="AX11" s="4">
        <f t="shared" si="3"/>
        <v>0.7584854086501881</v>
      </c>
      <c r="AY11" s="1">
        <f t="shared" si="4"/>
        <v>0.56207320916501535</v>
      </c>
    </row>
    <row r="12" spans="1:51" s="1" customFormat="1" x14ac:dyDescent="0.25">
      <c r="A12" s="1" t="s">
        <v>11</v>
      </c>
      <c r="B12" s="1" t="s">
        <v>3</v>
      </c>
      <c r="D12" s="1">
        <v>441</v>
      </c>
      <c r="E12" s="1">
        <v>413</v>
      </c>
      <c r="F12" s="1">
        <v>409</v>
      </c>
      <c r="G12" s="1">
        <v>441</v>
      </c>
      <c r="H12" s="1">
        <v>183</v>
      </c>
      <c r="I12" s="1">
        <v>415</v>
      </c>
      <c r="J12" s="1">
        <v>386</v>
      </c>
      <c r="K12" s="1">
        <v>490</v>
      </c>
      <c r="L12" s="1">
        <v>488</v>
      </c>
      <c r="M12" s="1">
        <v>487</v>
      </c>
      <c r="N12" s="1">
        <v>473</v>
      </c>
      <c r="O12" s="1">
        <v>428</v>
      </c>
      <c r="P12" s="1">
        <v>175</v>
      </c>
      <c r="R12" s="1">
        <v>512</v>
      </c>
      <c r="S12" s="1">
        <v>480</v>
      </c>
      <c r="T12" s="1">
        <v>504</v>
      </c>
      <c r="U12" s="1">
        <v>498</v>
      </c>
      <c r="V12" s="1">
        <v>506</v>
      </c>
      <c r="W12" s="1">
        <v>494</v>
      </c>
      <c r="X12" s="1">
        <v>505</v>
      </c>
      <c r="Y12" s="1">
        <v>541</v>
      </c>
      <c r="Z12" s="1">
        <v>547</v>
      </c>
      <c r="AA12" s="1">
        <v>547</v>
      </c>
      <c r="AB12" s="1">
        <v>530</v>
      </c>
      <c r="AC12" s="1">
        <v>523</v>
      </c>
      <c r="AD12" s="1">
        <v>482</v>
      </c>
      <c r="AF12" s="1">
        <v>197927</v>
      </c>
      <c r="AG12" s="1">
        <v>184256</v>
      </c>
      <c r="AH12" s="1">
        <v>187458</v>
      </c>
      <c r="AI12" s="1">
        <v>208078</v>
      </c>
      <c r="AJ12" s="1">
        <v>202307</v>
      </c>
      <c r="AK12" s="1">
        <v>203166</v>
      </c>
      <c r="AL12" s="1">
        <v>199165</v>
      </c>
      <c r="AM12" s="1">
        <v>245319</v>
      </c>
      <c r="AN12" s="1">
        <v>230360</v>
      </c>
      <c r="AO12" s="1">
        <v>230635</v>
      </c>
      <c r="AP12" s="1">
        <v>235582</v>
      </c>
      <c r="AQ12" s="1">
        <v>203862</v>
      </c>
      <c r="AR12" s="1">
        <v>196317</v>
      </c>
      <c r="AT12" s="1">
        <f t="shared" si="0"/>
        <v>210542.08333333334</v>
      </c>
      <c r="AU12" s="1">
        <f t="shared" si="1"/>
        <v>399</v>
      </c>
      <c r="AV12" s="1">
        <f t="shared" si="2"/>
        <v>513.08333333333337</v>
      </c>
      <c r="AW12" s="1">
        <f t="shared" si="5"/>
        <v>0.77765145363001453</v>
      </c>
      <c r="AX12" s="4">
        <f t="shared" si="3"/>
        <v>0.72323793081021281</v>
      </c>
      <c r="AY12" s="1">
        <f t="shared" si="4"/>
        <v>0.56242702821492585</v>
      </c>
    </row>
    <row r="13" spans="1:51" s="1" customFormat="1" x14ac:dyDescent="0.25">
      <c r="A13" s="1" t="s">
        <v>11</v>
      </c>
      <c r="B13" s="1" t="s">
        <v>3</v>
      </c>
      <c r="D13" s="1">
        <v>325</v>
      </c>
      <c r="E13" s="1">
        <v>229</v>
      </c>
      <c r="F13" s="1">
        <v>162</v>
      </c>
      <c r="G13" s="1">
        <v>199</v>
      </c>
      <c r="H13" s="1">
        <v>221</v>
      </c>
      <c r="I13" s="1">
        <v>189</v>
      </c>
      <c r="J13" s="1">
        <v>207</v>
      </c>
      <c r="K13" s="1">
        <v>245</v>
      </c>
      <c r="L13" s="1">
        <v>235</v>
      </c>
      <c r="M13" s="1">
        <v>210</v>
      </c>
      <c r="N13" s="1">
        <v>291</v>
      </c>
      <c r="O13" s="1">
        <v>269</v>
      </c>
      <c r="P13" s="1">
        <v>259</v>
      </c>
      <c r="R13" s="1">
        <v>347</v>
      </c>
      <c r="S13" s="1">
        <v>335</v>
      </c>
      <c r="T13" s="1">
        <v>280</v>
      </c>
      <c r="U13" s="1">
        <v>291</v>
      </c>
      <c r="V13" s="1">
        <v>297</v>
      </c>
      <c r="W13" s="1">
        <v>282</v>
      </c>
      <c r="X13" s="1">
        <v>278</v>
      </c>
      <c r="Y13" s="1">
        <v>275</v>
      </c>
      <c r="Z13" s="1">
        <v>250</v>
      </c>
      <c r="AA13" s="1">
        <v>267</v>
      </c>
      <c r="AB13" s="1">
        <v>308</v>
      </c>
      <c r="AC13" s="1">
        <v>311</v>
      </c>
      <c r="AD13" s="1">
        <v>310</v>
      </c>
      <c r="AF13" s="1">
        <v>162768</v>
      </c>
      <c r="AG13" s="1">
        <v>145171</v>
      </c>
      <c r="AH13" s="1">
        <v>121859</v>
      </c>
      <c r="AI13" s="1">
        <v>135697</v>
      </c>
      <c r="AJ13" s="1">
        <v>131532</v>
      </c>
      <c r="AK13" s="1">
        <v>131768</v>
      </c>
      <c r="AL13" s="1">
        <v>127807</v>
      </c>
      <c r="AM13" s="1">
        <v>131563</v>
      </c>
      <c r="AN13" s="1">
        <v>123204</v>
      </c>
      <c r="AO13" s="1">
        <v>131003</v>
      </c>
      <c r="AP13" s="1">
        <v>141822</v>
      </c>
      <c r="AQ13" s="1">
        <v>148716</v>
      </c>
      <c r="AR13" s="1">
        <v>141128</v>
      </c>
      <c r="AT13" s="1">
        <f t="shared" si="0"/>
        <v>134272.5</v>
      </c>
      <c r="AU13" s="1">
        <f t="shared" si="1"/>
        <v>226.33333333333334</v>
      </c>
      <c r="AV13" s="1">
        <f t="shared" si="2"/>
        <v>290.33333333333331</v>
      </c>
      <c r="AW13" s="1">
        <f t="shared" si="5"/>
        <v>0.77956371986222739</v>
      </c>
      <c r="AX13" s="4">
        <f t="shared" si="3"/>
        <v>0.81311829024881799</v>
      </c>
      <c r="AY13" s="1">
        <f t="shared" si="4"/>
        <v>0.63387751903438283</v>
      </c>
    </row>
    <row r="14" spans="1:51" s="1" customFormat="1" x14ac:dyDescent="0.25">
      <c r="A14" s="1" t="s">
        <v>11</v>
      </c>
      <c r="B14" s="1" t="s">
        <v>3</v>
      </c>
      <c r="D14" s="1">
        <v>98</v>
      </c>
      <c r="E14" s="1">
        <v>246</v>
      </c>
      <c r="F14" s="1">
        <v>324</v>
      </c>
      <c r="G14" s="1">
        <v>368</v>
      </c>
      <c r="H14" s="1">
        <v>303</v>
      </c>
      <c r="I14" s="1">
        <v>238</v>
      </c>
      <c r="J14" s="1">
        <v>203</v>
      </c>
      <c r="K14" s="1">
        <v>127</v>
      </c>
      <c r="L14" s="1">
        <v>144</v>
      </c>
      <c r="M14" s="1">
        <v>155</v>
      </c>
      <c r="N14" s="1">
        <v>146</v>
      </c>
      <c r="O14" s="1">
        <v>140</v>
      </c>
      <c r="P14" s="1">
        <v>123</v>
      </c>
      <c r="R14" s="1">
        <v>196</v>
      </c>
      <c r="S14" s="1">
        <v>246</v>
      </c>
      <c r="T14" s="1">
        <v>353</v>
      </c>
      <c r="U14" s="1">
        <v>398</v>
      </c>
      <c r="V14" s="1">
        <v>316</v>
      </c>
      <c r="W14" s="1">
        <v>259</v>
      </c>
      <c r="X14" s="1">
        <v>230</v>
      </c>
      <c r="Y14" s="1">
        <v>130</v>
      </c>
      <c r="Z14" s="1">
        <v>149</v>
      </c>
      <c r="AA14" s="1">
        <v>156</v>
      </c>
      <c r="AB14" s="1">
        <v>148</v>
      </c>
      <c r="AC14" s="1">
        <v>148</v>
      </c>
      <c r="AD14" s="1">
        <v>193</v>
      </c>
      <c r="AF14" s="1">
        <v>66536</v>
      </c>
      <c r="AG14" s="1">
        <v>85092</v>
      </c>
      <c r="AH14" s="1">
        <v>129525</v>
      </c>
      <c r="AI14" s="1">
        <v>151328</v>
      </c>
      <c r="AJ14" s="1">
        <v>86365</v>
      </c>
      <c r="AK14" s="1">
        <v>98113</v>
      </c>
      <c r="AL14" s="1">
        <v>70453</v>
      </c>
      <c r="AM14" s="1">
        <v>58176</v>
      </c>
      <c r="AN14" s="1">
        <v>63330</v>
      </c>
      <c r="AO14" s="1">
        <v>68685</v>
      </c>
      <c r="AP14" s="1">
        <v>66176</v>
      </c>
      <c r="AQ14" s="1">
        <v>62262</v>
      </c>
      <c r="AR14" s="1">
        <v>74359</v>
      </c>
      <c r="AT14" s="1">
        <f t="shared" si="0"/>
        <v>84488.666666666672</v>
      </c>
      <c r="AU14" s="1">
        <f t="shared" si="1"/>
        <v>209.75</v>
      </c>
      <c r="AV14" s="1">
        <f t="shared" si="2"/>
        <v>227.16666666666666</v>
      </c>
      <c r="AW14" s="1">
        <f t="shared" si="5"/>
        <v>0.92333088774761563</v>
      </c>
      <c r="AX14" s="4">
        <f t="shared" si="3"/>
        <v>0.55209226383399912</v>
      </c>
      <c r="AY14" s="1">
        <f t="shared" si="4"/>
        <v>0.5097638400844372</v>
      </c>
    </row>
    <row r="15" spans="1:51" s="1" customFormat="1" x14ac:dyDescent="0.25">
      <c r="A15" s="1" t="s">
        <v>4</v>
      </c>
      <c r="B15" s="1" t="s">
        <v>3</v>
      </c>
      <c r="D15" s="1">
        <v>104</v>
      </c>
      <c r="E15" s="1">
        <v>152</v>
      </c>
      <c r="F15" s="1">
        <v>156</v>
      </c>
      <c r="G15" s="1">
        <v>161</v>
      </c>
      <c r="H15" s="1">
        <v>151</v>
      </c>
      <c r="I15" s="1">
        <v>125</v>
      </c>
      <c r="J15" s="1">
        <v>88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R15" s="1">
        <v>145</v>
      </c>
      <c r="S15" s="1">
        <v>189</v>
      </c>
      <c r="T15" s="1">
        <v>159</v>
      </c>
      <c r="U15" s="1">
        <v>180</v>
      </c>
      <c r="V15" s="1">
        <v>172</v>
      </c>
      <c r="W15" s="1">
        <v>149</v>
      </c>
      <c r="X15" s="1">
        <v>90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F15" s="1">
        <v>71364</v>
      </c>
      <c r="AG15" s="1">
        <v>81946</v>
      </c>
      <c r="AH15" s="1">
        <v>99539</v>
      </c>
      <c r="AI15" s="1">
        <v>104337</v>
      </c>
      <c r="AJ15" s="1">
        <v>84199</v>
      </c>
      <c r="AK15" s="1">
        <v>86170</v>
      </c>
      <c r="AL15" s="1">
        <v>18093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T15" s="1">
        <f t="shared" si="0"/>
        <v>39523.666666666664</v>
      </c>
      <c r="AU15" s="1">
        <f t="shared" si="1"/>
        <v>69.416666666666671</v>
      </c>
      <c r="AV15" s="1">
        <f t="shared" si="2"/>
        <v>78.25</v>
      </c>
      <c r="AW15" s="1">
        <f t="shared" si="5"/>
        <v>0.88711395101171464</v>
      </c>
      <c r="AX15" s="4">
        <f t="shared" si="3"/>
        <v>0.7803845222299447</v>
      </c>
      <c r="AY15" s="1">
        <f t="shared" si="4"/>
        <v>0.69228999682379544</v>
      </c>
    </row>
    <row r="16" spans="1:51" s="1" customFormat="1" x14ac:dyDescent="0.25">
      <c r="A16" s="1" t="s">
        <v>11</v>
      </c>
      <c r="B16" s="1" t="s">
        <v>3</v>
      </c>
      <c r="D16" s="1">
        <v>304</v>
      </c>
      <c r="E16" s="1">
        <v>276</v>
      </c>
      <c r="F16" s="1">
        <v>148</v>
      </c>
      <c r="G16" s="1">
        <v>304</v>
      </c>
      <c r="H16" s="1">
        <v>253</v>
      </c>
      <c r="I16" s="1">
        <v>229</v>
      </c>
      <c r="J16" s="1">
        <v>245</v>
      </c>
      <c r="K16" s="1">
        <v>282</v>
      </c>
      <c r="L16" s="1">
        <v>291</v>
      </c>
      <c r="M16" s="1">
        <v>225</v>
      </c>
      <c r="N16" s="1">
        <v>328</v>
      </c>
      <c r="O16" s="1">
        <v>333</v>
      </c>
      <c r="P16" s="1">
        <v>300</v>
      </c>
      <c r="R16" s="1">
        <v>339</v>
      </c>
      <c r="S16" s="1">
        <v>344</v>
      </c>
      <c r="T16" s="1">
        <v>308</v>
      </c>
      <c r="U16" s="1">
        <v>307</v>
      </c>
      <c r="V16" s="1">
        <v>325</v>
      </c>
      <c r="W16" s="1">
        <v>296</v>
      </c>
      <c r="X16" s="1">
        <v>298</v>
      </c>
      <c r="Y16" s="1">
        <v>318</v>
      </c>
      <c r="Z16" s="1">
        <v>326</v>
      </c>
      <c r="AA16" s="1">
        <v>330</v>
      </c>
      <c r="AB16" s="1">
        <v>377</v>
      </c>
      <c r="AC16" s="1">
        <v>359</v>
      </c>
      <c r="AD16" s="1">
        <v>354</v>
      </c>
      <c r="AF16" s="1">
        <v>137314</v>
      </c>
      <c r="AG16" s="1">
        <v>124474</v>
      </c>
      <c r="AH16" s="1">
        <v>120748</v>
      </c>
      <c r="AI16" s="1">
        <v>163395</v>
      </c>
      <c r="AJ16" s="1">
        <v>147934</v>
      </c>
      <c r="AK16" s="1">
        <v>153008</v>
      </c>
      <c r="AL16" s="1">
        <v>132523</v>
      </c>
      <c r="AM16" s="1">
        <v>148872</v>
      </c>
      <c r="AN16" s="1">
        <v>137231</v>
      </c>
      <c r="AO16" s="1">
        <v>139085</v>
      </c>
      <c r="AP16" s="1">
        <v>152852</v>
      </c>
      <c r="AQ16" s="1">
        <v>136306</v>
      </c>
      <c r="AR16" s="1">
        <v>135128</v>
      </c>
      <c r="AT16" s="1">
        <f t="shared" si="0"/>
        <v>140963</v>
      </c>
      <c r="AU16" s="1">
        <f t="shared" si="1"/>
        <v>267.83333333333331</v>
      </c>
      <c r="AV16" s="1">
        <f t="shared" si="2"/>
        <v>328.5</v>
      </c>
      <c r="AW16" s="1">
        <f t="shared" si="5"/>
        <v>0.81532217148655495</v>
      </c>
      <c r="AX16" s="4">
        <f t="shared" si="3"/>
        <v>0.72136602200897404</v>
      </c>
      <c r="AY16" s="1">
        <f t="shared" si="4"/>
        <v>0.58814571150097472</v>
      </c>
    </row>
    <row r="17" spans="1:51" s="1" customFormat="1" x14ac:dyDescent="0.25">
      <c r="A17" s="1" t="s">
        <v>11</v>
      </c>
      <c r="B17" s="1" t="s">
        <v>3</v>
      </c>
      <c r="D17" s="1">
        <v>311</v>
      </c>
      <c r="E17" s="1">
        <v>137</v>
      </c>
      <c r="F17" s="1">
        <v>133</v>
      </c>
      <c r="G17" s="1">
        <v>151</v>
      </c>
      <c r="H17" s="1">
        <v>147</v>
      </c>
      <c r="I17" s="1">
        <v>135</v>
      </c>
      <c r="J17" s="1">
        <v>135</v>
      </c>
      <c r="K17" s="1">
        <v>331</v>
      </c>
      <c r="L17" s="1">
        <v>335</v>
      </c>
      <c r="M17" s="1">
        <v>388</v>
      </c>
      <c r="N17" s="1">
        <v>377</v>
      </c>
      <c r="O17" s="1">
        <v>370</v>
      </c>
      <c r="P17" s="1">
        <v>459</v>
      </c>
      <c r="R17" s="1">
        <v>366</v>
      </c>
      <c r="S17" s="1">
        <v>312</v>
      </c>
      <c r="T17" s="1">
        <v>251</v>
      </c>
      <c r="U17" s="1">
        <v>255</v>
      </c>
      <c r="V17" s="1">
        <v>337</v>
      </c>
      <c r="W17" s="1">
        <v>293</v>
      </c>
      <c r="X17" s="1">
        <v>362</v>
      </c>
      <c r="Y17" s="1">
        <v>368</v>
      </c>
      <c r="Z17" s="1">
        <v>371</v>
      </c>
      <c r="AA17" s="1">
        <v>389</v>
      </c>
      <c r="AB17" s="1">
        <v>400</v>
      </c>
      <c r="AC17" s="1">
        <v>405</v>
      </c>
      <c r="AD17" s="1">
        <v>469</v>
      </c>
      <c r="AF17" s="1">
        <v>131100</v>
      </c>
      <c r="AG17" s="1">
        <v>101547</v>
      </c>
      <c r="AH17" s="1">
        <v>88074</v>
      </c>
      <c r="AI17" s="1">
        <v>92526</v>
      </c>
      <c r="AJ17" s="1">
        <v>96190</v>
      </c>
      <c r="AK17" s="1">
        <v>97206</v>
      </c>
      <c r="AL17" s="1">
        <v>107569</v>
      </c>
      <c r="AM17" s="1">
        <v>159426</v>
      </c>
      <c r="AN17" s="1">
        <v>167229</v>
      </c>
      <c r="AO17" s="1">
        <v>178409</v>
      </c>
      <c r="AP17" s="1">
        <v>177699</v>
      </c>
      <c r="AQ17" s="1">
        <v>167771</v>
      </c>
      <c r="AR17" s="1">
        <v>109625</v>
      </c>
      <c r="AT17" s="1">
        <f t="shared" si="0"/>
        <v>128605.91666666667</v>
      </c>
      <c r="AU17" s="1">
        <f t="shared" si="1"/>
        <v>258.16666666666669</v>
      </c>
      <c r="AV17" s="1">
        <f t="shared" si="2"/>
        <v>351</v>
      </c>
      <c r="AW17" s="1">
        <f t="shared" si="5"/>
        <v>0.73551756885090225</v>
      </c>
      <c r="AX17" s="4">
        <f t="shared" si="3"/>
        <v>0.68277239914262744</v>
      </c>
      <c r="AY17" s="1">
        <f t="shared" si="4"/>
        <v>0.50219109509588322</v>
      </c>
    </row>
    <row r="18" spans="1:51" s="1" customFormat="1" x14ac:dyDescent="0.25">
      <c r="A18" s="1" t="s">
        <v>11</v>
      </c>
      <c r="B18" s="1" t="s">
        <v>3</v>
      </c>
      <c r="D18" s="1">
        <v>580</v>
      </c>
      <c r="E18" s="1">
        <v>549</v>
      </c>
      <c r="F18" s="1">
        <v>575</v>
      </c>
      <c r="G18" s="1">
        <v>478</v>
      </c>
      <c r="H18" s="1">
        <v>380</v>
      </c>
      <c r="I18" s="1">
        <v>554</v>
      </c>
      <c r="J18" s="1">
        <v>527</v>
      </c>
      <c r="K18" s="1">
        <v>309</v>
      </c>
      <c r="L18" s="1">
        <v>259</v>
      </c>
      <c r="M18" s="1">
        <v>230</v>
      </c>
      <c r="N18" s="1">
        <v>167</v>
      </c>
      <c r="O18" s="1">
        <v>146</v>
      </c>
      <c r="P18" s="1">
        <v>532</v>
      </c>
      <c r="R18" s="1">
        <v>842</v>
      </c>
      <c r="S18" s="1">
        <v>662</v>
      </c>
      <c r="T18" s="1">
        <v>599</v>
      </c>
      <c r="U18" s="1">
        <v>501</v>
      </c>
      <c r="V18" s="1">
        <v>419</v>
      </c>
      <c r="W18" s="1">
        <v>595</v>
      </c>
      <c r="X18" s="1">
        <v>622</v>
      </c>
      <c r="Y18" s="1">
        <v>373</v>
      </c>
      <c r="Z18" s="1">
        <v>303</v>
      </c>
      <c r="AA18" s="1">
        <v>284</v>
      </c>
      <c r="AB18" s="1">
        <v>268</v>
      </c>
      <c r="AC18" s="1">
        <v>641</v>
      </c>
      <c r="AD18" s="1">
        <v>724</v>
      </c>
      <c r="AF18" s="1">
        <v>388414</v>
      </c>
      <c r="AG18" s="1">
        <v>346533</v>
      </c>
      <c r="AH18" s="1">
        <v>367071</v>
      </c>
      <c r="AI18" s="1">
        <v>293767</v>
      </c>
      <c r="AJ18" s="1">
        <v>220969</v>
      </c>
      <c r="AK18" s="1">
        <v>335705</v>
      </c>
      <c r="AL18" s="1">
        <v>364682</v>
      </c>
      <c r="AM18" s="1">
        <v>187474</v>
      </c>
      <c r="AN18" s="1">
        <v>150411</v>
      </c>
      <c r="AO18" s="1">
        <v>161355</v>
      </c>
      <c r="AP18" s="1">
        <v>135056</v>
      </c>
      <c r="AQ18" s="1">
        <v>220628</v>
      </c>
      <c r="AR18" s="1">
        <v>372740</v>
      </c>
      <c r="AT18" s="1">
        <f t="shared" si="0"/>
        <v>263032.58333333331</v>
      </c>
      <c r="AU18" s="1">
        <f t="shared" si="1"/>
        <v>392.16666666666669</v>
      </c>
      <c r="AV18" s="1">
        <f t="shared" si="2"/>
        <v>499.25</v>
      </c>
      <c r="AW18" s="1">
        <f t="shared" si="5"/>
        <v>0.78551160073443504</v>
      </c>
      <c r="AX18" s="4">
        <f t="shared" si="3"/>
        <v>0.91929320119518942</v>
      </c>
      <c r="AY18" s="1">
        <f t="shared" si="4"/>
        <v>0.72211547401511633</v>
      </c>
    </row>
    <row r="19" spans="1:51" s="1" customFormat="1" x14ac:dyDescent="0.25">
      <c r="A19" s="1" t="s">
        <v>2</v>
      </c>
      <c r="B19" s="1" t="s">
        <v>3</v>
      </c>
      <c r="D19" s="1">
        <v>43</v>
      </c>
      <c r="E19" s="1">
        <v>128</v>
      </c>
      <c r="F19" s="1">
        <v>132</v>
      </c>
      <c r="G19" s="1">
        <v>152</v>
      </c>
      <c r="H19" s="1">
        <v>111</v>
      </c>
      <c r="I19" s="1">
        <v>130</v>
      </c>
      <c r="J19" s="1">
        <v>127</v>
      </c>
      <c r="K19" s="1">
        <v>28</v>
      </c>
      <c r="L19" s="1">
        <v>46</v>
      </c>
      <c r="M19" s="1">
        <v>117</v>
      </c>
      <c r="N19" s="1">
        <v>125</v>
      </c>
      <c r="O19" s="1">
        <v>42</v>
      </c>
      <c r="P19" s="1">
        <v>69</v>
      </c>
      <c r="R19" s="1">
        <v>164</v>
      </c>
      <c r="S19" s="1">
        <v>169</v>
      </c>
      <c r="T19" s="1">
        <v>160</v>
      </c>
      <c r="U19" s="1">
        <v>170</v>
      </c>
      <c r="V19" s="1">
        <v>167</v>
      </c>
      <c r="W19" s="1">
        <v>168</v>
      </c>
      <c r="X19" s="1">
        <v>158</v>
      </c>
      <c r="Y19" s="1">
        <v>169</v>
      </c>
      <c r="Z19" s="1">
        <v>163</v>
      </c>
      <c r="AA19" s="1">
        <v>170</v>
      </c>
      <c r="AB19" s="1">
        <v>161</v>
      </c>
      <c r="AC19" s="1">
        <v>161</v>
      </c>
      <c r="AD19" s="1">
        <v>159</v>
      </c>
      <c r="AF19" s="1">
        <v>38358</v>
      </c>
      <c r="AG19" s="1">
        <v>41905</v>
      </c>
      <c r="AH19" s="1">
        <v>47458</v>
      </c>
      <c r="AI19" s="1">
        <v>54755</v>
      </c>
      <c r="AJ19" s="1">
        <v>43898</v>
      </c>
      <c r="AK19" s="1">
        <v>48133</v>
      </c>
      <c r="AL19" s="1">
        <v>41420</v>
      </c>
      <c r="AM19" s="1">
        <v>41827</v>
      </c>
      <c r="AN19" s="1">
        <v>39585</v>
      </c>
      <c r="AO19" s="1">
        <v>40984</v>
      </c>
      <c r="AP19" s="1">
        <v>41720</v>
      </c>
      <c r="AQ19" s="1">
        <v>35715</v>
      </c>
      <c r="AR19" s="1">
        <v>36024</v>
      </c>
      <c r="AT19" s="1">
        <f t="shared" si="0"/>
        <v>42785.333333333336</v>
      </c>
      <c r="AU19" s="1">
        <f t="shared" si="1"/>
        <v>100.58333333333333</v>
      </c>
      <c r="AV19" s="1">
        <f t="shared" si="2"/>
        <v>164.58333333333334</v>
      </c>
      <c r="AW19" s="1">
        <f t="shared" si="5"/>
        <v>0.61113924050632906</v>
      </c>
      <c r="AX19" s="4">
        <f t="shared" si="3"/>
        <v>0.58302082879111627</v>
      </c>
      <c r="AY19" s="1">
        <f t="shared" si="4"/>
        <v>0.35630690650677332</v>
      </c>
    </row>
    <row r="20" spans="1:51" s="1" customFormat="1" x14ac:dyDescent="0.25">
      <c r="A20" s="1" t="s">
        <v>2</v>
      </c>
      <c r="B20" s="1" t="s">
        <v>3</v>
      </c>
      <c r="D20" s="1">
        <v>53</v>
      </c>
      <c r="E20" s="1">
        <v>36</v>
      </c>
      <c r="F20" s="1">
        <v>18</v>
      </c>
      <c r="G20" s="1">
        <v>48</v>
      </c>
      <c r="H20" s="1">
        <v>37</v>
      </c>
      <c r="I20" s="1">
        <v>36</v>
      </c>
      <c r="J20" s="1">
        <v>32</v>
      </c>
      <c r="K20" s="1">
        <v>57</v>
      </c>
      <c r="L20" s="1">
        <v>64</v>
      </c>
      <c r="M20" s="1">
        <v>61</v>
      </c>
      <c r="N20" s="1">
        <v>64</v>
      </c>
      <c r="O20" s="1">
        <v>63</v>
      </c>
      <c r="P20" s="1">
        <v>64</v>
      </c>
      <c r="R20" s="1">
        <v>58</v>
      </c>
      <c r="S20" s="1">
        <v>57</v>
      </c>
      <c r="T20" s="1">
        <v>45</v>
      </c>
      <c r="U20" s="1">
        <v>55</v>
      </c>
      <c r="V20" s="1">
        <v>52</v>
      </c>
      <c r="W20" s="1">
        <v>50</v>
      </c>
      <c r="X20" s="1">
        <v>48</v>
      </c>
      <c r="Y20" s="1">
        <v>69</v>
      </c>
      <c r="Z20" s="1">
        <v>77</v>
      </c>
      <c r="AA20" s="1">
        <v>74</v>
      </c>
      <c r="AB20" s="1">
        <v>73</v>
      </c>
      <c r="AC20" s="1">
        <v>82</v>
      </c>
      <c r="AD20" s="1">
        <v>64</v>
      </c>
      <c r="AF20" s="1">
        <v>20887</v>
      </c>
      <c r="AG20" s="1">
        <v>19778</v>
      </c>
      <c r="AH20" s="1">
        <v>18637</v>
      </c>
      <c r="AI20" s="1">
        <v>23176</v>
      </c>
      <c r="AJ20" s="1">
        <v>17795</v>
      </c>
      <c r="AK20" s="1">
        <v>18793</v>
      </c>
      <c r="AL20" s="1">
        <v>17367</v>
      </c>
      <c r="AM20" s="1">
        <v>22254</v>
      </c>
      <c r="AN20" s="1">
        <v>24183</v>
      </c>
      <c r="AO20" s="1">
        <v>24393</v>
      </c>
      <c r="AP20" s="1">
        <v>27810</v>
      </c>
      <c r="AQ20" s="1">
        <v>27127</v>
      </c>
      <c r="AR20" s="1">
        <v>22590</v>
      </c>
      <c r="AT20" s="1">
        <f t="shared" si="0"/>
        <v>21991.916666666668</v>
      </c>
      <c r="AU20" s="1">
        <f t="shared" si="1"/>
        <v>48.333333333333336</v>
      </c>
      <c r="AV20" s="1">
        <f t="shared" si="2"/>
        <v>62.166666666666664</v>
      </c>
      <c r="AW20" s="1">
        <f t="shared" si="5"/>
        <v>0.77747989276139418</v>
      </c>
      <c r="AX20" s="4">
        <f t="shared" si="3"/>
        <v>0.62363647534785238</v>
      </c>
      <c r="AY20" s="1">
        <f t="shared" si="4"/>
        <v>0.48486481997554215</v>
      </c>
    </row>
    <row r="21" spans="1:51" s="1" customFormat="1" x14ac:dyDescent="0.25">
      <c r="A21" s="1" t="s">
        <v>11</v>
      </c>
      <c r="B21" s="1" t="s">
        <v>3</v>
      </c>
      <c r="D21" s="1">
        <v>380</v>
      </c>
      <c r="E21" s="1">
        <v>495</v>
      </c>
      <c r="F21" s="1">
        <v>114</v>
      </c>
      <c r="G21" s="1">
        <v>358</v>
      </c>
      <c r="H21" s="1">
        <v>537</v>
      </c>
      <c r="I21" s="1">
        <v>527</v>
      </c>
      <c r="J21" s="1">
        <v>491</v>
      </c>
      <c r="K21" s="1">
        <v>506</v>
      </c>
      <c r="L21" s="1">
        <v>505</v>
      </c>
      <c r="M21" s="1">
        <v>442</v>
      </c>
      <c r="N21" s="1">
        <v>447</v>
      </c>
      <c r="O21" s="1">
        <v>415</v>
      </c>
      <c r="P21" s="1">
        <v>407</v>
      </c>
      <c r="R21" s="1">
        <v>696</v>
      </c>
      <c r="S21" s="1">
        <v>648</v>
      </c>
      <c r="T21" s="1">
        <v>677</v>
      </c>
      <c r="U21" s="1">
        <v>775</v>
      </c>
      <c r="V21" s="1">
        <v>766</v>
      </c>
      <c r="W21" s="1">
        <v>725</v>
      </c>
      <c r="X21" s="1">
        <v>690</v>
      </c>
      <c r="Y21" s="1">
        <v>818</v>
      </c>
      <c r="Z21" s="1">
        <v>809</v>
      </c>
      <c r="AA21" s="1">
        <v>743</v>
      </c>
      <c r="AB21" s="1">
        <v>857</v>
      </c>
      <c r="AC21" s="1">
        <v>798</v>
      </c>
      <c r="AD21" s="1">
        <v>758</v>
      </c>
      <c r="AF21" s="1">
        <v>298810</v>
      </c>
      <c r="AG21" s="1">
        <v>256101</v>
      </c>
      <c r="AH21" s="1">
        <v>216139</v>
      </c>
      <c r="AI21" s="1">
        <v>314414</v>
      </c>
      <c r="AJ21" s="1">
        <v>297666</v>
      </c>
      <c r="AK21" s="1">
        <v>313542</v>
      </c>
      <c r="AL21" s="1">
        <v>295522</v>
      </c>
      <c r="AM21" s="1">
        <v>320557</v>
      </c>
      <c r="AN21" s="1">
        <v>328807</v>
      </c>
      <c r="AO21" s="1">
        <v>271752</v>
      </c>
      <c r="AP21" s="1">
        <v>329073</v>
      </c>
      <c r="AQ21" s="1">
        <v>316266</v>
      </c>
      <c r="AR21" s="1">
        <v>284239</v>
      </c>
      <c r="AT21" s="1">
        <f t="shared" si="0"/>
        <v>295339.83333333331</v>
      </c>
      <c r="AU21" s="1">
        <f t="shared" si="1"/>
        <v>437</v>
      </c>
      <c r="AV21" s="1">
        <f t="shared" si="2"/>
        <v>755.33333333333337</v>
      </c>
      <c r="AW21" s="1">
        <f t="shared" si="5"/>
        <v>0.57855251544571928</v>
      </c>
      <c r="AX21" s="4">
        <f t="shared" si="3"/>
        <v>0.92630874299115451</v>
      </c>
      <c r="AY21" s="1">
        <f t="shared" si="4"/>
        <v>0.5359182533368948</v>
      </c>
    </row>
    <row r="22" spans="1:51" s="1" customFormat="1" x14ac:dyDescent="0.25">
      <c r="A22" s="1" t="s">
        <v>11</v>
      </c>
      <c r="B22" s="1" t="s">
        <v>3</v>
      </c>
      <c r="D22" s="1">
        <v>83</v>
      </c>
      <c r="E22" s="1">
        <v>203</v>
      </c>
      <c r="F22" s="1">
        <v>60</v>
      </c>
      <c r="G22" s="1">
        <v>73</v>
      </c>
      <c r="H22" s="1">
        <v>255</v>
      </c>
      <c r="I22" s="1">
        <v>253</v>
      </c>
      <c r="J22" s="1">
        <v>221</v>
      </c>
      <c r="K22" s="1">
        <v>350</v>
      </c>
      <c r="L22" s="1">
        <v>374</v>
      </c>
      <c r="M22" s="1">
        <v>98</v>
      </c>
      <c r="N22" s="1">
        <v>355</v>
      </c>
      <c r="O22" s="1">
        <v>353</v>
      </c>
      <c r="P22" s="1">
        <v>250</v>
      </c>
      <c r="R22" s="1">
        <v>343</v>
      </c>
      <c r="S22" s="1">
        <v>338</v>
      </c>
      <c r="T22" s="1">
        <v>323</v>
      </c>
      <c r="U22" s="1">
        <v>300</v>
      </c>
      <c r="V22" s="1">
        <v>331</v>
      </c>
      <c r="W22" s="1">
        <v>307</v>
      </c>
      <c r="X22" s="1">
        <v>340</v>
      </c>
      <c r="Y22" s="1">
        <v>369</v>
      </c>
      <c r="Z22" s="1">
        <v>381</v>
      </c>
      <c r="AA22" s="1">
        <v>383</v>
      </c>
      <c r="AB22" s="1">
        <v>383</v>
      </c>
      <c r="AC22" s="1">
        <v>366</v>
      </c>
      <c r="AD22" s="1">
        <v>352</v>
      </c>
      <c r="AF22" s="1">
        <v>157224</v>
      </c>
      <c r="AG22" s="1">
        <v>178725</v>
      </c>
      <c r="AH22" s="1">
        <v>139938</v>
      </c>
      <c r="AI22" s="1">
        <v>141446</v>
      </c>
      <c r="AJ22" s="1">
        <v>128855</v>
      </c>
      <c r="AK22" s="1">
        <v>156052</v>
      </c>
      <c r="AL22" s="1">
        <v>161585</v>
      </c>
      <c r="AM22" s="1">
        <v>195834</v>
      </c>
      <c r="AN22" s="1">
        <v>222766</v>
      </c>
      <c r="AO22" s="1">
        <v>178500</v>
      </c>
      <c r="AP22" s="1">
        <v>220506</v>
      </c>
      <c r="AQ22" s="1">
        <v>189154</v>
      </c>
      <c r="AR22" s="1">
        <v>162756</v>
      </c>
      <c r="AT22" s="1">
        <f t="shared" si="0"/>
        <v>173009.75</v>
      </c>
      <c r="AU22" s="1">
        <f t="shared" si="1"/>
        <v>237.08333333333334</v>
      </c>
      <c r="AV22" s="1">
        <f t="shared" si="2"/>
        <v>347.75</v>
      </c>
      <c r="AW22" s="1">
        <f t="shared" si="5"/>
        <v>0.68176371914689671</v>
      </c>
      <c r="AX22" s="4">
        <f t="shared" si="3"/>
        <v>1.0001951137730092</v>
      </c>
      <c r="AY22" s="1">
        <f t="shared" si="4"/>
        <v>0.68189674063844019</v>
      </c>
    </row>
    <row r="23" spans="1:51" s="1" customFormat="1" x14ac:dyDescent="0.25">
      <c r="A23" s="1" t="s">
        <v>11</v>
      </c>
      <c r="B23" s="1" t="s">
        <v>3</v>
      </c>
      <c r="D23" s="1">
        <v>124</v>
      </c>
      <c r="E23" s="1">
        <v>218</v>
      </c>
      <c r="F23" s="1">
        <v>258</v>
      </c>
      <c r="G23" s="1">
        <v>255</v>
      </c>
      <c r="H23" s="1">
        <v>257</v>
      </c>
      <c r="I23" s="1">
        <v>256</v>
      </c>
      <c r="J23" s="1">
        <v>266</v>
      </c>
      <c r="K23" s="1">
        <v>122</v>
      </c>
      <c r="L23" s="1">
        <v>124</v>
      </c>
      <c r="M23" s="1">
        <v>128</v>
      </c>
      <c r="N23" s="1">
        <v>154</v>
      </c>
      <c r="O23" s="1">
        <v>124</v>
      </c>
      <c r="P23" s="1">
        <v>125</v>
      </c>
      <c r="R23" s="1">
        <v>221</v>
      </c>
      <c r="S23" s="1">
        <v>278</v>
      </c>
      <c r="T23" s="1">
        <v>289</v>
      </c>
      <c r="U23" s="1">
        <v>294</v>
      </c>
      <c r="V23" s="1">
        <v>303</v>
      </c>
      <c r="W23" s="1">
        <v>298</v>
      </c>
      <c r="X23" s="1">
        <v>295</v>
      </c>
      <c r="Y23" s="1">
        <v>231</v>
      </c>
      <c r="Z23" s="1">
        <v>186</v>
      </c>
      <c r="AA23" s="1">
        <v>212</v>
      </c>
      <c r="AB23" s="1">
        <v>174</v>
      </c>
      <c r="AC23" s="1">
        <v>176</v>
      </c>
      <c r="AD23" s="1">
        <v>255</v>
      </c>
      <c r="AF23" s="1">
        <v>90929</v>
      </c>
      <c r="AG23" s="1">
        <v>101841</v>
      </c>
      <c r="AH23" s="1">
        <v>146134</v>
      </c>
      <c r="AI23" s="1">
        <v>143284</v>
      </c>
      <c r="AJ23" s="1">
        <v>114015</v>
      </c>
      <c r="AK23" s="1">
        <v>141151</v>
      </c>
      <c r="AL23" s="1">
        <v>122628</v>
      </c>
      <c r="AM23" s="1">
        <v>83369</v>
      </c>
      <c r="AN23" s="1">
        <v>82173</v>
      </c>
      <c r="AO23" s="1">
        <v>87397</v>
      </c>
      <c r="AP23" s="1">
        <v>85372</v>
      </c>
      <c r="AQ23" s="1">
        <v>79393</v>
      </c>
      <c r="AR23" s="1">
        <v>100797</v>
      </c>
      <c r="AT23" s="1">
        <f t="shared" si="0"/>
        <v>107296.16666666667</v>
      </c>
      <c r="AU23" s="1">
        <f t="shared" si="1"/>
        <v>190.58333333333334</v>
      </c>
      <c r="AV23" s="1">
        <f t="shared" si="2"/>
        <v>249.25</v>
      </c>
      <c r="AW23" s="1">
        <f t="shared" si="5"/>
        <v>0.76462721497826813</v>
      </c>
      <c r="AX23" s="4">
        <f t="shared" si="3"/>
        <v>0.77163952047806461</v>
      </c>
      <c r="AY23" s="1">
        <f t="shared" si="4"/>
        <v>0.59001657751030878</v>
      </c>
    </row>
    <row r="24" spans="1:51" s="1" customFormat="1" x14ac:dyDescent="0.25">
      <c r="A24" s="1" t="s">
        <v>11</v>
      </c>
      <c r="B24" s="1" t="s">
        <v>3</v>
      </c>
      <c r="D24" s="1">
        <v>135</v>
      </c>
      <c r="E24" s="1">
        <v>188</v>
      </c>
      <c r="F24" s="1">
        <v>188</v>
      </c>
      <c r="G24" s="1">
        <v>184</v>
      </c>
      <c r="H24" s="1">
        <v>270</v>
      </c>
      <c r="I24" s="1">
        <v>226</v>
      </c>
      <c r="J24" s="1">
        <v>174</v>
      </c>
      <c r="K24" s="1">
        <v>168</v>
      </c>
      <c r="L24" s="1">
        <v>111</v>
      </c>
      <c r="M24" s="1">
        <v>124</v>
      </c>
      <c r="N24" s="1">
        <v>249</v>
      </c>
      <c r="O24" s="1">
        <v>228</v>
      </c>
      <c r="P24" s="1">
        <v>200</v>
      </c>
      <c r="R24" s="1">
        <v>270</v>
      </c>
      <c r="S24" s="1">
        <v>238</v>
      </c>
      <c r="T24" s="1">
        <v>266</v>
      </c>
      <c r="U24" s="1">
        <v>337</v>
      </c>
      <c r="V24" s="1">
        <v>311</v>
      </c>
      <c r="W24" s="1">
        <v>289</v>
      </c>
      <c r="X24" s="1">
        <v>312</v>
      </c>
      <c r="Y24" s="1">
        <v>279</v>
      </c>
      <c r="Z24" s="1">
        <v>199</v>
      </c>
      <c r="AA24" s="1">
        <v>124</v>
      </c>
      <c r="AB24" s="1">
        <v>318</v>
      </c>
      <c r="AC24" s="1">
        <v>348</v>
      </c>
      <c r="AD24" s="1">
        <v>348</v>
      </c>
      <c r="AF24" s="1">
        <v>81077</v>
      </c>
      <c r="AG24" s="1">
        <v>86732</v>
      </c>
      <c r="AH24" s="1">
        <v>116163</v>
      </c>
      <c r="AI24" s="1">
        <v>153986</v>
      </c>
      <c r="AJ24" s="1">
        <v>127917</v>
      </c>
      <c r="AK24" s="1">
        <v>131795</v>
      </c>
      <c r="AL24" s="1">
        <v>117535</v>
      </c>
      <c r="AM24" s="1">
        <v>114201</v>
      </c>
      <c r="AN24" s="1">
        <v>75234</v>
      </c>
      <c r="AO24" s="1">
        <v>63565</v>
      </c>
      <c r="AP24" s="1">
        <v>137943</v>
      </c>
      <c r="AQ24" s="1">
        <v>125384</v>
      </c>
      <c r="AR24" s="1">
        <v>148633</v>
      </c>
      <c r="AT24" s="1">
        <f t="shared" si="0"/>
        <v>116590.66666666667</v>
      </c>
      <c r="AU24" s="1">
        <f t="shared" si="1"/>
        <v>192.5</v>
      </c>
      <c r="AV24" s="1">
        <f t="shared" si="2"/>
        <v>280.75</v>
      </c>
      <c r="AW24" s="1">
        <f t="shared" si="5"/>
        <v>0.68566340160284955</v>
      </c>
      <c r="AX24" s="4">
        <f t="shared" si="3"/>
        <v>0.83013404723931061</v>
      </c>
      <c r="AY24" s="1">
        <f t="shared" si="4"/>
        <v>0.56919253461644626</v>
      </c>
    </row>
    <row r="25" spans="1:51" s="1" customFormat="1" x14ac:dyDescent="0.25">
      <c r="A25" s="1" t="s">
        <v>11</v>
      </c>
      <c r="B25" s="1" t="s">
        <v>3</v>
      </c>
      <c r="D25" s="1">
        <v>162</v>
      </c>
      <c r="E25" s="1">
        <v>90</v>
      </c>
      <c r="F25" s="1">
        <v>78</v>
      </c>
      <c r="G25" s="1">
        <v>142</v>
      </c>
      <c r="H25" s="1">
        <v>147</v>
      </c>
      <c r="I25" s="1">
        <v>143</v>
      </c>
      <c r="J25" s="1">
        <v>136</v>
      </c>
      <c r="K25" s="1">
        <v>142</v>
      </c>
      <c r="L25" s="1">
        <v>177</v>
      </c>
      <c r="M25" s="1">
        <v>190</v>
      </c>
      <c r="N25" s="1">
        <v>218</v>
      </c>
      <c r="O25" s="1">
        <v>203</v>
      </c>
      <c r="P25" s="1">
        <v>154</v>
      </c>
      <c r="R25" s="1">
        <v>218</v>
      </c>
      <c r="S25" s="1">
        <v>183</v>
      </c>
      <c r="T25" s="1">
        <v>160</v>
      </c>
      <c r="U25" s="1">
        <v>184</v>
      </c>
      <c r="V25" s="1">
        <v>216</v>
      </c>
      <c r="W25" s="1">
        <v>193</v>
      </c>
      <c r="X25" s="1">
        <v>206</v>
      </c>
      <c r="Y25" s="1">
        <v>223</v>
      </c>
      <c r="Z25" s="1">
        <v>223</v>
      </c>
      <c r="AA25" s="1">
        <v>248</v>
      </c>
      <c r="AB25" s="1">
        <v>256</v>
      </c>
      <c r="AC25" s="1">
        <v>262</v>
      </c>
      <c r="AD25" s="1">
        <v>213</v>
      </c>
      <c r="AF25" s="1">
        <v>85961</v>
      </c>
      <c r="AG25" s="1">
        <v>66328</v>
      </c>
      <c r="AH25" s="1">
        <v>60976</v>
      </c>
      <c r="AI25" s="1">
        <v>78544</v>
      </c>
      <c r="AJ25" s="1">
        <v>69852</v>
      </c>
      <c r="AK25" s="1">
        <v>73399</v>
      </c>
      <c r="AL25" s="1">
        <v>76334</v>
      </c>
      <c r="AM25" s="1">
        <v>87930</v>
      </c>
      <c r="AN25" s="1">
        <v>87568</v>
      </c>
      <c r="AO25" s="1">
        <v>88203</v>
      </c>
      <c r="AP25" s="1">
        <v>95717</v>
      </c>
      <c r="AQ25" s="1">
        <v>86845</v>
      </c>
      <c r="AR25" s="1">
        <v>67725</v>
      </c>
      <c r="AT25" s="1">
        <f t="shared" si="0"/>
        <v>78285.083333333328</v>
      </c>
      <c r="AU25" s="1">
        <f t="shared" si="1"/>
        <v>151.66666666666666</v>
      </c>
      <c r="AV25" s="1">
        <f t="shared" si="2"/>
        <v>213.91666666666666</v>
      </c>
      <c r="AW25" s="1">
        <f t="shared" si="5"/>
        <v>0.7089988313206077</v>
      </c>
      <c r="AX25" s="4">
        <f t="shared" si="3"/>
        <v>0.70746352058029693</v>
      </c>
      <c r="AY25" s="1">
        <f t="shared" si="4"/>
        <v>0.50159080929339328</v>
      </c>
    </row>
    <row r="26" spans="1:51" s="1" customFormat="1" x14ac:dyDescent="0.25">
      <c r="A26" s="1" t="s">
        <v>11</v>
      </c>
      <c r="B26" s="1" t="s">
        <v>3</v>
      </c>
      <c r="D26" s="1">
        <v>248</v>
      </c>
      <c r="E26" s="1">
        <v>157</v>
      </c>
      <c r="F26" s="1">
        <v>18</v>
      </c>
      <c r="G26" s="1">
        <v>98</v>
      </c>
      <c r="H26" s="1">
        <v>151</v>
      </c>
      <c r="I26" s="1">
        <v>67</v>
      </c>
      <c r="J26" s="1">
        <v>86</v>
      </c>
      <c r="K26" s="1">
        <v>342</v>
      </c>
      <c r="L26" s="1">
        <v>264</v>
      </c>
      <c r="M26" s="1">
        <v>253</v>
      </c>
      <c r="N26" s="1">
        <v>260</v>
      </c>
      <c r="O26" s="1">
        <v>219</v>
      </c>
      <c r="P26" s="1">
        <v>284</v>
      </c>
      <c r="R26" s="1">
        <v>327</v>
      </c>
      <c r="S26" s="1">
        <v>296</v>
      </c>
      <c r="T26" s="1">
        <v>281</v>
      </c>
      <c r="U26" s="1">
        <v>279</v>
      </c>
      <c r="V26" s="1">
        <v>264</v>
      </c>
      <c r="W26" s="1">
        <v>260</v>
      </c>
      <c r="X26" s="1">
        <v>264</v>
      </c>
      <c r="Y26" s="1">
        <v>354</v>
      </c>
      <c r="Z26" s="1">
        <v>353</v>
      </c>
      <c r="AA26" s="1">
        <v>343</v>
      </c>
      <c r="AB26" s="1">
        <v>358</v>
      </c>
      <c r="AC26" s="1">
        <v>346</v>
      </c>
      <c r="AD26" s="1">
        <v>344</v>
      </c>
      <c r="AF26" s="1">
        <v>96958</v>
      </c>
      <c r="AG26" s="1">
        <v>88296</v>
      </c>
      <c r="AH26" s="1">
        <v>60662</v>
      </c>
      <c r="AI26" s="1">
        <v>88270</v>
      </c>
      <c r="AJ26" s="1">
        <v>73988</v>
      </c>
      <c r="AK26" s="1">
        <v>83865</v>
      </c>
      <c r="AL26" s="1">
        <v>79566</v>
      </c>
      <c r="AM26" s="1">
        <v>109528</v>
      </c>
      <c r="AN26" s="1">
        <v>120462</v>
      </c>
      <c r="AO26" s="1">
        <v>117599</v>
      </c>
      <c r="AP26" s="1">
        <v>146446</v>
      </c>
      <c r="AQ26" s="1">
        <v>120659</v>
      </c>
      <c r="AR26" s="1">
        <v>120927</v>
      </c>
      <c r="AT26" s="1">
        <f t="shared" si="0"/>
        <v>100855.66666666667</v>
      </c>
      <c r="AU26" s="1">
        <f t="shared" si="1"/>
        <v>183.25</v>
      </c>
      <c r="AV26" s="1">
        <f t="shared" si="2"/>
        <v>311.83333333333331</v>
      </c>
      <c r="AW26" s="1">
        <f t="shared" si="5"/>
        <v>0.58765366114377338</v>
      </c>
      <c r="AX26" s="4">
        <f t="shared" si="3"/>
        <v>0.75434757026718702</v>
      </c>
      <c r="AY26" s="1">
        <f t="shared" si="4"/>
        <v>0.44329511144242234</v>
      </c>
    </row>
    <row r="27" spans="1:51" s="1" customFormat="1" x14ac:dyDescent="0.25">
      <c r="A27" s="1" t="s">
        <v>2</v>
      </c>
      <c r="B27" s="1" t="s">
        <v>3</v>
      </c>
      <c r="D27" s="1">
        <v>136</v>
      </c>
      <c r="E27" s="1">
        <v>72</v>
      </c>
      <c r="F27" s="1">
        <v>99</v>
      </c>
      <c r="G27" s="1">
        <v>136</v>
      </c>
      <c r="H27" s="1">
        <v>110</v>
      </c>
      <c r="I27" s="1">
        <v>65</v>
      </c>
      <c r="J27" s="1">
        <v>50</v>
      </c>
      <c r="K27" s="1">
        <v>82</v>
      </c>
      <c r="L27" s="1">
        <v>109</v>
      </c>
      <c r="M27" s="1">
        <v>134</v>
      </c>
      <c r="N27" s="1">
        <v>146</v>
      </c>
      <c r="O27" s="1">
        <v>152</v>
      </c>
      <c r="P27" s="1">
        <v>133</v>
      </c>
      <c r="R27" s="1">
        <v>153</v>
      </c>
      <c r="S27" s="1">
        <v>118</v>
      </c>
      <c r="T27" s="1">
        <v>130</v>
      </c>
      <c r="U27" s="1">
        <v>139</v>
      </c>
      <c r="V27" s="1">
        <v>125</v>
      </c>
      <c r="W27" s="1">
        <v>117</v>
      </c>
      <c r="X27" s="1">
        <v>112</v>
      </c>
      <c r="Y27" s="1">
        <v>170</v>
      </c>
      <c r="Z27" s="1">
        <v>122</v>
      </c>
      <c r="AA27" s="1">
        <v>134</v>
      </c>
      <c r="AB27" s="1">
        <v>169</v>
      </c>
      <c r="AC27" s="1">
        <v>175</v>
      </c>
      <c r="AD27" s="1">
        <v>150</v>
      </c>
      <c r="AF27" s="1">
        <v>46074</v>
      </c>
      <c r="AG27" s="1">
        <v>39689</v>
      </c>
      <c r="AH27" s="1">
        <v>46157</v>
      </c>
      <c r="AI27" s="1">
        <v>41072</v>
      </c>
      <c r="AJ27" s="1">
        <v>33331</v>
      </c>
      <c r="AK27" s="1">
        <v>34949</v>
      </c>
      <c r="AL27" s="1">
        <v>31774</v>
      </c>
      <c r="AM27" s="1">
        <v>45671</v>
      </c>
      <c r="AN27" s="1">
        <v>41812</v>
      </c>
      <c r="AO27" s="1">
        <v>44482</v>
      </c>
      <c r="AP27" s="1">
        <v>52224</v>
      </c>
      <c r="AQ27" s="1">
        <v>48763</v>
      </c>
      <c r="AR27" s="1">
        <v>41354</v>
      </c>
      <c r="AT27" s="1">
        <f t="shared" si="0"/>
        <v>41773.166666666664</v>
      </c>
      <c r="AU27" s="1">
        <f t="shared" si="1"/>
        <v>107.33333333333333</v>
      </c>
      <c r="AV27" s="1">
        <f t="shared" si="2"/>
        <v>138.41666666666666</v>
      </c>
      <c r="AW27" s="1">
        <f t="shared" si="5"/>
        <v>0.7754364840457556</v>
      </c>
      <c r="AX27" s="4">
        <f t="shared" si="3"/>
        <v>0.53343063841669403</v>
      </c>
      <c r="AY27" s="1">
        <f t="shared" si="4"/>
        <v>0.41364157873612395</v>
      </c>
    </row>
    <row r="28" spans="1:51" s="1" customFormat="1" x14ac:dyDescent="0.25">
      <c r="A28" s="1" t="s">
        <v>2</v>
      </c>
      <c r="B28" s="1" t="s">
        <v>3</v>
      </c>
      <c r="D28" s="1">
        <v>163</v>
      </c>
      <c r="E28" s="1">
        <v>72</v>
      </c>
      <c r="F28" s="1">
        <v>78</v>
      </c>
      <c r="G28" s="1">
        <v>93</v>
      </c>
      <c r="H28" s="1">
        <v>110</v>
      </c>
      <c r="I28" s="1">
        <v>90</v>
      </c>
      <c r="J28" s="1">
        <v>78</v>
      </c>
      <c r="K28" s="1">
        <v>187</v>
      </c>
      <c r="L28" s="1">
        <v>202</v>
      </c>
      <c r="M28" s="1">
        <v>201</v>
      </c>
      <c r="N28" s="1">
        <v>205</v>
      </c>
      <c r="O28" s="1">
        <v>204</v>
      </c>
      <c r="P28" s="1">
        <v>198</v>
      </c>
      <c r="R28" s="1">
        <v>165</v>
      </c>
      <c r="S28" s="1">
        <v>122</v>
      </c>
      <c r="T28" s="1">
        <v>114</v>
      </c>
      <c r="U28" s="1">
        <v>117</v>
      </c>
      <c r="V28" s="1">
        <v>229</v>
      </c>
      <c r="W28" s="1">
        <v>180</v>
      </c>
      <c r="X28" s="1">
        <v>188</v>
      </c>
      <c r="Y28" s="1">
        <v>209</v>
      </c>
      <c r="Z28" s="1">
        <v>205</v>
      </c>
      <c r="AA28" s="1">
        <v>206</v>
      </c>
      <c r="AB28" s="1">
        <v>211</v>
      </c>
      <c r="AC28" s="1">
        <v>213</v>
      </c>
      <c r="AD28" s="1">
        <v>206</v>
      </c>
      <c r="AF28" s="1">
        <v>62740</v>
      </c>
      <c r="AG28" s="1">
        <v>51479</v>
      </c>
      <c r="AH28" s="1">
        <v>56206</v>
      </c>
      <c r="AI28" s="1">
        <v>60820</v>
      </c>
      <c r="AJ28" s="1">
        <v>54368</v>
      </c>
      <c r="AK28" s="1">
        <v>58593</v>
      </c>
      <c r="AL28" s="1">
        <v>60579</v>
      </c>
      <c r="AM28" s="1">
        <v>88739</v>
      </c>
      <c r="AN28" s="1">
        <v>93420</v>
      </c>
      <c r="AO28" s="1">
        <v>99303</v>
      </c>
      <c r="AP28" s="1">
        <v>99653</v>
      </c>
      <c r="AQ28" s="1">
        <v>88253</v>
      </c>
      <c r="AR28" s="1">
        <v>75186</v>
      </c>
      <c r="AT28" s="1">
        <f t="shared" si="0"/>
        <v>73883.25</v>
      </c>
      <c r="AU28" s="1">
        <f t="shared" si="1"/>
        <v>143.16666666666666</v>
      </c>
      <c r="AV28" s="1">
        <f t="shared" si="2"/>
        <v>183.33333333333334</v>
      </c>
      <c r="AW28" s="1">
        <f t="shared" si="5"/>
        <v>0.78090909090909078</v>
      </c>
      <c r="AX28" s="4">
        <f t="shared" si="3"/>
        <v>0.70732539749402623</v>
      </c>
      <c r="AY28" s="1">
        <f t="shared" si="4"/>
        <v>0.55235683313397133</v>
      </c>
    </row>
    <row r="29" spans="1:51" s="1" customFormat="1" x14ac:dyDescent="0.25">
      <c r="A29" s="1" t="s">
        <v>4</v>
      </c>
      <c r="B29" s="1" t="s">
        <v>3</v>
      </c>
      <c r="D29" s="1">
        <v>131</v>
      </c>
      <c r="E29" s="1">
        <v>87</v>
      </c>
      <c r="F29" s="1">
        <v>65</v>
      </c>
      <c r="G29" s="1">
        <v>76</v>
      </c>
      <c r="H29" s="1">
        <v>89</v>
      </c>
      <c r="I29" s="1">
        <v>60</v>
      </c>
      <c r="J29" s="1">
        <v>61</v>
      </c>
      <c r="K29" s="1">
        <v>127</v>
      </c>
      <c r="L29" s="1">
        <v>143</v>
      </c>
      <c r="M29" s="1">
        <v>145</v>
      </c>
      <c r="N29" s="1">
        <v>131</v>
      </c>
      <c r="O29" s="1">
        <v>137</v>
      </c>
      <c r="P29" s="1">
        <v>111</v>
      </c>
      <c r="R29" s="1">
        <v>154</v>
      </c>
      <c r="S29" s="1">
        <v>125</v>
      </c>
      <c r="T29" s="1">
        <v>109</v>
      </c>
      <c r="U29" s="1">
        <v>121</v>
      </c>
      <c r="V29" s="1">
        <v>114</v>
      </c>
      <c r="W29" s="1">
        <v>111</v>
      </c>
      <c r="X29" s="1">
        <v>108</v>
      </c>
      <c r="Y29" s="1">
        <v>141</v>
      </c>
      <c r="Z29" s="1">
        <v>150</v>
      </c>
      <c r="AA29" s="1">
        <v>166</v>
      </c>
      <c r="AB29" s="1">
        <v>149</v>
      </c>
      <c r="AC29" s="1">
        <v>159</v>
      </c>
      <c r="AD29" s="1">
        <v>144</v>
      </c>
      <c r="AF29" s="1">
        <v>54691</v>
      </c>
      <c r="AG29" s="1">
        <v>48351</v>
      </c>
      <c r="AH29" s="1">
        <v>48147</v>
      </c>
      <c r="AI29" s="1">
        <v>59033</v>
      </c>
      <c r="AJ29" s="1">
        <v>48487</v>
      </c>
      <c r="AK29" s="1">
        <v>48286</v>
      </c>
      <c r="AL29" s="1">
        <v>45285</v>
      </c>
      <c r="AM29" s="1">
        <v>57021</v>
      </c>
      <c r="AN29" s="1">
        <v>69510</v>
      </c>
      <c r="AO29" s="1">
        <v>74750</v>
      </c>
      <c r="AP29" s="1">
        <v>63956</v>
      </c>
      <c r="AQ29" s="1">
        <v>56327</v>
      </c>
      <c r="AR29" s="1">
        <v>50342</v>
      </c>
      <c r="AT29" s="1">
        <f t="shared" si="0"/>
        <v>55791.25</v>
      </c>
      <c r="AU29" s="1">
        <f t="shared" si="1"/>
        <v>102.66666666666667</v>
      </c>
      <c r="AV29" s="1">
        <f t="shared" si="2"/>
        <v>133.08333333333334</v>
      </c>
      <c r="AW29" s="1">
        <f t="shared" si="5"/>
        <v>0.77144646211646839</v>
      </c>
      <c r="AX29" s="4">
        <f t="shared" si="3"/>
        <v>0.74482081446514026</v>
      </c>
      <c r="AY29" s="1">
        <f t="shared" si="4"/>
        <v>0.57458938222983891</v>
      </c>
    </row>
    <row r="30" spans="1:51" s="1" customFormat="1" x14ac:dyDescent="0.25">
      <c r="A30" s="1" t="s">
        <v>2</v>
      </c>
      <c r="B30" s="1" t="s">
        <v>3</v>
      </c>
      <c r="D30" s="1">
        <v>88</v>
      </c>
      <c r="E30" s="1">
        <v>48</v>
      </c>
      <c r="F30" s="1">
        <v>24</v>
      </c>
      <c r="G30" s="1">
        <v>38</v>
      </c>
      <c r="H30" s="1">
        <v>26</v>
      </c>
      <c r="I30" s="1">
        <v>41</v>
      </c>
      <c r="J30" s="1">
        <v>38</v>
      </c>
      <c r="K30" s="1">
        <v>40</v>
      </c>
      <c r="L30" s="1">
        <v>48</v>
      </c>
      <c r="M30" s="1">
        <v>42</v>
      </c>
      <c r="N30" s="1">
        <v>51</v>
      </c>
      <c r="O30" s="1">
        <v>44</v>
      </c>
      <c r="P30" s="1">
        <v>41</v>
      </c>
      <c r="R30" s="1">
        <v>109</v>
      </c>
      <c r="S30" s="1">
        <v>103</v>
      </c>
      <c r="T30" s="1">
        <v>87</v>
      </c>
      <c r="U30" s="1">
        <v>87</v>
      </c>
      <c r="V30" s="1">
        <v>47</v>
      </c>
      <c r="W30" s="1">
        <v>46</v>
      </c>
      <c r="X30" s="1">
        <v>60</v>
      </c>
      <c r="Y30" s="1">
        <v>62</v>
      </c>
      <c r="Z30" s="1">
        <v>58</v>
      </c>
      <c r="AA30" s="1">
        <v>49</v>
      </c>
      <c r="AB30" s="1">
        <v>75</v>
      </c>
      <c r="AC30" s="1">
        <v>58</v>
      </c>
      <c r="AD30" s="1">
        <v>55</v>
      </c>
      <c r="AF30" s="1">
        <v>41362</v>
      </c>
      <c r="AG30" s="1">
        <v>34034</v>
      </c>
      <c r="AH30" s="1">
        <v>24295</v>
      </c>
      <c r="AI30" s="1">
        <v>26687</v>
      </c>
      <c r="AJ30" s="1">
        <v>21756</v>
      </c>
      <c r="AK30" s="1">
        <v>23627</v>
      </c>
      <c r="AL30" s="1">
        <v>21343</v>
      </c>
      <c r="AM30" s="1">
        <v>28339</v>
      </c>
      <c r="AN30" s="1">
        <v>24647</v>
      </c>
      <c r="AO30" s="1">
        <v>29213</v>
      </c>
      <c r="AP30" s="1">
        <v>30250</v>
      </c>
      <c r="AQ30" s="1">
        <v>26308</v>
      </c>
      <c r="AR30" s="1">
        <v>21851</v>
      </c>
      <c r="AT30" s="1">
        <f t="shared" si="0"/>
        <v>26029.166666666668</v>
      </c>
      <c r="AU30" s="1">
        <f t="shared" si="1"/>
        <v>40.083333333333336</v>
      </c>
      <c r="AV30" s="1">
        <f t="shared" si="2"/>
        <v>65.583333333333329</v>
      </c>
      <c r="AW30" s="1">
        <f t="shared" si="5"/>
        <v>0.61118170266836092</v>
      </c>
      <c r="AX30" s="4">
        <f t="shared" si="3"/>
        <v>0.89004426997848052</v>
      </c>
      <c r="AY30" s="1">
        <f t="shared" si="4"/>
        <v>0.54397877237566605</v>
      </c>
    </row>
    <row r="31" spans="1:51" s="1" customFormat="1" x14ac:dyDescent="0.25">
      <c r="A31" s="1" t="s">
        <v>5</v>
      </c>
      <c r="B31" s="1" t="s">
        <v>3</v>
      </c>
      <c r="D31" s="1">
        <v>179</v>
      </c>
      <c r="E31" s="1">
        <v>140</v>
      </c>
      <c r="F31" s="1">
        <v>200</v>
      </c>
      <c r="G31" s="1">
        <v>214</v>
      </c>
      <c r="H31" s="1">
        <v>218</v>
      </c>
      <c r="I31" s="1">
        <v>202</v>
      </c>
      <c r="J31" s="1">
        <v>182</v>
      </c>
      <c r="K31" s="1">
        <v>135</v>
      </c>
      <c r="L31" s="1">
        <v>184</v>
      </c>
      <c r="M31" s="1">
        <v>150</v>
      </c>
      <c r="N31" s="1">
        <v>175</v>
      </c>
      <c r="O31" s="1">
        <v>184</v>
      </c>
      <c r="P31" s="1">
        <v>106</v>
      </c>
      <c r="R31" s="1">
        <v>221</v>
      </c>
      <c r="S31" s="1">
        <v>216</v>
      </c>
      <c r="T31" s="1">
        <v>219</v>
      </c>
      <c r="U31" s="1">
        <v>231</v>
      </c>
      <c r="V31" s="1">
        <v>231</v>
      </c>
      <c r="W31" s="1">
        <v>229</v>
      </c>
      <c r="X31" s="1">
        <v>227</v>
      </c>
      <c r="Y31" s="1">
        <v>238</v>
      </c>
      <c r="Z31" s="1">
        <v>221</v>
      </c>
      <c r="AA31" s="1">
        <v>218</v>
      </c>
      <c r="AB31" s="1">
        <v>222</v>
      </c>
      <c r="AC31" s="1">
        <v>224</v>
      </c>
      <c r="AD31" s="1">
        <v>247</v>
      </c>
      <c r="AF31" s="1">
        <v>78318</v>
      </c>
      <c r="AG31" s="1">
        <v>68064</v>
      </c>
      <c r="AH31" s="1">
        <v>61792</v>
      </c>
      <c r="AI31" s="1">
        <v>76578</v>
      </c>
      <c r="AJ31" s="1">
        <v>67853</v>
      </c>
      <c r="AK31" s="1">
        <v>72164</v>
      </c>
      <c r="AL31" s="1">
        <v>63951</v>
      </c>
      <c r="AM31" s="1">
        <v>70285</v>
      </c>
      <c r="AN31" s="1">
        <v>71439</v>
      </c>
      <c r="AO31" s="1">
        <v>71793</v>
      </c>
      <c r="AP31" s="1">
        <v>75994</v>
      </c>
      <c r="AQ31" s="1">
        <v>66863</v>
      </c>
      <c r="AR31" s="1">
        <v>79582</v>
      </c>
      <c r="AT31" s="1">
        <f t="shared" si="0"/>
        <v>70529.833333333328</v>
      </c>
      <c r="AU31" s="1">
        <f t="shared" si="1"/>
        <v>174.16666666666666</v>
      </c>
      <c r="AV31" s="1">
        <f t="shared" si="2"/>
        <v>226.91666666666666</v>
      </c>
      <c r="AW31" s="1">
        <f t="shared" si="5"/>
        <v>0.76753580609621741</v>
      </c>
      <c r="AX31" s="4">
        <f t="shared" si="3"/>
        <v>0.55503835096113496</v>
      </c>
      <c r="AY31" s="1">
        <f t="shared" si="4"/>
        <v>0.42601180811926997</v>
      </c>
    </row>
    <row r="32" spans="1:51" s="1" customFormat="1" x14ac:dyDescent="0.25">
      <c r="A32" s="1" t="s">
        <v>2</v>
      </c>
      <c r="B32" s="1" t="s">
        <v>3</v>
      </c>
      <c r="D32" s="1">
        <v>107</v>
      </c>
      <c r="E32" s="1">
        <v>81</v>
      </c>
      <c r="F32" s="1">
        <v>90</v>
      </c>
      <c r="G32" s="1">
        <v>101</v>
      </c>
      <c r="H32" s="1">
        <v>88</v>
      </c>
      <c r="I32" s="1">
        <v>85</v>
      </c>
      <c r="J32" s="1">
        <v>73</v>
      </c>
      <c r="K32" s="1">
        <v>53</v>
      </c>
      <c r="L32" s="1">
        <v>140</v>
      </c>
      <c r="M32" s="1">
        <v>147</v>
      </c>
      <c r="N32" s="1">
        <v>141</v>
      </c>
      <c r="O32" s="1">
        <v>122</v>
      </c>
      <c r="P32" s="1">
        <v>127</v>
      </c>
      <c r="R32" s="1">
        <v>128</v>
      </c>
      <c r="S32" s="1">
        <v>127</v>
      </c>
      <c r="T32" s="1">
        <v>104</v>
      </c>
      <c r="U32" s="1">
        <v>114</v>
      </c>
      <c r="V32" s="1">
        <v>137</v>
      </c>
      <c r="W32" s="1">
        <v>110</v>
      </c>
      <c r="X32" s="1">
        <v>114</v>
      </c>
      <c r="Y32" s="1">
        <v>141</v>
      </c>
      <c r="Z32" s="1">
        <v>153</v>
      </c>
      <c r="AA32" s="1">
        <v>161</v>
      </c>
      <c r="AB32" s="1">
        <v>150</v>
      </c>
      <c r="AC32" s="1">
        <v>152</v>
      </c>
      <c r="AD32" s="1">
        <v>136</v>
      </c>
      <c r="AF32" s="1">
        <v>46637</v>
      </c>
      <c r="AG32" s="1">
        <v>42006</v>
      </c>
      <c r="AH32" s="1">
        <v>44780</v>
      </c>
      <c r="AI32" s="1">
        <v>47774</v>
      </c>
      <c r="AJ32" s="1">
        <v>40998</v>
      </c>
      <c r="AK32" s="1">
        <v>45911</v>
      </c>
      <c r="AL32" s="1">
        <v>43149</v>
      </c>
      <c r="AM32" s="1">
        <v>53081</v>
      </c>
      <c r="AN32" s="1">
        <v>54177</v>
      </c>
      <c r="AO32" s="1">
        <v>56270</v>
      </c>
      <c r="AP32" s="1">
        <v>55322</v>
      </c>
      <c r="AQ32" s="1">
        <v>48708</v>
      </c>
      <c r="AR32" s="1">
        <v>44782</v>
      </c>
      <c r="AT32" s="1">
        <f t="shared" si="0"/>
        <v>48079.833333333336</v>
      </c>
      <c r="AU32" s="1">
        <f t="shared" si="1"/>
        <v>104</v>
      </c>
      <c r="AV32" s="1">
        <f t="shared" si="2"/>
        <v>133.25</v>
      </c>
      <c r="AW32" s="1">
        <f t="shared" si="5"/>
        <v>0.78048780487804881</v>
      </c>
      <c r="AX32" s="4">
        <f t="shared" si="3"/>
        <v>0.63364321510908694</v>
      </c>
      <c r="AY32" s="1">
        <f t="shared" si="4"/>
        <v>0.49455080203636054</v>
      </c>
    </row>
    <row r="33" spans="1:58" s="1" customFormat="1" x14ac:dyDescent="0.25">
      <c r="A33" s="1" t="s">
        <v>2</v>
      </c>
      <c r="B33" s="1" t="s">
        <v>3</v>
      </c>
      <c r="D33" s="1">
        <v>90</v>
      </c>
      <c r="E33" s="1">
        <v>59</v>
      </c>
      <c r="F33" s="1">
        <v>106</v>
      </c>
      <c r="G33" s="1">
        <v>132</v>
      </c>
      <c r="H33" s="1">
        <v>94</v>
      </c>
      <c r="I33" s="1">
        <v>100</v>
      </c>
      <c r="J33" s="1">
        <v>77</v>
      </c>
      <c r="K33" s="1">
        <v>87</v>
      </c>
      <c r="L33" s="1">
        <v>117</v>
      </c>
      <c r="M33" s="1">
        <v>117</v>
      </c>
      <c r="N33" s="1">
        <v>118</v>
      </c>
      <c r="O33" s="1">
        <v>148</v>
      </c>
      <c r="P33" s="1">
        <v>114</v>
      </c>
      <c r="R33" s="1">
        <v>150</v>
      </c>
      <c r="S33" s="1">
        <v>149</v>
      </c>
      <c r="T33" s="1">
        <v>229</v>
      </c>
      <c r="U33" s="1">
        <v>264</v>
      </c>
      <c r="V33" s="1">
        <v>194</v>
      </c>
      <c r="W33" s="1">
        <v>172</v>
      </c>
      <c r="X33" s="1">
        <v>176</v>
      </c>
      <c r="Y33" s="1">
        <v>128</v>
      </c>
      <c r="Z33" s="1">
        <v>129</v>
      </c>
      <c r="AA33" s="1">
        <v>158</v>
      </c>
      <c r="AB33" s="1">
        <v>160</v>
      </c>
      <c r="AC33" s="1">
        <v>178</v>
      </c>
      <c r="AD33" s="1">
        <v>158</v>
      </c>
      <c r="AF33" s="1">
        <v>46327</v>
      </c>
      <c r="AG33" s="1">
        <v>36601</v>
      </c>
      <c r="AH33" s="1">
        <v>45906</v>
      </c>
      <c r="AI33" s="1">
        <v>57553</v>
      </c>
      <c r="AJ33" s="1">
        <v>45618</v>
      </c>
      <c r="AK33" s="1">
        <v>49092</v>
      </c>
      <c r="AL33" s="1">
        <v>49668</v>
      </c>
      <c r="AM33" s="1">
        <v>55723</v>
      </c>
      <c r="AN33" s="1">
        <v>60244</v>
      </c>
      <c r="AO33" s="1">
        <v>55929</v>
      </c>
      <c r="AP33" s="1">
        <v>59024</v>
      </c>
      <c r="AQ33" s="1">
        <v>59964</v>
      </c>
      <c r="AR33" s="1">
        <v>48523</v>
      </c>
      <c r="AT33" s="1">
        <f t="shared" si="0"/>
        <v>51987.083333333336</v>
      </c>
      <c r="AU33" s="1">
        <f t="shared" si="1"/>
        <v>105.75</v>
      </c>
      <c r="AV33" s="1">
        <f t="shared" si="2"/>
        <v>174.58333333333334</v>
      </c>
      <c r="AW33" s="1">
        <f t="shared" si="5"/>
        <v>0.60572792362768491</v>
      </c>
      <c r="AX33" s="4">
        <f t="shared" si="3"/>
        <v>0.6737988279899908</v>
      </c>
      <c r="AY33" s="1">
        <f t="shared" si="4"/>
        <v>0.40813876502114482</v>
      </c>
    </row>
    <row r="34" spans="1:58" s="1" customFormat="1" x14ac:dyDescent="0.25">
      <c r="A34" s="1" t="s">
        <v>2</v>
      </c>
      <c r="B34" s="1" t="s">
        <v>3</v>
      </c>
      <c r="D34" s="1">
        <v>1</v>
      </c>
      <c r="E34" s="1">
        <v>2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0</v>
      </c>
      <c r="P34" s="1">
        <v>0</v>
      </c>
      <c r="R34" s="1">
        <v>2</v>
      </c>
      <c r="S34" s="1">
        <v>3</v>
      </c>
      <c r="T34" s="1">
        <v>2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F34" s="1">
        <v>710</v>
      </c>
      <c r="AG34" s="1">
        <v>743</v>
      </c>
      <c r="AH34" s="1">
        <v>745</v>
      </c>
      <c r="AI34" s="1">
        <v>744</v>
      </c>
      <c r="AJ34" s="1">
        <v>672</v>
      </c>
      <c r="AK34" s="1">
        <v>744</v>
      </c>
      <c r="AL34" s="1">
        <v>720</v>
      </c>
      <c r="AM34" s="1">
        <v>744</v>
      </c>
      <c r="AN34" s="1">
        <v>649</v>
      </c>
      <c r="AO34" s="1">
        <v>572</v>
      </c>
      <c r="AP34" s="1">
        <v>631</v>
      </c>
      <c r="AQ34" s="1">
        <v>376</v>
      </c>
      <c r="AR34" s="1">
        <v>92</v>
      </c>
      <c r="AT34" s="1">
        <f t="shared" si="0"/>
        <v>619.33333333333337</v>
      </c>
      <c r="AU34" s="1">
        <f t="shared" si="1"/>
        <v>0.91666666666666663</v>
      </c>
      <c r="AV34" s="1">
        <f t="shared" si="2"/>
        <v>1.25</v>
      </c>
      <c r="AW34" s="1">
        <f t="shared" si="5"/>
        <v>0.73333333333333328</v>
      </c>
      <c r="AX34" s="4">
        <f t="shared" si="3"/>
        <v>0.92603668261563021</v>
      </c>
      <c r="AY34" s="1">
        <f t="shared" si="4"/>
        <v>0.67909356725146208</v>
      </c>
    </row>
    <row r="35" spans="1:58" s="1" customFormat="1" x14ac:dyDescent="0.25">
      <c r="A35" s="1" t="s">
        <v>4</v>
      </c>
      <c r="B35" s="1" t="s">
        <v>3</v>
      </c>
      <c r="D35" s="1">
        <v>71</v>
      </c>
      <c r="E35" s="1">
        <v>104</v>
      </c>
      <c r="F35" s="1">
        <v>96</v>
      </c>
      <c r="G35" s="1">
        <v>105</v>
      </c>
      <c r="H35" s="1">
        <v>106</v>
      </c>
      <c r="I35" s="1">
        <v>108</v>
      </c>
      <c r="J35" s="1">
        <v>105</v>
      </c>
      <c r="K35" s="1">
        <v>29</v>
      </c>
      <c r="L35" s="1">
        <v>70</v>
      </c>
      <c r="M35" s="1">
        <v>56</v>
      </c>
      <c r="N35" s="1">
        <v>127</v>
      </c>
      <c r="O35" s="1">
        <v>77</v>
      </c>
      <c r="P35" s="1">
        <v>42</v>
      </c>
      <c r="R35" s="1">
        <v>125</v>
      </c>
      <c r="S35" s="1">
        <v>120</v>
      </c>
      <c r="T35" s="1">
        <v>115</v>
      </c>
      <c r="U35" s="1">
        <v>120</v>
      </c>
      <c r="V35" s="1">
        <v>134</v>
      </c>
      <c r="W35" s="1">
        <v>112</v>
      </c>
      <c r="X35" s="1">
        <v>116</v>
      </c>
      <c r="Y35" s="1">
        <v>138</v>
      </c>
      <c r="Z35" s="1">
        <v>146</v>
      </c>
      <c r="AA35" s="1">
        <v>160</v>
      </c>
      <c r="AB35" s="1">
        <v>134</v>
      </c>
      <c r="AC35" s="1">
        <v>127</v>
      </c>
      <c r="AD35" s="1">
        <v>124</v>
      </c>
      <c r="AF35" s="1">
        <v>38677</v>
      </c>
      <c r="AG35" s="1">
        <v>38815</v>
      </c>
      <c r="AH35" s="1">
        <v>45267</v>
      </c>
      <c r="AI35" s="1">
        <v>40550</v>
      </c>
      <c r="AJ35" s="1">
        <v>37649</v>
      </c>
      <c r="AK35" s="1">
        <v>39109</v>
      </c>
      <c r="AL35" s="1">
        <v>37243</v>
      </c>
      <c r="AM35" s="1">
        <v>40425</v>
      </c>
      <c r="AN35" s="1">
        <v>45715</v>
      </c>
      <c r="AO35" s="1">
        <v>50748</v>
      </c>
      <c r="AP35" s="1">
        <v>46957</v>
      </c>
      <c r="AQ35" s="1">
        <v>42171</v>
      </c>
      <c r="AR35" s="1">
        <v>33412</v>
      </c>
      <c r="AT35" s="1">
        <f t="shared" si="0"/>
        <v>41505.083333333336</v>
      </c>
      <c r="AU35" s="1">
        <f t="shared" si="1"/>
        <v>85.416666666666671</v>
      </c>
      <c r="AV35" s="1">
        <f t="shared" si="2"/>
        <v>128.83333333333334</v>
      </c>
      <c r="AW35" s="1">
        <f t="shared" si="5"/>
        <v>0.66300129366106075</v>
      </c>
      <c r="AX35" s="4">
        <f t="shared" si="3"/>
        <v>0.66599941163885334</v>
      </c>
      <c r="AY35" s="1">
        <f t="shared" si="4"/>
        <v>0.44155847149406513</v>
      </c>
    </row>
    <row r="36" spans="1:58" s="1" customFormat="1" x14ac:dyDescent="0.25">
      <c r="A36" s="1" t="s">
        <v>5</v>
      </c>
      <c r="B36" s="1" t="s">
        <v>3</v>
      </c>
      <c r="D36" s="1">
        <v>80</v>
      </c>
      <c r="E36" s="1">
        <v>63</v>
      </c>
      <c r="F36" s="1">
        <v>40</v>
      </c>
      <c r="G36" s="1">
        <v>52</v>
      </c>
      <c r="H36" s="1">
        <v>44</v>
      </c>
      <c r="I36" s="1">
        <v>68</v>
      </c>
      <c r="J36" s="1">
        <v>61</v>
      </c>
      <c r="K36" s="1">
        <v>20</v>
      </c>
      <c r="L36" s="1">
        <v>98</v>
      </c>
      <c r="M36" s="1">
        <v>94</v>
      </c>
      <c r="N36" s="1">
        <v>118</v>
      </c>
      <c r="O36" s="1">
        <v>98</v>
      </c>
      <c r="P36" s="1">
        <v>96</v>
      </c>
      <c r="R36" s="1">
        <v>169</v>
      </c>
      <c r="S36" s="1">
        <v>145</v>
      </c>
      <c r="T36" s="1">
        <v>146</v>
      </c>
      <c r="U36" s="1">
        <v>147</v>
      </c>
      <c r="V36" s="1">
        <v>150</v>
      </c>
      <c r="W36" s="1">
        <v>121</v>
      </c>
      <c r="X36" s="1">
        <v>160</v>
      </c>
      <c r="Y36" s="1">
        <v>164</v>
      </c>
      <c r="Z36" s="1">
        <v>104</v>
      </c>
      <c r="AA36" s="1">
        <v>103</v>
      </c>
      <c r="AB36" s="1">
        <v>175</v>
      </c>
      <c r="AC36" s="1">
        <v>171</v>
      </c>
      <c r="AD36" s="1">
        <v>168</v>
      </c>
      <c r="AF36" s="1">
        <v>43160</v>
      </c>
      <c r="AG36" s="1">
        <v>36125</v>
      </c>
      <c r="AH36" s="1">
        <v>29276</v>
      </c>
      <c r="AI36" s="1">
        <v>39566</v>
      </c>
      <c r="AJ36" s="1">
        <v>37527</v>
      </c>
      <c r="AK36" s="1">
        <v>38988</v>
      </c>
      <c r="AL36" s="1">
        <v>43207</v>
      </c>
      <c r="AM36" s="1">
        <v>39012</v>
      </c>
      <c r="AN36" s="1">
        <v>37507</v>
      </c>
      <c r="AO36" s="1">
        <v>43992</v>
      </c>
      <c r="AP36" s="1">
        <v>49689</v>
      </c>
      <c r="AQ36" s="1">
        <v>47797</v>
      </c>
      <c r="AR36" s="1">
        <v>39944</v>
      </c>
      <c r="AT36" s="1">
        <f t="shared" si="0"/>
        <v>40219.166666666664</v>
      </c>
      <c r="AU36" s="1">
        <f t="shared" si="1"/>
        <v>71</v>
      </c>
      <c r="AV36" s="1">
        <f t="shared" si="2"/>
        <v>146.16666666666666</v>
      </c>
      <c r="AW36" s="1">
        <f t="shared" si="5"/>
        <v>0.48574686431014824</v>
      </c>
      <c r="AX36" s="4">
        <f t="shared" si="3"/>
        <v>0.77640780722345781</v>
      </c>
      <c r="AY36" s="1">
        <f t="shared" si="4"/>
        <v>0.3771376577847127</v>
      </c>
    </row>
    <row r="37" spans="1:58" s="1" customFormat="1" x14ac:dyDescent="0.25">
      <c r="A37" s="1" t="s">
        <v>2</v>
      </c>
      <c r="B37" s="1" t="s">
        <v>3</v>
      </c>
      <c r="D37" s="1">
        <v>43</v>
      </c>
      <c r="E37" s="1">
        <v>45</v>
      </c>
      <c r="F37" s="1">
        <v>34</v>
      </c>
      <c r="G37" s="1">
        <v>46</v>
      </c>
      <c r="H37" s="1">
        <v>56</v>
      </c>
      <c r="I37" s="1">
        <v>45</v>
      </c>
      <c r="J37" s="1">
        <v>43</v>
      </c>
      <c r="K37" s="1">
        <v>41</v>
      </c>
      <c r="L37" s="1">
        <v>66</v>
      </c>
      <c r="M37" s="1">
        <v>75</v>
      </c>
      <c r="N37" s="1">
        <v>77</v>
      </c>
      <c r="O37" s="1">
        <v>88</v>
      </c>
      <c r="P37" s="1">
        <v>44</v>
      </c>
      <c r="R37" s="1">
        <v>104</v>
      </c>
      <c r="S37" s="1">
        <v>84</v>
      </c>
      <c r="T37" s="1">
        <v>62</v>
      </c>
      <c r="U37" s="1">
        <v>91</v>
      </c>
      <c r="V37" s="1">
        <v>111</v>
      </c>
      <c r="W37" s="1">
        <v>76</v>
      </c>
      <c r="X37" s="1">
        <v>81</v>
      </c>
      <c r="Y37" s="1">
        <v>90</v>
      </c>
      <c r="Z37" s="1">
        <v>86</v>
      </c>
      <c r="AA37" s="1">
        <v>75</v>
      </c>
      <c r="AB37" s="1">
        <v>108</v>
      </c>
      <c r="AC37" s="1">
        <v>107</v>
      </c>
      <c r="AD37" s="1">
        <v>105</v>
      </c>
      <c r="AF37" s="1">
        <v>31683</v>
      </c>
      <c r="AG37" s="1">
        <v>24212</v>
      </c>
      <c r="AH37" s="1">
        <v>22469</v>
      </c>
      <c r="AI37" s="1">
        <v>29371</v>
      </c>
      <c r="AJ37" s="1">
        <v>25059</v>
      </c>
      <c r="AK37" s="1">
        <v>23280</v>
      </c>
      <c r="AL37" s="1">
        <v>22977</v>
      </c>
      <c r="AM37" s="1">
        <v>31601</v>
      </c>
      <c r="AN37" s="1">
        <v>34781</v>
      </c>
      <c r="AO37" s="1">
        <v>36271</v>
      </c>
      <c r="AP37" s="1">
        <v>42998</v>
      </c>
      <c r="AQ37" s="1">
        <v>41092</v>
      </c>
      <c r="AR37" s="1">
        <v>31730</v>
      </c>
      <c r="AT37" s="1">
        <f t="shared" si="0"/>
        <v>30486.75</v>
      </c>
      <c r="AU37" s="1">
        <f t="shared" si="1"/>
        <v>55</v>
      </c>
      <c r="AV37" s="1">
        <f t="shared" si="2"/>
        <v>89.666666666666671</v>
      </c>
      <c r="AW37" s="1">
        <f t="shared" si="5"/>
        <v>0.61338289962825276</v>
      </c>
      <c r="AX37" s="4">
        <f t="shared" si="3"/>
        <v>0.75973758971291883</v>
      </c>
      <c r="AY37" s="1">
        <f t="shared" si="4"/>
        <v>0.4660100457346899</v>
      </c>
    </row>
    <row r="38" spans="1:58" s="1" customFormat="1" x14ac:dyDescent="0.25">
      <c r="A38" s="1" t="s">
        <v>5</v>
      </c>
      <c r="B38" s="1" t="s">
        <v>3</v>
      </c>
      <c r="D38" s="1">
        <v>133</v>
      </c>
      <c r="E38" s="1">
        <v>105</v>
      </c>
      <c r="F38" s="1">
        <v>70</v>
      </c>
      <c r="G38" s="1">
        <v>125</v>
      </c>
      <c r="H38" s="1">
        <v>113</v>
      </c>
      <c r="I38" s="1">
        <v>109</v>
      </c>
      <c r="J38" s="1">
        <v>105</v>
      </c>
      <c r="K38" s="1">
        <v>108</v>
      </c>
      <c r="L38" s="1">
        <v>174</v>
      </c>
      <c r="M38" s="1">
        <v>176</v>
      </c>
      <c r="N38" s="1">
        <v>202</v>
      </c>
      <c r="O38" s="1">
        <v>167</v>
      </c>
      <c r="P38" s="1">
        <v>135</v>
      </c>
      <c r="R38" s="1">
        <v>170</v>
      </c>
      <c r="S38" s="1">
        <v>132</v>
      </c>
      <c r="T38" s="1">
        <v>129</v>
      </c>
      <c r="U38" s="1">
        <v>150</v>
      </c>
      <c r="V38" s="1">
        <v>144</v>
      </c>
      <c r="W38" s="1">
        <v>141</v>
      </c>
      <c r="X38" s="1">
        <v>145</v>
      </c>
      <c r="Y38" s="1">
        <v>181</v>
      </c>
      <c r="Z38" s="1">
        <v>191</v>
      </c>
      <c r="AA38" s="1">
        <v>188</v>
      </c>
      <c r="AB38" s="1">
        <v>213</v>
      </c>
      <c r="AC38" s="1">
        <v>227</v>
      </c>
      <c r="AD38" s="1">
        <v>158</v>
      </c>
      <c r="AF38" s="1">
        <v>51288</v>
      </c>
      <c r="AG38" s="1">
        <v>47391</v>
      </c>
      <c r="AH38" s="1">
        <v>48583</v>
      </c>
      <c r="AI38" s="1">
        <v>59802</v>
      </c>
      <c r="AJ38" s="1">
        <v>51872</v>
      </c>
      <c r="AK38" s="1">
        <v>55635</v>
      </c>
      <c r="AL38" s="1">
        <v>53674</v>
      </c>
      <c r="AM38" s="1">
        <v>63842</v>
      </c>
      <c r="AN38" s="1">
        <v>61989</v>
      </c>
      <c r="AO38" s="1">
        <v>62880</v>
      </c>
      <c r="AP38" s="1">
        <v>65525</v>
      </c>
      <c r="AQ38" s="1">
        <v>55347</v>
      </c>
      <c r="AR38" s="1">
        <v>48265</v>
      </c>
      <c r="AT38" s="1">
        <f t="shared" si="0"/>
        <v>56233.75</v>
      </c>
      <c r="AU38" s="1">
        <f t="shared" si="1"/>
        <v>132.41666666666666</v>
      </c>
      <c r="AV38" s="1">
        <f t="shared" si="2"/>
        <v>166.58333333333334</v>
      </c>
      <c r="AW38" s="1">
        <f t="shared" si="5"/>
        <v>0.79489744872436208</v>
      </c>
      <c r="AX38" s="4">
        <f t="shared" si="3"/>
        <v>0.58206243168493932</v>
      </c>
      <c r="AY38" s="1">
        <f t="shared" si="4"/>
        <v>0.46267994194465656</v>
      </c>
    </row>
    <row r="39" spans="1:58" s="1" customFormat="1" x14ac:dyDescent="0.25">
      <c r="A39" s="1" t="s">
        <v>6</v>
      </c>
      <c r="B39" s="1" t="s">
        <v>3</v>
      </c>
      <c r="D39" s="1">
        <v>109</v>
      </c>
      <c r="E39" s="1">
        <v>111</v>
      </c>
      <c r="F39" s="1">
        <v>156</v>
      </c>
      <c r="G39" s="1">
        <v>176</v>
      </c>
      <c r="H39" s="1">
        <v>144</v>
      </c>
      <c r="I39" s="1">
        <v>114</v>
      </c>
      <c r="J39" s="1">
        <v>93</v>
      </c>
      <c r="K39" s="1">
        <v>179</v>
      </c>
      <c r="L39" s="1">
        <v>212</v>
      </c>
      <c r="M39" s="1">
        <v>193</v>
      </c>
      <c r="N39" s="1">
        <v>154</v>
      </c>
      <c r="O39" s="1">
        <v>186</v>
      </c>
      <c r="P39" s="1">
        <v>136</v>
      </c>
      <c r="R39" s="1">
        <v>125</v>
      </c>
      <c r="S39" s="1">
        <v>128</v>
      </c>
      <c r="T39" s="1">
        <v>175</v>
      </c>
      <c r="U39" s="1">
        <v>188</v>
      </c>
      <c r="V39" s="1">
        <v>162</v>
      </c>
      <c r="W39" s="1">
        <v>126</v>
      </c>
      <c r="X39" s="1">
        <v>108</v>
      </c>
      <c r="Y39" s="1">
        <v>179</v>
      </c>
      <c r="Z39" s="1">
        <v>212</v>
      </c>
      <c r="AA39" s="1">
        <v>206</v>
      </c>
      <c r="AB39" s="1">
        <v>188</v>
      </c>
      <c r="AC39" s="1">
        <v>193</v>
      </c>
      <c r="AD39" s="1">
        <v>156</v>
      </c>
      <c r="AF39" s="1">
        <v>40692</v>
      </c>
      <c r="AG39" s="1">
        <v>45298</v>
      </c>
      <c r="AH39" s="1">
        <v>67731</v>
      </c>
      <c r="AI39" s="1">
        <v>80054</v>
      </c>
      <c r="AJ39" s="1">
        <v>53116</v>
      </c>
      <c r="AK39" s="1">
        <v>54146</v>
      </c>
      <c r="AL39" s="1">
        <v>42361</v>
      </c>
      <c r="AM39" s="1">
        <v>64589</v>
      </c>
      <c r="AN39" s="1">
        <v>74210</v>
      </c>
      <c r="AO39" s="1">
        <v>80030</v>
      </c>
      <c r="AP39" s="1">
        <v>75233</v>
      </c>
      <c r="AQ39" s="1">
        <v>59830</v>
      </c>
      <c r="AR39" s="1">
        <v>47405</v>
      </c>
      <c r="AT39" s="1">
        <f t="shared" si="0"/>
        <v>62000.25</v>
      </c>
      <c r="AU39" s="1">
        <f t="shared" si="1"/>
        <v>154.5</v>
      </c>
      <c r="AV39" s="1">
        <f t="shared" si="2"/>
        <v>168.41666666666666</v>
      </c>
      <c r="AW39" s="1">
        <f t="shared" si="5"/>
        <v>0.91736763978228608</v>
      </c>
      <c r="AX39" s="4">
        <f t="shared" si="3"/>
        <v>0.55002208950775</v>
      </c>
      <c r="AY39" s="1">
        <f t="shared" si="4"/>
        <v>0.50457246607984596</v>
      </c>
    </row>
    <row r="40" spans="1:58" s="1" customFormat="1" x14ac:dyDescent="0.25">
      <c r="A40" s="1" t="s">
        <v>2</v>
      </c>
      <c r="B40" s="1" t="s">
        <v>3</v>
      </c>
      <c r="D40" s="1">
        <v>133</v>
      </c>
      <c r="E40" s="1">
        <v>124</v>
      </c>
      <c r="F40" s="1">
        <v>72</v>
      </c>
      <c r="G40" s="1">
        <v>147</v>
      </c>
      <c r="H40" s="1">
        <v>124</v>
      </c>
      <c r="I40" s="1">
        <v>97</v>
      </c>
      <c r="J40" s="1">
        <v>99</v>
      </c>
      <c r="K40" s="1">
        <v>111</v>
      </c>
      <c r="L40" s="1">
        <v>135</v>
      </c>
      <c r="M40" s="1">
        <v>126</v>
      </c>
      <c r="N40" s="1">
        <v>141</v>
      </c>
      <c r="O40" s="1">
        <v>146</v>
      </c>
      <c r="P40" s="1">
        <v>113</v>
      </c>
      <c r="R40" s="1">
        <v>173</v>
      </c>
      <c r="S40" s="1">
        <v>194</v>
      </c>
      <c r="T40" s="1">
        <v>171</v>
      </c>
      <c r="U40" s="1">
        <v>176</v>
      </c>
      <c r="V40" s="1">
        <v>155</v>
      </c>
      <c r="W40" s="1">
        <v>147</v>
      </c>
      <c r="X40" s="1">
        <v>156</v>
      </c>
      <c r="Y40" s="1">
        <v>128</v>
      </c>
      <c r="Z40" s="1">
        <v>163</v>
      </c>
      <c r="AA40" s="1">
        <v>143</v>
      </c>
      <c r="AB40" s="1">
        <v>175</v>
      </c>
      <c r="AC40" s="1">
        <v>183</v>
      </c>
      <c r="AD40" s="1">
        <v>173</v>
      </c>
      <c r="AF40" s="1">
        <v>56628</v>
      </c>
      <c r="AG40" s="1">
        <v>55184</v>
      </c>
      <c r="AH40" s="1">
        <v>49708</v>
      </c>
      <c r="AI40" s="1">
        <v>65875</v>
      </c>
      <c r="AJ40" s="1">
        <v>60423</v>
      </c>
      <c r="AK40" s="1">
        <v>62460</v>
      </c>
      <c r="AL40" s="1">
        <v>52940</v>
      </c>
      <c r="AM40" s="1">
        <v>54748</v>
      </c>
      <c r="AN40" s="1">
        <v>56285</v>
      </c>
      <c r="AO40" s="1">
        <v>58487</v>
      </c>
      <c r="AP40" s="1">
        <v>68600</v>
      </c>
      <c r="AQ40" s="1">
        <v>61937</v>
      </c>
      <c r="AR40" s="1">
        <v>67911</v>
      </c>
      <c r="AT40" s="1">
        <f t="shared" si="0"/>
        <v>59546.5</v>
      </c>
      <c r="AU40" s="1">
        <f t="shared" si="1"/>
        <v>119.58333333333333</v>
      </c>
      <c r="AV40" s="1">
        <f t="shared" si="2"/>
        <v>163.66666666666666</v>
      </c>
      <c r="AW40" s="1">
        <f t="shared" si="5"/>
        <v>0.7306517311608961</v>
      </c>
      <c r="AX40" s="4">
        <f t="shared" si="3"/>
        <v>0.68249701998899703</v>
      </c>
      <c r="AY40" s="1">
        <f t="shared" si="4"/>
        <v>0.49866762916711338</v>
      </c>
    </row>
    <row r="41" spans="1:58" s="1" customFormat="1" x14ac:dyDescent="0.25">
      <c r="A41" s="1" t="s">
        <v>5</v>
      </c>
      <c r="B41" s="1" t="s">
        <v>3</v>
      </c>
      <c r="D41" s="1">
        <v>65</v>
      </c>
      <c r="E41" s="1">
        <v>137</v>
      </c>
      <c r="F41" s="1">
        <v>77</v>
      </c>
      <c r="G41" s="1">
        <v>154</v>
      </c>
      <c r="H41" s="1">
        <v>97</v>
      </c>
      <c r="I41" s="1">
        <v>163</v>
      </c>
      <c r="J41" s="1">
        <v>134</v>
      </c>
      <c r="K41" s="1">
        <v>87</v>
      </c>
      <c r="L41" s="1">
        <v>90</v>
      </c>
      <c r="M41" s="1">
        <v>92</v>
      </c>
      <c r="N41" s="1">
        <v>94</v>
      </c>
      <c r="O41" s="1">
        <v>93</v>
      </c>
      <c r="P41" s="1">
        <v>95</v>
      </c>
      <c r="R41" s="1">
        <v>162</v>
      </c>
      <c r="S41" s="1">
        <v>188</v>
      </c>
      <c r="T41" s="1">
        <v>164</v>
      </c>
      <c r="U41" s="1">
        <v>161</v>
      </c>
      <c r="V41" s="1">
        <v>157</v>
      </c>
      <c r="W41" s="1">
        <v>163</v>
      </c>
      <c r="X41" s="1">
        <v>170</v>
      </c>
      <c r="Y41" s="1">
        <v>166</v>
      </c>
      <c r="Z41" s="1">
        <v>180</v>
      </c>
      <c r="AA41" s="1">
        <v>192</v>
      </c>
      <c r="AB41" s="1">
        <v>175</v>
      </c>
      <c r="AC41" s="1">
        <v>183</v>
      </c>
      <c r="AD41" s="1">
        <v>168</v>
      </c>
      <c r="AF41" s="1">
        <v>51942</v>
      </c>
      <c r="AG41" s="1">
        <v>49933</v>
      </c>
      <c r="AH41" s="1">
        <v>49580</v>
      </c>
      <c r="AI41" s="1">
        <v>56120</v>
      </c>
      <c r="AJ41" s="1">
        <v>49293</v>
      </c>
      <c r="AK41" s="1">
        <v>54564</v>
      </c>
      <c r="AL41" s="1">
        <v>49896</v>
      </c>
      <c r="AM41" s="1">
        <v>53566</v>
      </c>
      <c r="AN41" s="1">
        <v>60034</v>
      </c>
      <c r="AO41" s="1">
        <v>68151</v>
      </c>
      <c r="AP41" s="1">
        <v>67805</v>
      </c>
      <c r="AQ41" s="1">
        <v>57894</v>
      </c>
      <c r="AR41" s="1">
        <v>56006</v>
      </c>
      <c r="AT41" s="1">
        <f t="shared" si="0"/>
        <v>56070.166666666664</v>
      </c>
      <c r="AU41" s="1">
        <f t="shared" si="1"/>
        <v>109.41666666666667</v>
      </c>
      <c r="AV41" s="1">
        <f t="shared" si="2"/>
        <v>172.25</v>
      </c>
      <c r="AW41" s="1">
        <f t="shared" si="5"/>
        <v>0.6352201257861636</v>
      </c>
      <c r="AX41" s="4">
        <f t="shared" si="3"/>
        <v>0.70236609946419748</v>
      </c>
      <c r="AY41" s="1">
        <f t="shared" si="4"/>
        <v>0.44615708204958454</v>
      </c>
    </row>
    <row r="42" spans="1:58" s="1" customFormat="1" x14ac:dyDescent="0.25">
      <c r="A42" s="1" t="s">
        <v>2</v>
      </c>
      <c r="B42" s="1" t="s">
        <v>3</v>
      </c>
      <c r="D42" s="1">
        <v>3</v>
      </c>
      <c r="E42" s="1">
        <v>125</v>
      </c>
      <c r="F42" s="1">
        <v>170</v>
      </c>
      <c r="G42" s="1">
        <v>66</v>
      </c>
      <c r="H42" s="1">
        <v>167</v>
      </c>
      <c r="I42" s="1">
        <v>167</v>
      </c>
      <c r="J42" s="1">
        <v>159</v>
      </c>
      <c r="K42" s="1">
        <v>3</v>
      </c>
      <c r="L42" s="1">
        <v>65</v>
      </c>
      <c r="M42" s="1">
        <v>57</v>
      </c>
      <c r="N42" s="1">
        <v>87</v>
      </c>
      <c r="O42" s="1">
        <v>16</v>
      </c>
      <c r="P42" s="1">
        <v>92</v>
      </c>
      <c r="R42" s="1">
        <v>165</v>
      </c>
      <c r="S42" s="1">
        <v>168</v>
      </c>
      <c r="T42" s="1">
        <v>172</v>
      </c>
      <c r="U42" s="1">
        <v>174</v>
      </c>
      <c r="V42" s="1">
        <v>169</v>
      </c>
      <c r="W42" s="1">
        <v>169</v>
      </c>
      <c r="X42" s="1">
        <v>167</v>
      </c>
      <c r="Y42" s="1">
        <v>158</v>
      </c>
      <c r="Z42" s="1">
        <v>160</v>
      </c>
      <c r="AA42" s="1">
        <v>160</v>
      </c>
      <c r="AB42" s="1">
        <v>158</v>
      </c>
      <c r="AC42" s="1">
        <v>159</v>
      </c>
      <c r="AD42" s="1">
        <v>163</v>
      </c>
      <c r="AF42" s="1">
        <v>50401</v>
      </c>
      <c r="AG42" s="1">
        <v>52242</v>
      </c>
      <c r="AH42" s="1">
        <v>54286</v>
      </c>
      <c r="AI42" s="1">
        <v>65068</v>
      </c>
      <c r="AJ42" s="1">
        <v>48170</v>
      </c>
      <c r="AK42" s="1">
        <v>50407</v>
      </c>
      <c r="AL42" s="1">
        <v>45359</v>
      </c>
      <c r="AM42" s="1">
        <v>46759</v>
      </c>
      <c r="AN42" s="1">
        <v>47293</v>
      </c>
      <c r="AO42" s="1">
        <v>48488</v>
      </c>
      <c r="AP42" s="1">
        <v>48687</v>
      </c>
      <c r="AQ42" s="1">
        <v>46108</v>
      </c>
      <c r="AR42" s="1">
        <v>47891</v>
      </c>
      <c r="AT42" s="1">
        <f t="shared" si="0"/>
        <v>50063.166666666664</v>
      </c>
      <c r="AU42" s="1">
        <f t="shared" si="1"/>
        <v>97.833333333333329</v>
      </c>
      <c r="AV42" s="1">
        <f t="shared" si="2"/>
        <v>164.75</v>
      </c>
      <c r="AW42" s="1">
        <f t="shared" si="5"/>
        <v>0.59382903388973185</v>
      </c>
      <c r="AX42" s="4">
        <f t="shared" si="3"/>
        <v>0.70136911966884863</v>
      </c>
      <c r="AY42" s="1">
        <f t="shared" si="4"/>
        <v>0.41649334673304406</v>
      </c>
    </row>
    <row r="43" spans="1:58" s="1" customFormat="1" x14ac:dyDescent="0.25">
      <c r="A43" s="1" t="s">
        <v>2</v>
      </c>
      <c r="B43" s="1" t="s">
        <v>3</v>
      </c>
      <c r="D43" s="1">
        <v>75</v>
      </c>
      <c r="E43" s="1">
        <v>23</v>
      </c>
      <c r="F43" s="1">
        <v>42</v>
      </c>
      <c r="G43" s="1">
        <v>61</v>
      </c>
      <c r="H43" s="1">
        <v>39</v>
      </c>
      <c r="I43" s="1">
        <v>34</v>
      </c>
      <c r="J43" s="1">
        <v>20</v>
      </c>
      <c r="K43" s="1">
        <v>47</v>
      </c>
      <c r="L43" s="1">
        <v>76</v>
      </c>
      <c r="M43" s="1">
        <v>94</v>
      </c>
      <c r="N43" s="1">
        <v>54</v>
      </c>
      <c r="O43" s="1">
        <v>54</v>
      </c>
      <c r="P43" s="1">
        <v>81</v>
      </c>
      <c r="R43" s="1">
        <v>113</v>
      </c>
      <c r="S43" s="1">
        <v>99</v>
      </c>
      <c r="T43" s="1">
        <v>57</v>
      </c>
      <c r="U43" s="1">
        <v>73</v>
      </c>
      <c r="V43" s="1">
        <v>59</v>
      </c>
      <c r="W43" s="1">
        <v>61</v>
      </c>
      <c r="X43" s="1">
        <v>52</v>
      </c>
      <c r="Y43" s="1">
        <v>134</v>
      </c>
      <c r="Z43" s="1">
        <v>145</v>
      </c>
      <c r="AA43" s="1">
        <v>134</v>
      </c>
      <c r="AB43" s="1">
        <v>145</v>
      </c>
      <c r="AC43" s="1">
        <v>158</v>
      </c>
      <c r="AD43" s="1">
        <v>131</v>
      </c>
      <c r="AF43" s="1">
        <v>20732</v>
      </c>
      <c r="AG43" s="1">
        <v>18759</v>
      </c>
      <c r="AH43" s="1">
        <v>21349</v>
      </c>
      <c r="AI43" s="1">
        <v>27040</v>
      </c>
      <c r="AJ43" s="1">
        <v>20151</v>
      </c>
      <c r="AK43" s="1">
        <v>16226</v>
      </c>
      <c r="AL43" s="1">
        <v>15136</v>
      </c>
      <c r="AM43" s="1">
        <v>19502</v>
      </c>
      <c r="AN43" s="1">
        <v>27094</v>
      </c>
      <c r="AO43" s="1">
        <v>34220</v>
      </c>
      <c r="AP43" s="1">
        <v>35170</v>
      </c>
      <c r="AQ43" s="1">
        <v>29275</v>
      </c>
      <c r="AR43" s="1">
        <v>18648</v>
      </c>
      <c r="AT43" s="1">
        <f t="shared" si="0"/>
        <v>23547.5</v>
      </c>
      <c r="AU43" s="1">
        <f t="shared" si="1"/>
        <v>52.083333333333336</v>
      </c>
      <c r="AV43" s="1">
        <f t="shared" si="2"/>
        <v>104</v>
      </c>
      <c r="AW43" s="1">
        <f t="shared" si="5"/>
        <v>0.50080128205128205</v>
      </c>
      <c r="AX43" s="4">
        <f t="shared" si="3"/>
        <v>0.61967105263157896</v>
      </c>
      <c r="AY43" s="1">
        <f t="shared" si="4"/>
        <v>0.31033205760796223</v>
      </c>
    </row>
    <row r="44" spans="1:58" s="1" customFormat="1" x14ac:dyDescent="0.25">
      <c r="A44" s="1" t="s">
        <v>2</v>
      </c>
      <c r="B44" s="1" t="s">
        <v>3</v>
      </c>
      <c r="D44" s="1">
        <v>33</v>
      </c>
      <c r="E44" s="1">
        <v>53</v>
      </c>
      <c r="F44" s="1">
        <v>63</v>
      </c>
      <c r="G44" s="1">
        <v>114</v>
      </c>
      <c r="H44" s="1">
        <v>73</v>
      </c>
      <c r="I44" s="1">
        <v>67</v>
      </c>
      <c r="J44" s="1">
        <v>59</v>
      </c>
      <c r="K44" s="1">
        <v>37</v>
      </c>
      <c r="L44" s="1">
        <v>51</v>
      </c>
      <c r="M44" s="1">
        <v>55</v>
      </c>
      <c r="N44" s="1">
        <v>68</v>
      </c>
      <c r="O44" s="1">
        <v>58</v>
      </c>
      <c r="P44" s="1">
        <v>36</v>
      </c>
      <c r="R44" s="1">
        <v>79</v>
      </c>
      <c r="S44" s="1">
        <v>58</v>
      </c>
      <c r="T44" s="1">
        <v>87</v>
      </c>
      <c r="U44" s="1">
        <v>148</v>
      </c>
      <c r="V44" s="1">
        <v>112</v>
      </c>
      <c r="W44" s="1">
        <v>87</v>
      </c>
      <c r="X44" s="1">
        <v>73</v>
      </c>
      <c r="Y44" s="1">
        <v>47</v>
      </c>
      <c r="Z44" s="1">
        <v>63</v>
      </c>
      <c r="AA44" s="1">
        <v>70</v>
      </c>
      <c r="AB44" s="1">
        <v>68</v>
      </c>
      <c r="AC44" s="1">
        <v>64</v>
      </c>
      <c r="AD44" s="1">
        <v>59</v>
      </c>
      <c r="AF44" s="1">
        <v>14308</v>
      </c>
      <c r="AG44" s="1">
        <v>21190</v>
      </c>
      <c r="AH44" s="1">
        <v>29524</v>
      </c>
      <c r="AI44" s="1">
        <v>58936</v>
      </c>
      <c r="AJ44" s="1">
        <v>28860</v>
      </c>
      <c r="AK44" s="1">
        <v>30609</v>
      </c>
      <c r="AL44" s="1">
        <v>20725</v>
      </c>
      <c r="AM44" s="1">
        <v>15517</v>
      </c>
      <c r="AN44" s="1">
        <v>20366</v>
      </c>
      <c r="AO44" s="1">
        <v>24649</v>
      </c>
      <c r="AP44" s="1">
        <v>22915</v>
      </c>
      <c r="AQ44" s="1">
        <v>18867</v>
      </c>
      <c r="AR44" s="1">
        <v>20345</v>
      </c>
      <c r="AT44" s="1">
        <f t="shared" si="0"/>
        <v>26041.916666666668</v>
      </c>
      <c r="AU44" s="1">
        <f t="shared" si="1"/>
        <v>61.166666666666664</v>
      </c>
      <c r="AV44" s="1">
        <f t="shared" si="2"/>
        <v>78</v>
      </c>
      <c r="AW44" s="1">
        <f t="shared" si="5"/>
        <v>0.78418803418803418</v>
      </c>
      <c r="AX44" s="4">
        <f t="shared" si="3"/>
        <v>0.58354359374253084</v>
      </c>
      <c r="AY44" s="1">
        <f t="shared" si="4"/>
        <v>0.45760790363997605</v>
      </c>
    </row>
    <row r="45" spans="1:58" s="1" customFormat="1" x14ac:dyDescent="0.25">
      <c r="A45" s="1" t="s">
        <v>2</v>
      </c>
      <c r="B45" s="1" t="s">
        <v>3</v>
      </c>
      <c r="D45" s="1">
        <v>6</v>
      </c>
      <c r="E45" s="1">
        <v>128</v>
      </c>
      <c r="F45" s="1">
        <v>109</v>
      </c>
      <c r="G45" s="1">
        <v>103</v>
      </c>
      <c r="H45" s="1">
        <v>91</v>
      </c>
      <c r="I45" s="1">
        <v>135</v>
      </c>
      <c r="J45" s="1">
        <v>132</v>
      </c>
      <c r="K45" s="1">
        <v>7</v>
      </c>
      <c r="L45" s="1">
        <v>6</v>
      </c>
      <c r="M45" s="1">
        <v>7</v>
      </c>
      <c r="N45" s="1">
        <v>7</v>
      </c>
      <c r="O45" s="1">
        <v>7</v>
      </c>
      <c r="P45" s="1">
        <v>7</v>
      </c>
      <c r="R45" s="1">
        <v>148</v>
      </c>
      <c r="S45" s="1">
        <v>138</v>
      </c>
      <c r="T45" s="1">
        <v>158</v>
      </c>
      <c r="U45" s="1">
        <v>159</v>
      </c>
      <c r="V45" s="1">
        <v>143</v>
      </c>
      <c r="W45" s="1">
        <v>139</v>
      </c>
      <c r="X45" s="1">
        <v>150</v>
      </c>
      <c r="Y45" s="1">
        <v>145</v>
      </c>
      <c r="Z45" s="1">
        <v>140</v>
      </c>
      <c r="AA45" s="1">
        <v>127</v>
      </c>
      <c r="AB45" s="1">
        <v>141</v>
      </c>
      <c r="AC45" s="1">
        <v>144</v>
      </c>
      <c r="AD45" s="1">
        <v>147</v>
      </c>
      <c r="AF45" s="1">
        <v>26028</v>
      </c>
      <c r="AG45" s="1">
        <v>21785</v>
      </c>
      <c r="AH45" s="1">
        <v>24477</v>
      </c>
      <c r="AI45" s="1">
        <v>25423</v>
      </c>
      <c r="AJ45" s="1">
        <v>21031</v>
      </c>
      <c r="AK45" s="1">
        <v>21464</v>
      </c>
      <c r="AL45" s="1">
        <v>23943</v>
      </c>
      <c r="AM45" s="1">
        <v>24644</v>
      </c>
      <c r="AN45" s="1">
        <v>22440</v>
      </c>
      <c r="AO45" s="1">
        <v>22493</v>
      </c>
      <c r="AP45" s="1">
        <v>28787</v>
      </c>
      <c r="AQ45" s="1">
        <v>25561</v>
      </c>
      <c r="AR45" s="1">
        <v>30940</v>
      </c>
      <c r="AT45" s="1">
        <f t="shared" si="0"/>
        <v>24415.666666666668</v>
      </c>
      <c r="AU45" s="1">
        <f t="shared" si="1"/>
        <v>61.583333333333336</v>
      </c>
      <c r="AV45" s="1">
        <f t="shared" si="2"/>
        <v>144.25</v>
      </c>
      <c r="AW45" s="1">
        <f t="shared" si="5"/>
        <v>0.42692085499711152</v>
      </c>
      <c r="AX45" s="4">
        <f t="shared" si="3"/>
        <v>0.54340117038197666</v>
      </c>
      <c r="AY45" s="1">
        <f t="shared" si="4"/>
        <v>0.23198929226590453</v>
      </c>
    </row>
    <row r="46" spans="1:58" s="1" customFormat="1" x14ac:dyDescent="0.25">
      <c r="A46" s="1" t="s">
        <v>2</v>
      </c>
      <c r="B46" s="1" t="s">
        <v>3</v>
      </c>
      <c r="D46" s="1">
        <v>35</v>
      </c>
      <c r="E46" s="1">
        <v>25</v>
      </c>
      <c r="F46" s="1">
        <v>70</v>
      </c>
      <c r="G46" s="1">
        <v>145</v>
      </c>
      <c r="H46" s="1">
        <v>128</v>
      </c>
      <c r="I46" s="1">
        <v>66</v>
      </c>
      <c r="J46" s="1">
        <v>60</v>
      </c>
      <c r="K46" s="1">
        <v>2</v>
      </c>
      <c r="L46" s="1">
        <v>2</v>
      </c>
      <c r="M46" s="1">
        <v>1</v>
      </c>
      <c r="N46" s="1">
        <v>1</v>
      </c>
      <c r="O46" s="1">
        <v>20</v>
      </c>
      <c r="P46" s="1">
        <v>4</v>
      </c>
      <c r="R46" s="1">
        <v>70</v>
      </c>
      <c r="S46" s="1">
        <v>90</v>
      </c>
      <c r="T46" s="1">
        <v>176</v>
      </c>
      <c r="U46" s="1">
        <v>160</v>
      </c>
      <c r="V46" s="1">
        <v>143</v>
      </c>
      <c r="W46" s="1">
        <v>84</v>
      </c>
      <c r="X46" s="1">
        <v>61</v>
      </c>
      <c r="Y46" s="1">
        <v>21</v>
      </c>
      <c r="Z46" s="1">
        <v>8</v>
      </c>
      <c r="AA46" s="1">
        <v>50</v>
      </c>
      <c r="AB46" s="1">
        <v>42</v>
      </c>
      <c r="AC46" s="1">
        <v>51</v>
      </c>
      <c r="AD46" s="1">
        <v>133</v>
      </c>
      <c r="AF46" s="1">
        <v>13898</v>
      </c>
      <c r="AG46" s="1">
        <v>20359</v>
      </c>
      <c r="AH46" s="1">
        <v>46521</v>
      </c>
      <c r="AI46" s="1">
        <v>74496</v>
      </c>
      <c r="AJ46" s="1">
        <v>22954</v>
      </c>
      <c r="AK46" s="1">
        <v>27409</v>
      </c>
      <c r="AL46" s="1">
        <v>14022</v>
      </c>
      <c r="AM46" s="1">
        <v>1598</v>
      </c>
      <c r="AN46" s="1">
        <v>1434</v>
      </c>
      <c r="AO46" s="1">
        <v>8600</v>
      </c>
      <c r="AP46" s="1">
        <v>6675</v>
      </c>
      <c r="AQ46" s="1">
        <v>4945</v>
      </c>
      <c r="AR46" s="1">
        <v>3665</v>
      </c>
      <c r="AT46" s="1">
        <f t="shared" si="0"/>
        <v>19389.833333333332</v>
      </c>
      <c r="AU46" s="1">
        <f t="shared" si="1"/>
        <v>43.666666666666664</v>
      </c>
      <c r="AV46" s="1">
        <f t="shared" si="2"/>
        <v>84.916666666666671</v>
      </c>
      <c r="AW46" s="1">
        <f t="shared" si="5"/>
        <v>0.51422963689892043</v>
      </c>
      <c r="AX46" s="4">
        <f t="shared" si="3"/>
        <v>0.60861017644301607</v>
      </c>
      <c r="AY46" s="1">
        <f t="shared" si="4"/>
        <v>0.31296539004528001</v>
      </c>
      <c r="BA46" s="1">
        <f>AVERAGE(AT3:AT46)</f>
        <v>94874.331439393936</v>
      </c>
      <c r="BB46" s="1">
        <f>AVERAGE(AU3:AU46)</f>
        <v>174.75189393939394</v>
      </c>
      <c r="BC46" s="1">
        <f>AVERAGE(AV3:AV46)</f>
        <v>246.86174242424241</v>
      </c>
      <c r="BD46" s="1">
        <f>BB46/BC46</f>
        <v>0.70789378792877256</v>
      </c>
      <c r="BE46" s="4">
        <f t="shared" ref="BE46" si="6">BA46/(30.4*24*BB46)</f>
        <v>0.74411834578168001</v>
      </c>
      <c r="BF46" s="1">
        <f t="shared" ref="BF46" si="7">BA46/(30.4*24*BC46)</f>
        <v>0.52675675446268566</v>
      </c>
    </row>
    <row r="47" spans="1:58" s="1" customFormat="1" x14ac:dyDescent="0.25">
      <c r="A47" s="1" t="s">
        <v>7</v>
      </c>
      <c r="B47" s="1" t="s">
        <v>8</v>
      </c>
      <c r="D47" s="1">
        <v>126</v>
      </c>
      <c r="E47" s="1">
        <v>87</v>
      </c>
      <c r="F47" s="1">
        <v>70</v>
      </c>
      <c r="G47" s="1">
        <v>125</v>
      </c>
      <c r="H47" s="1">
        <v>135</v>
      </c>
      <c r="I47" s="1">
        <v>91</v>
      </c>
      <c r="J47" s="1">
        <v>47</v>
      </c>
      <c r="K47" s="1">
        <v>181</v>
      </c>
      <c r="L47" s="1">
        <v>203</v>
      </c>
      <c r="M47" s="1">
        <v>245</v>
      </c>
      <c r="N47" s="1">
        <v>224</v>
      </c>
      <c r="O47" s="1">
        <v>194</v>
      </c>
      <c r="P47" s="1">
        <v>136</v>
      </c>
      <c r="R47" s="1">
        <v>197</v>
      </c>
      <c r="S47" s="1">
        <v>135</v>
      </c>
      <c r="T47" s="1">
        <v>135</v>
      </c>
      <c r="U47" s="1">
        <v>158</v>
      </c>
      <c r="V47" s="1">
        <v>170</v>
      </c>
      <c r="W47" s="1">
        <v>133</v>
      </c>
      <c r="X47" s="1">
        <v>158</v>
      </c>
      <c r="Y47" s="1">
        <v>266</v>
      </c>
      <c r="Z47" s="1">
        <v>205</v>
      </c>
      <c r="AA47" s="1">
        <v>245</v>
      </c>
      <c r="AB47" s="1">
        <v>238</v>
      </c>
      <c r="AC47" s="1">
        <v>237</v>
      </c>
      <c r="AD47" s="1">
        <v>215</v>
      </c>
      <c r="AF47" s="1">
        <v>55501</v>
      </c>
      <c r="AG47" s="1">
        <v>45600</v>
      </c>
      <c r="AH47" s="1">
        <v>43317</v>
      </c>
      <c r="AI47" s="1">
        <v>52528</v>
      </c>
      <c r="AJ47" s="1">
        <v>46568</v>
      </c>
      <c r="AK47" s="1">
        <v>45931</v>
      </c>
      <c r="AL47" s="1">
        <v>44336</v>
      </c>
      <c r="AM47" s="1">
        <v>74607</v>
      </c>
      <c r="AN47" s="1">
        <v>73666</v>
      </c>
      <c r="AO47" s="1">
        <v>77640</v>
      </c>
      <c r="AP47" s="1">
        <v>83020</v>
      </c>
      <c r="AQ47" s="1">
        <v>69498</v>
      </c>
      <c r="AR47" s="1">
        <v>54755</v>
      </c>
      <c r="AT47" s="1">
        <f t="shared" ref="AT47:AT52" si="8">AVERAGE(AG47:AR47)</f>
        <v>59288.833333333336</v>
      </c>
      <c r="AU47" s="1">
        <f t="shared" ref="AU47:AU52" si="9">AVERAGE(E47:P47)</f>
        <v>144.83333333333334</v>
      </c>
      <c r="AV47" s="1">
        <f t="shared" ref="AV47:AV52" si="10">AVERAGE(S47:AD47)</f>
        <v>191.25</v>
      </c>
      <c r="AW47" s="1">
        <f t="shared" si="5"/>
        <v>0.75729847494553382</v>
      </c>
      <c r="AX47" s="4">
        <f t="shared" ref="AX47:AX52" si="11">AT47/(30.4*24*AU47)</f>
        <v>0.56107323652918262</v>
      </c>
      <c r="AY47" s="1">
        <f t="shared" ref="AY47:AY52" si="12">AT47/(30.4*24*AV47)</f>
        <v>0.42489990635630481</v>
      </c>
    </row>
    <row r="48" spans="1:58" s="1" customFormat="1" x14ac:dyDescent="0.25">
      <c r="A48" s="1" t="s">
        <v>7</v>
      </c>
      <c r="B48" s="1" t="s">
        <v>8</v>
      </c>
      <c r="D48" s="1">
        <v>184</v>
      </c>
      <c r="E48" s="1">
        <v>221</v>
      </c>
      <c r="F48" s="1">
        <v>257</v>
      </c>
      <c r="G48" s="1">
        <v>281</v>
      </c>
      <c r="H48" s="1">
        <v>241</v>
      </c>
      <c r="I48" s="1">
        <v>214</v>
      </c>
      <c r="J48" s="1">
        <v>222</v>
      </c>
      <c r="K48" s="1">
        <v>163</v>
      </c>
      <c r="L48" s="1">
        <v>234</v>
      </c>
      <c r="M48" s="1">
        <v>252</v>
      </c>
      <c r="N48" s="1">
        <v>268</v>
      </c>
      <c r="O48" s="1">
        <v>230</v>
      </c>
      <c r="P48" s="1">
        <v>229</v>
      </c>
      <c r="R48" s="1">
        <v>235</v>
      </c>
      <c r="S48" s="1">
        <v>248</v>
      </c>
      <c r="T48" s="1">
        <v>264</v>
      </c>
      <c r="U48" s="1">
        <v>281</v>
      </c>
      <c r="V48" s="1">
        <v>262</v>
      </c>
      <c r="W48" s="1">
        <v>280</v>
      </c>
      <c r="X48" s="1">
        <v>246</v>
      </c>
      <c r="Y48" s="1">
        <v>257</v>
      </c>
      <c r="Z48" s="1">
        <v>270</v>
      </c>
      <c r="AA48" s="1">
        <v>287</v>
      </c>
      <c r="AB48" s="1">
        <v>279</v>
      </c>
      <c r="AC48" s="1">
        <v>267</v>
      </c>
      <c r="AD48" s="1">
        <v>264</v>
      </c>
      <c r="AF48" s="1">
        <v>75841</v>
      </c>
      <c r="AG48" s="1">
        <v>81146</v>
      </c>
      <c r="AH48" s="1">
        <v>89022</v>
      </c>
      <c r="AI48" s="1">
        <v>103743</v>
      </c>
      <c r="AJ48" s="1">
        <v>80336</v>
      </c>
      <c r="AK48" s="1">
        <v>102168</v>
      </c>
      <c r="AL48" s="1">
        <v>88164</v>
      </c>
      <c r="AM48" s="1">
        <v>87679</v>
      </c>
      <c r="AN48" s="1">
        <v>88574</v>
      </c>
      <c r="AO48" s="1">
        <v>92174</v>
      </c>
      <c r="AP48" s="1">
        <v>94458</v>
      </c>
      <c r="AQ48" s="1">
        <v>81167</v>
      </c>
      <c r="AR48" s="1">
        <v>84628</v>
      </c>
      <c r="AT48" s="1">
        <f t="shared" si="8"/>
        <v>89438.25</v>
      </c>
      <c r="AU48" s="1">
        <f t="shared" si="9"/>
        <v>234.33333333333334</v>
      </c>
      <c r="AV48" s="1">
        <f t="shared" si="10"/>
        <v>267.08333333333331</v>
      </c>
      <c r="AW48" s="1">
        <f t="shared" si="5"/>
        <v>0.87737909516380663</v>
      </c>
      <c r="AX48" s="4">
        <f t="shared" si="11"/>
        <v>0.52312370152354581</v>
      </c>
      <c r="AY48" s="1">
        <f t="shared" si="12"/>
        <v>0.45897779990146981</v>
      </c>
    </row>
    <row r="49" spans="1:51" s="1" customFormat="1" x14ac:dyDescent="0.25">
      <c r="A49" s="1" t="s">
        <v>12</v>
      </c>
      <c r="B49" s="1" t="s">
        <v>8</v>
      </c>
      <c r="D49" s="1">
        <v>258</v>
      </c>
      <c r="E49" s="1">
        <v>90</v>
      </c>
      <c r="F49" s="1">
        <v>137</v>
      </c>
      <c r="G49" s="1">
        <v>133</v>
      </c>
      <c r="H49" s="1">
        <v>127</v>
      </c>
      <c r="I49" s="1">
        <v>110</v>
      </c>
      <c r="J49" s="1">
        <v>102</v>
      </c>
      <c r="K49" s="1">
        <v>281</v>
      </c>
      <c r="L49" s="1">
        <v>304</v>
      </c>
      <c r="M49" s="1">
        <v>286</v>
      </c>
      <c r="N49" s="1">
        <v>300</v>
      </c>
      <c r="O49" s="1">
        <v>302</v>
      </c>
      <c r="P49" s="1">
        <v>306</v>
      </c>
      <c r="R49" s="1">
        <v>303</v>
      </c>
      <c r="S49" s="1">
        <v>296</v>
      </c>
      <c r="T49" s="1">
        <v>254</v>
      </c>
      <c r="U49" s="1">
        <v>239</v>
      </c>
      <c r="V49" s="1">
        <v>234</v>
      </c>
      <c r="W49" s="1">
        <v>232</v>
      </c>
      <c r="X49" s="1">
        <v>227</v>
      </c>
      <c r="Y49" s="1">
        <v>296</v>
      </c>
      <c r="Z49" s="1">
        <v>311</v>
      </c>
      <c r="AA49" s="1">
        <v>326</v>
      </c>
      <c r="AB49" s="1">
        <v>306</v>
      </c>
      <c r="AC49" s="1">
        <v>306</v>
      </c>
      <c r="AD49" s="1">
        <v>347</v>
      </c>
      <c r="AF49" s="1">
        <v>93114</v>
      </c>
      <c r="AG49" s="1">
        <v>89675</v>
      </c>
      <c r="AH49" s="1">
        <v>103251</v>
      </c>
      <c r="AI49" s="1">
        <v>91306</v>
      </c>
      <c r="AJ49" s="1">
        <v>75941</v>
      </c>
      <c r="AK49" s="1">
        <v>82428</v>
      </c>
      <c r="AL49" s="1">
        <v>80674</v>
      </c>
      <c r="AM49" s="1">
        <v>103591</v>
      </c>
      <c r="AN49" s="1">
        <v>114081</v>
      </c>
      <c r="AO49" s="1">
        <v>112819</v>
      </c>
      <c r="AP49" s="1">
        <v>119633</v>
      </c>
      <c r="AQ49" s="1">
        <v>110138</v>
      </c>
      <c r="AR49" s="1">
        <v>119308</v>
      </c>
      <c r="AT49" s="1">
        <f t="shared" si="8"/>
        <v>100237.08333333333</v>
      </c>
      <c r="AU49" s="1">
        <f t="shared" si="9"/>
        <v>206.5</v>
      </c>
      <c r="AV49" s="1">
        <f t="shared" si="10"/>
        <v>281.16666666666669</v>
      </c>
      <c r="AW49" s="1">
        <f t="shared" si="5"/>
        <v>0.73443983402489621</v>
      </c>
      <c r="AX49" s="4">
        <f t="shared" si="11"/>
        <v>0.66530921672118148</v>
      </c>
      <c r="AY49" s="1">
        <f t="shared" si="12"/>
        <v>0.4886295907039383</v>
      </c>
    </row>
    <row r="50" spans="1:51" s="1" customFormat="1" x14ac:dyDescent="0.25">
      <c r="A50" s="1" t="s">
        <v>12</v>
      </c>
      <c r="B50" s="1" t="s">
        <v>8</v>
      </c>
      <c r="D50" s="1">
        <v>376</v>
      </c>
      <c r="E50" s="1">
        <v>312</v>
      </c>
      <c r="F50" s="1">
        <v>373</v>
      </c>
      <c r="G50" s="1">
        <v>378</v>
      </c>
      <c r="H50" s="1">
        <v>322</v>
      </c>
      <c r="I50" s="1">
        <v>270</v>
      </c>
      <c r="J50" s="1">
        <v>282</v>
      </c>
      <c r="K50" s="1">
        <v>338</v>
      </c>
      <c r="L50" s="1">
        <v>370</v>
      </c>
      <c r="M50" s="1">
        <v>387</v>
      </c>
      <c r="N50" s="1">
        <v>412</v>
      </c>
      <c r="O50" s="1">
        <v>388</v>
      </c>
      <c r="P50" s="1">
        <v>386</v>
      </c>
      <c r="R50" s="1">
        <v>422</v>
      </c>
      <c r="S50" s="1">
        <v>484</v>
      </c>
      <c r="T50" s="1">
        <v>489</v>
      </c>
      <c r="U50" s="1">
        <v>484</v>
      </c>
      <c r="V50" s="1">
        <v>429</v>
      </c>
      <c r="W50" s="1">
        <v>413</v>
      </c>
      <c r="X50" s="1">
        <v>386</v>
      </c>
      <c r="Y50" s="1">
        <v>412</v>
      </c>
      <c r="Z50" s="1">
        <v>405</v>
      </c>
      <c r="AA50" s="1">
        <v>400</v>
      </c>
      <c r="AB50" s="1">
        <v>430</v>
      </c>
      <c r="AC50" s="1">
        <v>421</v>
      </c>
      <c r="AD50" s="1">
        <v>404</v>
      </c>
      <c r="AF50" s="1">
        <v>222008</v>
      </c>
      <c r="AG50" s="1">
        <v>217555</v>
      </c>
      <c r="AH50" s="1">
        <v>248037</v>
      </c>
      <c r="AI50" s="1">
        <v>252103</v>
      </c>
      <c r="AJ50" s="1">
        <v>185675</v>
      </c>
      <c r="AK50" s="1">
        <v>201227</v>
      </c>
      <c r="AL50" s="1">
        <v>184151</v>
      </c>
      <c r="AM50" s="1">
        <v>222787</v>
      </c>
      <c r="AN50" s="1">
        <v>210551</v>
      </c>
      <c r="AO50" s="1">
        <v>218457</v>
      </c>
      <c r="AP50" s="1">
        <v>241922</v>
      </c>
      <c r="AQ50" s="1">
        <v>215879</v>
      </c>
      <c r="AR50" s="1">
        <v>208451</v>
      </c>
      <c r="AT50" s="1">
        <f t="shared" si="8"/>
        <v>217232.91666666666</v>
      </c>
      <c r="AU50" s="1">
        <f t="shared" si="9"/>
        <v>351.5</v>
      </c>
      <c r="AV50" s="1">
        <f t="shared" si="10"/>
        <v>429.75</v>
      </c>
      <c r="AW50" s="1">
        <f t="shared" si="5"/>
        <v>0.81791739383362416</v>
      </c>
      <c r="AX50" s="4">
        <f t="shared" si="11"/>
        <v>0.84706254471230236</v>
      </c>
      <c r="AY50" s="1">
        <f t="shared" si="12"/>
        <v>0.69282718898516416</v>
      </c>
    </row>
    <row r="51" spans="1:51" s="1" customFormat="1" x14ac:dyDescent="0.25">
      <c r="A51" s="1" t="s">
        <v>7</v>
      </c>
      <c r="B51" s="1" t="s">
        <v>8</v>
      </c>
      <c r="D51" s="1">
        <v>8</v>
      </c>
      <c r="E51" s="1">
        <v>42</v>
      </c>
      <c r="F51" s="1">
        <v>52</v>
      </c>
      <c r="G51" s="1">
        <v>51</v>
      </c>
      <c r="H51" s="1">
        <v>59</v>
      </c>
      <c r="I51" s="1">
        <v>43</v>
      </c>
      <c r="J51" s="1">
        <v>33</v>
      </c>
      <c r="K51" s="1">
        <v>7</v>
      </c>
      <c r="L51" s="1">
        <v>8</v>
      </c>
      <c r="M51" s="1">
        <v>9</v>
      </c>
      <c r="N51" s="1">
        <v>5</v>
      </c>
      <c r="O51" s="1">
        <v>5</v>
      </c>
      <c r="P51" s="1">
        <v>4</v>
      </c>
      <c r="R51" s="1">
        <v>24</v>
      </c>
      <c r="S51" s="1">
        <v>46</v>
      </c>
      <c r="T51" s="1">
        <v>53</v>
      </c>
      <c r="U51" s="1">
        <v>93</v>
      </c>
      <c r="V51" s="1">
        <v>62</v>
      </c>
      <c r="W51" s="1">
        <v>50</v>
      </c>
      <c r="X51" s="1">
        <v>40</v>
      </c>
      <c r="Y51" s="1">
        <v>20</v>
      </c>
      <c r="Z51" s="1">
        <v>9</v>
      </c>
      <c r="AA51" s="1">
        <v>11</v>
      </c>
      <c r="AB51" s="1">
        <v>8</v>
      </c>
      <c r="AC51" s="1">
        <v>7</v>
      </c>
      <c r="AD51" s="1">
        <v>62</v>
      </c>
      <c r="AF51" s="1">
        <v>7658</v>
      </c>
      <c r="AG51" s="1">
        <v>15848</v>
      </c>
      <c r="AH51" s="1">
        <v>25865</v>
      </c>
      <c r="AI51" s="1">
        <v>37333</v>
      </c>
      <c r="AJ51" s="1">
        <v>21288</v>
      </c>
      <c r="AK51" s="1">
        <v>20949</v>
      </c>
      <c r="AL51" s="1">
        <v>12925</v>
      </c>
      <c r="AM51" s="1">
        <v>4191</v>
      </c>
      <c r="AN51" s="1">
        <v>3721</v>
      </c>
      <c r="AO51" s="1">
        <v>3826</v>
      </c>
      <c r="AP51" s="1">
        <v>2853</v>
      </c>
      <c r="AQ51" s="1">
        <v>1966</v>
      </c>
      <c r="AR51" s="1">
        <v>6267</v>
      </c>
      <c r="AT51" s="1">
        <f t="shared" si="8"/>
        <v>13086</v>
      </c>
      <c r="AU51" s="1">
        <f t="shared" si="9"/>
        <v>26.5</v>
      </c>
      <c r="AV51" s="1">
        <f t="shared" si="10"/>
        <v>38.416666666666664</v>
      </c>
      <c r="AW51" s="1">
        <f t="shared" si="5"/>
        <v>0.68980477223427339</v>
      </c>
      <c r="AX51" s="4">
        <f t="shared" si="11"/>
        <v>0.67682472691161877</v>
      </c>
      <c r="AY51" s="1">
        <f t="shared" si="12"/>
        <v>0.46687692658979341</v>
      </c>
    </row>
    <row r="52" spans="1:51" s="1" customFormat="1" x14ac:dyDescent="0.25">
      <c r="A52" s="1" t="s">
        <v>12</v>
      </c>
      <c r="B52" s="1" t="s">
        <v>8</v>
      </c>
      <c r="D52" s="1">
        <v>171</v>
      </c>
      <c r="E52" s="1">
        <v>118</v>
      </c>
      <c r="F52" s="1">
        <v>114</v>
      </c>
      <c r="G52" s="1">
        <v>142</v>
      </c>
      <c r="H52" s="1">
        <v>122</v>
      </c>
      <c r="I52" s="1">
        <v>89</v>
      </c>
      <c r="J52" s="1">
        <v>133</v>
      </c>
      <c r="K52" s="1">
        <v>192</v>
      </c>
      <c r="L52" s="1">
        <v>130</v>
      </c>
      <c r="M52" s="1">
        <v>204</v>
      </c>
      <c r="N52" s="1">
        <v>180</v>
      </c>
      <c r="O52" s="1">
        <v>186</v>
      </c>
      <c r="P52" s="1">
        <v>211</v>
      </c>
      <c r="R52" s="1">
        <v>206</v>
      </c>
      <c r="S52" s="1">
        <v>187</v>
      </c>
      <c r="T52" s="1">
        <v>171</v>
      </c>
      <c r="U52" s="1">
        <v>168</v>
      </c>
      <c r="V52" s="1">
        <v>174</v>
      </c>
      <c r="W52" s="1">
        <v>159</v>
      </c>
      <c r="X52" s="1">
        <v>168</v>
      </c>
      <c r="Y52" s="1">
        <v>200</v>
      </c>
      <c r="Z52" s="1">
        <v>203</v>
      </c>
      <c r="AA52" s="1">
        <v>212</v>
      </c>
      <c r="AB52" s="1">
        <v>210</v>
      </c>
      <c r="AC52" s="1">
        <v>205</v>
      </c>
      <c r="AD52" s="1">
        <v>214</v>
      </c>
      <c r="AF52" s="1">
        <v>95574</v>
      </c>
      <c r="AG52" s="1">
        <v>85076</v>
      </c>
      <c r="AH52" s="1">
        <v>76785</v>
      </c>
      <c r="AI52" s="1">
        <v>88236</v>
      </c>
      <c r="AJ52" s="1">
        <v>79021</v>
      </c>
      <c r="AK52" s="1">
        <v>81596</v>
      </c>
      <c r="AL52" s="1">
        <v>81324</v>
      </c>
      <c r="AM52" s="1">
        <v>100719</v>
      </c>
      <c r="AN52" s="1">
        <v>96523</v>
      </c>
      <c r="AO52" s="1">
        <v>112315</v>
      </c>
      <c r="AP52" s="1">
        <v>108911</v>
      </c>
      <c r="AQ52" s="1">
        <v>90700</v>
      </c>
      <c r="AR52" s="1">
        <v>96631</v>
      </c>
      <c r="AT52" s="1">
        <f t="shared" si="8"/>
        <v>91486.416666666672</v>
      </c>
      <c r="AU52" s="1">
        <f t="shared" si="9"/>
        <v>151.75</v>
      </c>
      <c r="AV52" s="1">
        <f t="shared" si="10"/>
        <v>189.25</v>
      </c>
      <c r="AW52" s="1">
        <f t="shared" si="5"/>
        <v>0.8018494055482166</v>
      </c>
      <c r="AX52" s="4">
        <f t="shared" si="11"/>
        <v>0.82631015949401243</v>
      </c>
      <c r="AY52" s="1">
        <f t="shared" si="12"/>
        <v>0.66257631018872598</v>
      </c>
    </row>
    <row r="53" spans="1:51" s="1" customFormat="1" x14ac:dyDescent="0.25">
      <c r="A53" s="1" t="s">
        <v>7</v>
      </c>
      <c r="B53" s="1" t="s">
        <v>8</v>
      </c>
      <c r="D53" s="1">
        <v>4</v>
      </c>
      <c r="E53" s="1">
        <v>2</v>
      </c>
      <c r="F53" s="1">
        <v>39</v>
      </c>
      <c r="G53" s="1">
        <v>50</v>
      </c>
      <c r="H53" s="1">
        <v>17</v>
      </c>
      <c r="I53" s="1">
        <v>15</v>
      </c>
      <c r="J53" s="1">
        <v>12</v>
      </c>
      <c r="K53" s="1">
        <v>9</v>
      </c>
      <c r="L53" s="1">
        <v>15</v>
      </c>
      <c r="M53" s="1">
        <v>16</v>
      </c>
      <c r="N53" s="1">
        <v>2</v>
      </c>
      <c r="O53" s="1">
        <v>4</v>
      </c>
      <c r="P53" s="1">
        <v>3</v>
      </c>
      <c r="R53" s="1">
        <v>10</v>
      </c>
      <c r="S53" s="1">
        <v>4</v>
      </c>
      <c r="T53" s="1">
        <v>73</v>
      </c>
      <c r="U53" s="1">
        <v>167</v>
      </c>
      <c r="V53" s="1">
        <v>28</v>
      </c>
      <c r="W53" s="1">
        <v>25</v>
      </c>
      <c r="X53" s="1">
        <v>20</v>
      </c>
      <c r="Y53" s="1">
        <v>14</v>
      </c>
      <c r="Z53" s="1">
        <v>15</v>
      </c>
      <c r="AA53" s="1">
        <v>16</v>
      </c>
      <c r="AB53" s="1">
        <v>6</v>
      </c>
      <c r="AC53" s="1">
        <v>4</v>
      </c>
      <c r="AD53" s="1">
        <v>4</v>
      </c>
      <c r="AF53" s="1">
        <v>2229</v>
      </c>
      <c r="AG53" s="1">
        <v>1473</v>
      </c>
      <c r="AH53" s="1">
        <v>9869</v>
      </c>
      <c r="AI53" s="1">
        <v>28738</v>
      </c>
      <c r="AJ53" s="1">
        <v>5756</v>
      </c>
      <c r="AK53" s="1">
        <v>7135</v>
      </c>
      <c r="AL53" s="1">
        <v>3306</v>
      </c>
      <c r="AM53" s="1">
        <v>4800</v>
      </c>
      <c r="AN53" s="1">
        <v>6400</v>
      </c>
      <c r="AO53" s="1">
        <v>3813</v>
      </c>
      <c r="AP53" s="1">
        <v>1725</v>
      </c>
      <c r="AQ53" s="1">
        <v>1531</v>
      </c>
      <c r="AR53" s="1">
        <v>1781</v>
      </c>
      <c r="AT53" s="1">
        <f t="shared" ref="AT53:AT54" si="13">AVERAGE(AG53:AR53)</f>
        <v>6360.583333333333</v>
      </c>
      <c r="AU53" s="1">
        <f t="shared" ref="AU53:AU54" si="14">AVERAGE(E53:P53)</f>
        <v>15.333333333333334</v>
      </c>
      <c r="AV53" s="1">
        <f t="shared" ref="AV53:AV54" si="15">AVERAGE(S53:AD53)</f>
        <v>31.333333333333332</v>
      </c>
      <c r="AW53" s="1">
        <f t="shared" si="5"/>
        <v>0.48936170212765961</v>
      </c>
      <c r="AX53" s="4">
        <f t="shared" ref="AX53:AX54" si="16">AT53/(30.4*24*AU53)</f>
        <v>0.56855900791380631</v>
      </c>
      <c r="AY53" s="1">
        <f t="shared" ref="AY53:AY54" si="17">AT53/(30.4*24*AV53)</f>
        <v>0.27823100387271371</v>
      </c>
    </row>
    <row r="54" spans="1:51" s="1" customFormat="1" x14ac:dyDescent="0.25">
      <c r="A54" s="1" t="s">
        <v>7</v>
      </c>
      <c r="B54" s="1" t="s">
        <v>8</v>
      </c>
      <c r="D54" s="1">
        <v>183</v>
      </c>
      <c r="E54" s="1">
        <v>103</v>
      </c>
      <c r="F54" s="1">
        <v>116</v>
      </c>
      <c r="G54" s="1">
        <v>132</v>
      </c>
      <c r="H54" s="1">
        <v>129</v>
      </c>
      <c r="I54" s="1">
        <v>102</v>
      </c>
      <c r="J54" s="1">
        <v>96</v>
      </c>
      <c r="K54" s="1">
        <v>194</v>
      </c>
      <c r="L54" s="1">
        <v>226</v>
      </c>
      <c r="M54" s="1">
        <v>253</v>
      </c>
      <c r="N54" s="1">
        <v>252</v>
      </c>
      <c r="O54" s="1">
        <v>223</v>
      </c>
      <c r="P54" s="1">
        <v>216</v>
      </c>
      <c r="R54" s="1">
        <v>210</v>
      </c>
      <c r="S54" s="1">
        <v>175</v>
      </c>
      <c r="T54" s="1">
        <v>181</v>
      </c>
      <c r="U54" s="1">
        <v>164</v>
      </c>
      <c r="V54" s="1">
        <v>173</v>
      </c>
      <c r="W54" s="1">
        <v>159</v>
      </c>
      <c r="X54" s="1">
        <v>162</v>
      </c>
      <c r="Y54" s="1">
        <v>242</v>
      </c>
      <c r="Z54" s="1">
        <v>255</v>
      </c>
      <c r="AA54" s="1">
        <v>267</v>
      </c>
      <c r="AB54" s="1">
        <v>256</v>
      </c>
      <c r="AC54" s="1">
        <v>256</v>
      </c>
      <c r="AD54" s="1">
        <v>238</v>
      </c>
      <c r="AF54" s="1">
        <v>73922</v>
      </c>
      <c r="AG54" s="1">
        <v>64786</v>
      </c>
      <c r="AH54" s="1">
        <v>66347</v>
      </c>
      <c r="AI54" s="1">
        <v>63574</v>
      </c>
      <c r="AJ54" s="1">
        <v>60263</v>
      </c>
      <c r="AK54" s="1">
        <v>64609</v>
      </c>
      <c r="AL54" s="1">
        <v>54193</v>
      </c>
      <c r="AM54" s="1">
        <v>96018</v>
      </c>
      <c r="AN54" s="1">
        <v>103785</v>
      </c>
      <c r="AO54" s="1">
        <v>114765</v>
      </c>
      <c r="AP54" s="1">
        <v>111046</v>
      </c>
      <c r="AQ54" s="1">
        <v>90025</v>
      </c>
      <c r="AR54" s="1">
        <v>79683</v>
      </c>
      <c r="AT54" s="1">
        <f t="shared" si="13"/>
        <v>80757.833333333328</v>
      </c>
      <c r="AU54" s="1">
        <f t="shared" si="14"/>
        <v>170.16666666666666</v>
      </c>
      <c r="AV54" s="1">
        <f t="shared" si="15"/>
        <v>210.66666666666666</v>
      </c>
      <c r="AW54" s="1">
        <f t="shared" si="5"/>
        <v>0.807753164556962</v>
      </c>
      <c r="AX54" s="4">
        <f t="shared" si="16"/>
        <v>0.65046710955891207</v>
      </c>
      <c r="AY54" s="1">
        <f t="shared" si="17"/>
        <v>0.52541686618643135</v>
      </c>
    </row>
    <row r="55" spans="1:51" s="1" customFormat="1" x14ac:dyDescent="0.25">
      <c r="A55" s="1" t="s">
        <v>12</v>
      </c>
      <c r="B55" s="1" t="s">
        <v>8</v>
      </c>
      <c r="D55" s="1">
        <v>343</v>
      </c>
      <c r="E55" s="1">
        <v>189</v>
      </c>
      <c r="F55" s="1">
        <v>291</v>
      </c>
      <c r="G55" s="1">
        <v>327</v>
      </c>
      <c r="H55" s="1">
        <v>252</v>
      </c>
      <c r="I55" s="1">
        <v>183</v>
      </c>
      <c r="J55" s="1">
        <v>164</v>
      </c>
      <c r="K55" s="1">
        <v>367</v>
      </c>
      <c r="L55" s="1">
        <v>440</v>
      </c>
      <c r="M55" s="1">
        <v>437</v>
      </c>
      <c r="N55" s="1">
        <v>439</v>
      </c>
      <c r="O55" s="1">
        <v>419</v>
      </c>
      <c r="P55" s="1">
        <v>401</v>
      </c>
      <c r="R55" s="1">
        <v>376</v>
      </c>
      <c r="S55" s="1">
        <v>256</v>
      </c>
      <c r="T55" s="1">
        <v>309</v>
      </c>
      <c r="U55" s="1">
        <v>334</v>
      </c>
      <c r="V55" s="1">
        <v>284</v>
      </c>
      <c r="W55" s="1">
        <v>253</v>
      </c>
      <c r="X55" s="1">
        <v>250</v>
      </c>
      <c r="Y55" s="1">
        <v>412</v>
      </c>
      <c r="Z55" s="1">
        <v>457</v>
      </c>
      <c r="AA55" s="1">
        <v>460</v>
      </c>
      <c r="AB55" s="1">
        <v>448</v>
      </c>
      <c r="AC55" s="1">
        <v>442</v>
      </c>
      <c r="AD55" s="1">
        <v>416</v>
      </c>
      <c r="AF55" s="1">
        <v>129521</v>
      </c>
      <c r="AG55" s="1">
        <v>111235</v>
      </c>
      <c r="AH55" s="1">
        <v>133002</v>
      </c>
      <c r="AI55" s="1">
        <v>149819</v>
      </c>
      <c r="AJ55" s="1">
        <v>110187</v>
      </c>
      <c r="AK55" s="1">
        <v>123119</v>
      </c>
      <c r="AL55" s="1">
        <v>114680</v>
      </c>
      <c r="AM55" s="1">
        <v>194970</v>
      </c>
      <c r="AN55" s="1">
        <v>213694</v>
      </c>
      <c r="AO55" s="1">
        <v>229444</v>
      </c>
      <c r="AP55" s="1">
        <v>229349</v>
      </c>
      <c r="AQ55" s="1">
        <v>189203</v>
      </c>
      <c r="AR55" s="1">
        <v>143066</v>
      </c>
      <c r="AT55" s="1">
        <f t="shared" ref="AT55:AT76" si="18">AVERAGE(AG55:AR55)</f>
        <v>161814</v>
      </c>
      <c r="AU55" s="1">
        <f>AVERAGE(E55:P55)</f>
        <v>325.75</v>
      </c>
      <c r="AV55" s="1">
        <f>AVERAGE(S55:AD55)</f>
        <v>360.08333333333331</v>
      </c>
      <c r="AW55" s="1">
        <f t="shared" si="5"/>
        <v>0.90465170099514003</v>
      </c>
      <c r="AX55" s="4">
        <f>AT55/(30.4*24*AU55)</f>
        <v>0.68084279193763386</v>
      </c>
      <c r="AY55" s="1">
        <f>AT55/(30.4*24*AV55)</f>
        <v>0.61592558983666079</v>
      </c>
    </row>
    <row r="56" spans="1:51" s="1" customFormat="1" x14ac:dyDescent="0.25">
      <c r="A56" s="1" t="s">
        <v>12</v>
      </c>
      <c r="B56" s="1" t="s">
        <v>8</v>
      </c>
      <c r="D56" s="1">
        <v>502</v>
      </c>
      <c r="E56" s="1">
        <v>264</v>
      </c>
      <c r="F56" s="1">
        <v>139</v>
      </c>
      <c r="G56" s="1">
        <v>124</v>
      </c>
      <c r="H56" s="1">
        <v>164</v>
      </c>
      <c r="I56" s="1">
        <v>139</v>
      </c>
      <c r="J56" s="1">
        <v>119</v>
      </c>
      <c r="K56" s="1">
        <v>492</v>
      </c>
      <c r="L56" s="1">
        <v>514</v>
      </c>
      <c r="M56" s="1">
        <v>517</v>
      </c>
      <c r="N56" s="1">
        <v>520</v>
      </c>
      <c r="O56" s="1">
        <v>519</v>
      </c>
      <c r="P56" s="1">
        <v>516</v>
      </c>
      <c r="R56" s="1">
        <v>547</v>
      </c>
      <c r="S56" s="1">
        <v>532</v>
      </c>
      <c r="T56" s="1">
        <v>503</v>
      </c>
      <c r="U56" s="1">
        <v>470</v>
      </c>
      <c r="V56" s="1">
        <v>511</v>
      </c>
      <c r="W56" s="1">
        <v>406</v>
      </c>
      <c r="X56" s="1">
        <v>476</v>
      </c>
      <c r="Y56" s="1">
        <v>511</v>
      </c>
      <c r="Z56" s="1">
        <v>521</v>
      </c>
      <c r="AA56" s="1">
        <v>522</v>
      </c>
      <c r="AB56" s="1">
        <v>524</v>
      </c>
      <c r="AC56" s="1">
        <v>560</v>
      </c>
      <c r="AD56" s="1">
        <v>540</v>
      </c>
      <c r="AF56" s="1">
        <v>187213</v>
      </c>
      <c r="AG56" s="1">
        <v>183177</v>
      </c>
      <c r="AH56" s="1">
        <v>184689</v>
      </c>
      <c r="AI56" s="1">
        <v>164746</v>
      </c>
      <c r="AJ56" s="1">
        <v>159118</v>
      </c>
      <c r="AK56" s="1">
        <v>147776</v>
      </c>
      <c r="AL56" s="1">
        <v>151466</v>
      </c>
      <c r="AM56" s="1">
        <v>195631</v>
      </c>
      <c r="AN56" s="1">
        <v>193065</v>
      </c>
      <c r="AO56" s="1">
        <v>200242</v>
      </c>
      <c r="AP56" s="1">
        <v>208280</v>
      </c>
      <c r="AQ56" s="1">
        <v>196115</v>
      </c>
      <c r="AR56" s="1">
        <v>184386</v>
      </c>
      <c r="AT56" s="1">
        <f t="shared" si="18"/>
        <v>180724.25</v>
      </c>
      <c r="AU56" s="1">
        <f>AVERAGE(E56:P56)</f>
        <v>335.58333333333331</v>
      </c>
      <c r="AV56" s="1">
        <f>AVERAGE(S56:AD56)</f>
        <v>506.33333333333331</v>
      </c>
      <c r="AW56" s="1">
        <f t="shared" si="5"/>
        <v>0.66277156023699801</v>
      </c>
      <c r="AX56" s="4">
        <f>AT56/(30.4*24*AU56)</f>
        <v>0.73812722184465396</v>
      </c>
      <c r="AY56" s="1">
        <f>AT56/(30.4*24*AV56)</f>
        <v>0.48920973047538208</v>
      </c>
    </row>
    <row r="57" spans="1:51" s="1" customFormat="1" x14ac:dyDescent="0.25">
      <c r="A57" s="1" t="s">
        <v>7</v>
      </c>
      <c r="B57" s="1" t="s">
        <v>8</v>
      </c>
      <c r="D57" s="1">
        <v>191</v>
      </c>
      <c r="E57" s="1">
        <v>136</v>
      </c>
      <c r="F57" s="1">
        <v>231</v>
      </c>
      <c r="G57" s="1">
        <v>310</v>
      </c>
      <c r="H57" s="1">
        <v>228</v>
      </c>
      <c r="I57" s="1">
        <v>123</v>
      </c>
      <c r="J57" s="1">
        <v>111</v>
      </c>
      <c r="K57" s="1">
        <v>157</v>
      </c>
      <c r="L57" s="1">
        <v>196</v>
      </c>
      <c r="M57" s="1">
        <v>206</v>
      </c>
      <c r="N57" s="1">
        <v>226</v>
      </c>
      <c r="O57" s="1">
        <v>188</v>
      </c>
      <c r="P57" s="1">
        <v>195</v>
      </c>
      <c r="R57" s="1">
        <v>221</v>
      </c>
      <c r="S57" s="1">
        <v>206</v>
      </c>
      <c r="T57" s="1">
        <v>249</v>
      </c>
      <c r="U57" s="1">
        <v>310</v>
      </c>
      <c r="V57" s="1">
        <v>246</v>
      </c>
      <c r="W57" s="1">
        <v>205</v>
      </c>
      <c r="X57" s="1">
        <v>210</v>
      </c>
      <c r="Y57" s="1">
        <v>221</v>
      </c>
      <c r="Z57" s="1">
        <v>223</v>
      </c>
      <c r="AA57" s="1">
        <v>219</v>
      </c>
      <c r="AB57" s="1">
        <v>233</v>
      </c>
      <c r="AC57" s="1">
        <v>215</v>
      </c>
      <c r="AD57" s="1">
        <v>233</v>
      </c>
      <c r="AF57" s="1">
        <v>91535</v>
      </c>
      <c r="AG57" s="1">
        <v>81801</v>
      </c>
      <c r="AH57" s="1">
        <v>95289</v>
      </c>
      <c r="AI57" s="1">
        <v>110331</v>
      </c>
      <c r="AJ57" s="1">
        <v>85911</v>
      </c>
      <c r="AK57" s="1">
        <v>86271</v>
      </c>
      <c r="AL57" s="1">
        <v>81577</v>
      </c>
      <c r="AM57" s="1">
        <v>94482</v>
      </c>
      <c r="AN57" s="1">
        <v>91436</v>
      </c>
      <c r="AO57" s="1">
        <v>94853</v>
      </c>
      <c r="AP57" s="1">
        <v>96234</v>
      </c>
      <c r="AQ57" s="1">
        <v>86534</v>
      </c>
      <c r="AR57" s="1">
        <v>85351</v>
      </c>
      <c r="AT57" s="1">
        <f t="shared" si="18"/>
        <v>90839.166666666672</v>
      </c>
      <c r="AU57" s="1">
        <f t="shared" ref="AU57:AU76" si="19">AVERAGE(E57:P57)</f>
        <v>192.25</v>
      </c>
      <c r="AV57" s="1">
        <f t="shared" ref="AV57:AV76" si="20">AVERAGE(S57:AD57)</f>
        <v>230.83333333333334</v>
      </c>
      <c r="AW57" s="1">
        <f t="shared" si="5"/>
        <v>0.83285198555956674</v>
      </c>
      <c r="AX57" s="4">
        <f t="shared" ref="AX57:AX75" si="21">AT57/(30.4*24*AU57)</f>
        <v>0.64762255796622037</v>
      </c>
      <c r="AY57" s="1">
        <f t="shared" ref="AY57:AY75" si="22">AT57/(30.4*24*AV57)</f>
        <v>0.53937373329533222</v>
      </c>
    </row>
    <row r="58" spans="1:51" s="1" customFormat="1" x14ac:dyDescent="0.25">
      <c r="A58" s="1" t="s">
        <v>7</v>
      </c>
      <c r="B58" s="1" t="s">
        <v>8</v>
      </c>
      <c r="D58" s="1">
        <v>103</v>
      </c>
      <c r="E58" s="1">
        <v>47</v>
      </c>
      <c r="F58" s="1">
        <v>47</v>
      </c>
      <c r="G58" s="1">
        <v>57</v>
      </c>
      <c r="H58" s="1">
        <v>54</v>
      </c>
      <c r="I58" s="1">
        <v>51</v>
      </c>
      <c r="J58" s="1">
        <v>41</v>
      </c>
      <c r="K58" s="1">
        <v>116</v>
      </c>
      <c r="L58" s="1">
        <v>156</v>
      </c>
      <c r="M58" s="1">
        <v>164</v>
      </c>
      <c r="N58" s="1">
        <v>126</v>
      </c>
      <c r="O58" s="1">
        <v>156</v>
      </c>
      <c r="P58" s="1">
        <v>135</v>
      </c>
      <c r="R58" s="1">
        <v>115</v>
      </c>
      <c r="S58" s="1">
        <v>76</v>
      </c>
      <c r="T58" s="1">
        <v>92</v>
      </c>
      <c r="U58" s="1">
        <v>91</v>
      </c>
      <c r="V58" s="1">
        <v>79</v>
      </c>
      <c r="W58" s="1">
        <v>71</v>
      </c>
      <c r="X58" s="1">
        <v>68</v>
      </c>
      <c r="Y58" s="1">
        <v>139</v>
      </c>
      <c r="Z58" s="1">
        <v>162</v>
      </c>
      <c r="AA58" s="1">
        <v>169</v>
      </c>
      <c r="AB58" s="1">
        <v>172</v>
      </c>
      <c r="AC58" s="1">
        <v>160</v>
      </c>
      <c r="AD58" s="1">
        <v>139</v>
      </c>
      <c r="AF58" s="1">
        <v>42877</v>
      </c>
      <c r="AG58" s="1">
        <v>35875</v>
      </c>
      <c r="AH58" s="1">
        <v>36406</v>
      </c>
      <c r="AI58" s="1">
        <v>35026</v>
      </c>
      <c r="AJ58" s="1">
        <v>30514</v>
      </c>
      <c r="AK58" s="1">
        <v>29773</v>
      </c>
      <c r="AL58" s="1">
        <v>28830</v>
      </c>
      <c r="AM58" s="1">
        <v>52849</v>
      </c>
      <c r="AN58" s="1">
        <v>65938</v>
      </c>
      <c r="AO58" s="1">
        <v>65481</v>
      </c>
      <c r="AP58" s="1">
        <v>66634</v>
      </c>
      <c r="AQ58" s="1">
        <v>60732</v>
      </c>
      <c r="AR58" s="1">
        <v>42025</v>
      </c>
      <c r="AT58" s="1">
        <f t="shared" si="18"/>
        <v>45840.25</v>
      </c>
      <c r="AU58" s="1">
        <f t="shared" si="19"/>
        <v>95.833333333333329</v>
      </c>
      <c r="AV58" s="1">
        <f t="shared" si="20"/>
        <v>118.16666666666667</v>
      </c>
      <c r="AW58" s="1">
        <f t="shared" si="5"/>
        <v>0.8110014104372355</v>
      </c>
      <c r="AX58" s="4">
        <f t="shared" si="21"/>
        <v>0.65560998283752869</v>
      </c>
      <c r="AY58" s="1">
        <f t="shared" si="22"/>
        <v>0.53170062077796754</v>
      </c>
    </row>
    <row r="59" spans="1:51" s="1" customFormat="1" x14ac:dyDescent="0.25">
      <c r="A59" s="1" t="s">
        <v>7</v>
      </c>
      <c r="B59" s="1" t="s">
        <v>8</v>
      </c>
      <c r="D59" s="1">
        <v>90</v>
      </c>
      <c r="E59" s="1">
        <v>44</v>
      </c>
      <c r="F59" s="1">
        <v>51</v>
      </c>
      <c r="G59" s="1">
        <v>57</v>
      </c>
      <c r="H59" s="1">
        <v>51</v>
      </c>
      <c r="I59" s="1">
        <v>45</v>
      </c>
      <c r="J59" s="1">
        <v>44</v>
      </c>
      <c r="K59" s="1">
        <v>99</v>
      </c>
      <c r="L59" s="1">
        <v>114</v>
      </c>
      <c r="M59" s="1">
        <v>91</v>
      </c>
      <c r="N59" s="1">
        <v>109</v>
      </c>
      <c r="O59" s="1">
        <v>126</v>
      </c>
      <c r="P59" s="1">
        <v>100</v>
      </c>
      <c r="R59" s="1">
        <v>92</v>
      </c>
      <c r="S59" s="1">
        <v>92</v>
      </c>
      <c r="T59" s="1">
        <v>56</v>
      </c>
      <c r="U59" s="1">
        <v>64</v>
      </c>
      <c r="V59" s="1">
        <v>56</v>
      </c>
      <c r="W59" s="1">
        <v>49</v>
      </c>
      <c r="X59" s="1">
        <v>76</v>
      </c>
      <c r="Y59" s="1">
        <v>99</v>
      </c>
      <c r="Z59" s="1">
        <v>130</v>
      </c>
      <c r="AA59" s="1">
        <v>132</v>
      </c>
      <c r="AB59" s="1">
        <v>130</v>
      </c>
      <c r="AC59" s="1">
        <v>129</v>
      </c>
      <c r="AD59" s="1">
        <v>107</v>
      </c>
      <c r="AF59" s="1">
        <v>35774</v>
      </c>
      <c r="AG59" s="1">
        <v>29834</v>
      </c>
      <c r="AH59" s="1">
        <v>29939</v>
      </c>
      <c r="AI59" s="1">
        <v>32494</v>
      </c>
      <c r="AJ59" s="1">
        <v>26131</v>
      </c>
      <c r="AK59" s="1">
        <v>28550</v>
      </c>
      <c r="AL59" s="1">
        <v>27355</v>
      </c>
      <c r="AM59" s="1">
        <v>51458</v>
      </c>
      <c r="AN59" s="1">
        <v>59919</v>
      </c>
      <c r="AO59" s="1">
        <v>61952</v>
      </c>
      <c r="AP59" s="1">
        <v>62358</v>
      </c>
      <c r="AQ59" s="1">
        <v>50333</v>
      </c>
      <c r="AR59" s="1">
        <v>41696</v>
      </c>
      <c r="AT59" s="1">
        <f t="shared" si="18"/>
        <v>41834.916666666664</v>
      </c>
      <c r="AU59" s="1">
        <f t="shared" si="19"/>
        <v>77.583333333333329</v>
      </c>
      <c r="AV59" s="1">
        <f t="shared" si="20"/>
        <v>93.333333333333329</v>
      </c>
      <c r="AW59" s="1">
        <f t="shared" si="5"/>
        <v>0.83125000000000004</v>
      </c>
      <c r="AX59" s="4">
        <f t="shared" si="21"/>
        <v>0.73907012597282695</v>
      </c>
      <c r="AY59" s="1">
        <f t="shared" si="22"/>
        <v>0.61435204221491235</v>
      </c>
    </row>
    <row r="60" spans="1:51" s="1" customFormat="1" x14ac:dyDescent="0.25">
      <c r="A60" s="1" t="s">
        <v>7</v>
      </c>
      <c r="B60" s="1" t="s">
        <v>8</v>
      </c>
      <c r="D60" s="1">
        <v>45</v>
      </c>
      <c r="E60" s="1">
        <v>53</v>
      </c>
      <c r="F60" s="1">
        <v>62</v>
      </c>
      <c r="G60" s="1">
        <v>56</v>
      </c>
      <c r="H60" s="1">
        <v>49</v>
      </c>
      <c r="I60" s="1">
        <v>65</v>
      </c>
      <c r="J60" s="1">
        <v>67</v>
      </c>
      <c r="K60" s="1">
        <v>45</v>
      </c>
      <c r="L60" s="1">
        <v>52</v>
      </c>
      <c r="M60" s="1">
        <v>47</v>
      </c>
      <c r="N60" s="1">
        <v>44</v>
      </c>
      <c r="O60" s="1">
        <v>50</v>
      </c>
      <c r="P60" s="1">
        <v>43</v>
      </c>
      <c r="R60" s="1">
        <v>85</v>
      </c>
      <c r="S60" s="1">
        <v>84</v>
      </c>
      <c r="T60" s="1">
        <v>95</v>
      </c>
      <c r="U60" s="1">
        <v>96</v>
      </c>
      <c r="V60" s="1">
        <v>103</v>
      </c>
      <c r="W60" s="1">
        <v>126</v>
      </c>
      <c r="X60" s="1">
        <v>130</v>
      </c>
      <c r="Y60" s="1">
        <v>74</v>
      </c>
      <c r="Z60" s="1">
        <v>84</v>
      </c>
      <c r="AA60" s="1">
        <v>74</v>
      </c>
      <c r="AB60" s="1">
        <v>68</v>
      </c>
      <c r="AC60" s="1">
        <v>71</v>
      </c>
      <c r="AD60" s="1">
        <v>88</v>
      </c>
      <c r="AF60" s="1">
        <v>37493</v>
      </c>
      <c r="AG60" s="1">
        <v>37323</v>
      </c>
      <c r="AH60" s="1">
        <v>36252</v>
      </c>
      <c r="AI60" s="1">
        <v>40029</v>
      </c>
      <c r="AJ60" s="1">
        <v>33274</v>
      </c>
      <c r="AK60" s="1">
        <v>40135</v>
      </c>
      <c r="AL60" s="1">
        <v>39007</v>
      </c>
      <c r="AM60" s="1">
        <v>35756</v>
      </c>
      <c r="AN60" s="1">
        <v>34418</v>
      </c>
      <c r="AO60" s="1">
        <v>35578</v>
      </c>
      <c r="AP60" s="1">
        <v>34108</v>
      </c>
      <c r="AQ60" s="1">
        <v>34042</v>
      </c>
      <c r="AR60" s="1">
        <v>38284</v>
      </c>
      <c r="AT60" s="1">
        <f t="shared" si="18"/>
        <v>36517.166666666664</v>
      </c>
      <c r="AU60" s="1">
        <f t="shared" si="19"/>
        <v>52.75</v>
      </c>
      <c r="AV60" s="1">
        <f t="shared" si="20"/>
        <v>91.083333333333329</v>
      </c>
      <c r="AW60" s="1">
        <f t="shared" si="5"/>
        <v>0.57913998170173842</v>
      </c>
      <c r="AX60" s="4">
        <f t="shared" si="21"/>
        <v>0.94883300767717094</v>
      </c>
      <c r="AY60" s="1">
        <f t="shared" si="22"/>
        <v>0.54950713070416202</v>
      </c>
    </row>
    <row r="61" spans="1:51" s="1" customFormat="1" x14ac:dyDescent="0.25">
      <c r="A61" s="1" t="s">
        <v>7</v>
      </c>
      <c r="B61" s="1" t="s">
        <v>8</v>
      </c>
      <c r="D61" s="1">
        <v>123</v>
      </c>
      <c r="E61" s="1">
        <v>14</v>
      </c>
      <c r="F61" s="1">
        <v>18</v>
      </c>
      <c r="G61" s="1">
        <v>12</v>
      </c>
      <c r="H61" s="1">
        <v>13</v>
      </c>
      <c r="I61" s="1">
        <v>10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2</v>
      </c>
      <c r="P61" s="1">
        <v>2</v>
      </c>
      <c r="R61" s="1">
        <v>164</v>
      </c>
      <c r="S61" s="1">
        <v>34</v>
      </c>
      <c r="T61" s="1">
        <v>20</v>
      </c>
      <c r="U61" s="1">
        <v>16</v>
      </c>
      <c r="V61" s="1">
        <v>13</v>
      </c>
      <c r="W61" s="1">
        <v>12</v>
      </c>
      <c r="X61" s="1">
        <v>2</v>
      </c>
      <c r="Y61" s="1">
        <v>1</v>
      </c>
      <c r="Z61" s="1">
        <v>1</v>
      </c>
      <c r="AA61" s="1">
        <v>9</v>
      </c>
      <c r="AB61" s="1">
        <v>2</v>
      </c>
      <c r="AC61" s="1">
        <v>2</v>
      </c>
      <c r="AD61" s="1">
        <v>2</v>
      </c>
      <c r="AF61" s="1">
        <v>52793</v>
      </c>
      <c r="AG61" s="1">
        <v>11126</v>
      </c>
      <c r="AH61" s="1">
        <v>12630</v>
      </c>
      <c r="AI61" s="1">
        <v>7744</v>
      </c>
      <c r="AJ61" s="1">
        <v>6184</v>
      </c>
      <c r="AK61" s="1">
        <v>5375</v>
      </c>
      <c r="AL61" s="1">
        <v>721</v>
      </c>
      <c r="AM61" s="1">
        <v>743</v>
      </c>
      <c r="AN61" s="1">
        <v>720</v>
      </c>
      <c r="AO61" s="1">
        <v>1155</v>
      </c>
      <c r="AP61" s="1">
        <v>1488</v>
      </c>
      <c r="AQ61" s="1">
        <v>1440</v>
      </c>
      <c r="AR61" s="1">
        <v>1488</v>
      </c>
      <c r="AT61" s="1">
        <f t="shared" si="18"/>
        <v>4234.5</v>
      </c>
      <c r="AU61" s="1">
        <f t="shared" si="19"/>
        <v>6.416666666666667</v>
      </c>
      <c r="AV61" s="1">
        <f t="shared" si="20"/>
        <v>9.5</v>
      </c>
      <c r="AW61" s="1">
        <f t="shared" si="5"/>
        <v>0.67543859649122806</v>
      </c>
      <c r="AX61" s="4">
        <f t="shared" si="21"/>
        <v>0.90449846206425166</v>
      </c>
      <c r="AY61" s="1">
        <f t="shared" si="22"/>
        <v>0.61093317174515249</v>
      </c>
    </row>
    <row r="62" spans="1:51" s="1" customFormat="1" x14ac:dyDescent="0.25">
      <c r="A62" s="1" t="s">
        <v>7</v>
      </c>
      <c r="B62" s="1" t="s">
        <v>8</v>
      </c>
      <c r="D62" s="1">
        <v>191</v>
      </c>
      <c r="E62" s="1">
        <v>97</v>
      </c>
      <c r="F62" s="1">
        <v>95</v>
      </c>
      <c r="G62" s="1">
        <v>90</v>
      </c>
      <c r="H62" s="1">
        <v>91</v>
      </c>
      <c r="I62" s="1">
        <v>100</v>
      </c>
      <c r="J62" s="1">
        <v>112</v>
      </c>
      <c r="K62" s="1">
        <v>202</v>
      </c>
      <c r="L62" s="1">
        <v>240</v>
      </c>
      <c r="M62" s="1">
        <v>252</v>
      </c>
      <c r="N62" s="1">
        <v>242</v>
      </c>
      <c r="O62" s="1">
        <v>229</v>
      </c>
      <c r="P62" s="1">
        <v>232</v>
      </c>
      <c r="R62" s="1">
        <v>205</v>
      </c>
      <c r="S62" s="1">
        <v>161</v>
      </c>
      <c r="T62" s="1">
        <v>151</v>
      </c>
      <c r="U62" s="1">
        <v>139</v>
      </c>
      <c r="V62" s="1">
        <v>159</v>
      </c>
      <c r="W62" s="1">
        <v>142</v>
      </c>
      <c r="X62" s="1">
        <v>158</v>
      </c>
      <c r="Y62" s="1">
        <v>237</v>
      </c>
      <c r="Z62" s="1">
        <v>242</v>
      </c>
      <c r="AA62" s="1">
        <v>257</v>
      </c>
      <c r="AB62" s="1">
        <v>250</v>
      </c>
      <c r="AC62" s="1">
        <v>261</v>
      </c>
      <c r="AD62" s="1">
        <v>243</v>
      </c>
      <c r="AF62" s="1">
        <v>72367</v>
      </c>
      <c r="AG62" s="1">
        <v>67431</v>
      </c>
      <c r="AH62" s="1">
        <v>67097</v>
      </c>
      <c r="AI62" s="1">
        <v>63105</v>
      </c>
      <c r="AJ62" s="1">
        <v>57374</v>
      </c>
      <c r="AK62" s="1">
        <v>61244</v>
      </c>
      <c r="AL62" s="1">
        <v>59625</v>
      </c>
      <c r="AM62" s="1">
        <v>82747</v>
      </c>
      <c r="AN62" s="1">
        <v>89135</v>
      </c>
      <c r="AO62" s="1">
        <v>94433</v>
      </c>
      <c r="AP62" s="1">
        <v>95379</v>
      </c>
      <c r="AQ62" s="1">
        <v>80701</v>
      </c>
      <c r="AR62" s="1">
        <v>68851</v>
      </c>
      <c r="AT62" s="1">
        <f t="shared" si="18"/>
        <v>73926.833333333328</v>
      </c>
      <c r="AU62" s="1">
        <f t="shared" si="19"/>
        <v>165.16666666666666</v>
      </c>
      <c r="AV62" s="1">
        <f t="shared" si="20"/>
        <v>200</v>
      </c>
      <c r="AW62" s="1">
        <f t="shared" si="5"/>
        <v>0.82583333333333331</v>
      </c>
      <c r="AX62" s="4">
        <f t="shared" si="21"/>
        <v>0.61347218165241568</v>
      </c>
      <c r="AY62" s="1">
        <f t="shared" si="22"/>
        <v>0.50662577668128661</v>
      </c>
    </row>
    <row r="63" spans="1:51" s="1" customFormat="1" x14ac:dyDescent="0.25">
      <c r="A63" s="1" t="s">
        <v>7</v>
      </c>
      <c r="B63" s="1" t="s">
        <v>8</v>
      </c>
      <c r="D63" s="1">
        <v>183</v>
      </c>
      <c r="E63" s="1">
        <v>74</v>
      </c>
      <c r="F63" s="1">
        <v>76</v>
      </c>
      <c r="G63" s="1">
        <v>84</v>
      </c>
      <c r="H63" s="1">
        <v>81</v>
      </c>
      <c r="I63" s="1">
        <v>39</v>
      </c>
      <c r="J63" s="1">
        <v>39</v>
      </c>
      <c r="K63" s="1">
        <v>206</v>
      </c>
      <c r="L63" s="1">
        <v>221</v>
      </c>
      <c r="M63" s="1">
        <v>229</v>
      </c>
      <c r="N63" s="1">
        <v>219</v>
      </c>
      <c r="O63" s="1">
        <v>222</v>
      </c>
      <c r="P63" s="1">
        <v>189</v>
      </c>
      <c r="R63" s="1">
        <v>192</v>
      </c>
      <c r="S63" s="1">
        <v>154</v>
      </c>
      <c r="T63" s="1">
        <v>117</v>
      </c>
      <c r="U63" s="1">
        <v>101</v>
      </c>
      <c r="V63" s="1">
        <v>147</v>
      </c>
      <c r="W63" s="1">
        <v>133</v>
      </c>
      <c r="X63" s="1">
        <v>166</v>
      </c>
      <c r="Y63" s="1">
        <v>221</v>
      </c>
      <c r="Z63" s="1">
        <v>225</v>
      </c>
      <c r="AA63" s="1">
        <v>231</v>
      </c>
      <c r="AB63" s="1">
        <v>220</v>
      </c>
      <c r="AC63" s="1">
        <v>222</v>
      </c>
      <c r="AD63" s="1">
        <v>196</v>
      </c>
      <c r="AF63" s="1">
        <v>64703</v>
      </c>
      <c r="AG63" s="1">
        <v>52885</v>
      </c>
      <c r="AH63" s="1">
        <v>52345</v>
      </c>
      <c r="AI63" s="1">
        <v>47041</v>
      </c>
      <c r="AJ63" s="1">
        <v>44193</v>
      </c>
      <c r="AK63" s="1">
        <v>52210</v>
      </c>
      <c r="AL63" s="1">
        <v>55719</v>
      </c>
      <c r="AM63" s="1">
        <v>85246</v>
      </c>
      <c r="AN63" s="1">
        <v>85961</v>
      </c>
      <c r="AO63" s="1">
        <v>91119</v>
      </c>
      <c r="AP63" s="1">
        <v>89676</v>
      </c>
      <c r="AQ63" s="1">
        <v>75767</v>
      </c>
      <c r="AR63" s="1">
        <v>62314</v>
      </c>
      <c r="AT63" s="1">
        <f t="shared" si="18"/>
        <v>66206.333333333328</v>
      </c>
      <c r="AU63" s="1">
        <f t="shared" si="19"/>
        <v>139.91666666666666</v>
      </c>
      <c r="AV63" s="1">
        <f t="shared" si="20"/>
        <v>177.75</v>
      </c>
      <c r="AW63" s="1">
        <f t="shared" si="5"/>
        <v>0.78715424285044533</v>
      </c>
      <c r="AX63" s="4">
        <f t="shared" si="21"/>
        <v>0.64855268382391362</v>
      </c>
      <c r="AY63" s="1">
        <f t="shared" si="22"/>
        <v>0.510510996784037</v>
      </c>
    </row>
    <row r="64" spans="1:51" s="1" customFormat="1" x14ac:dyDescent="0.25">
      <c r="A64" s="1" t="s">
        <v>9</v>
      </c>
      <c r="B64" s="1" t="s">
        <v>8</v>
      </c>
      <c r="D64" s="1">
        <v>218</v>
      </c>
      <c r="E64" s="1">
        <v>195</v>
      </c>
      <c r="F64" s="1">
        <v>195</v>
      </c>
      <c r="G64" s="1">
        <v>145</v>
      </c>
      <c r="H64" s="1">
        <v>185</v>
      </c>
      <c r="I64" s="1">
        <v>239</v>
      </c>
      <c r="J64" s="1">
        <v>222</v>
      </c>
      <c r="K64" s="1">
        <v>133</v>
      </c>
      <c r="L64" s="1">
        <v>170</v>
      </c>
      <c r="M64" s="1">
        <v>170</v>
      </c>
      <c r="N64" s="1">
        <v>164</v>
      </c>
      <c r="O64" s="1">
        <v>168</v>
      </c>
      <c r="P64" s="1">
        <v>209</v>
      </c>
      <c r="R64" s="1">
        <v>231</v>
      </c>
      <c r="S64" s="1">
        <v>250</v>
      </c>
      <c r="T64" s="1">
        <v>243</v>
      </c>
      <c r="U64" s="1">
        <v>224</v>
      </c>
      <c r="V64" s="1">
        <v>229</v>
      </c>
      <c r="W64" s="1">
        <v>240</v>
      </c>
      <c r="X64" s="1">
        <v>249</v>
      </c>
      <c r="Y64" s="1">
        <v>236</v>
      </c>
      <c r="Z64" s="1">
        <v>237</v>
      </c>
      <c r="AA64" s="1">
        <v>253</v>
      </c>
      <c r="AB64" s="1">
        <v>237</v>
      </c>
      <c r="AC64" s="1">
        <v>247</v>
      </c>
      <c r="AD64" s="1">
        <v>244</v>
      </c>
      <c r="AF64" s="1">
        <v>98804</v>
      </c>
      <c r="AG64" s="1">
        <v>96503</v>
      </c>
      <c r="AH64" s="1">
        <v>92250</v>
      </c>
      <c r="AI64" s="1">
        <v>94479</v>
      </c>
      <c r="AJ64" s="1">
        <v>83417</v>
      </c>
      <c r="AK64" s="1">
        <v>101333</v>
      </c>
      <c r="AL64" s="1">
        <v>97193</v>
      </c>
      <c r="AM64" s="1">
        <v>97751</v>
      </c>
      <c r="AN64" s="1">
        <v>107189</v>
      </c>
      <c r="AO64" s="1">
        <v>115216</v>
      </c>
      <c r="AP64" s="1">
        <v>115699</v>
      </c>
      <c r="AQ64" s="1">
        <v>110010</v>
      </c>
      <c r="AR64" s="1">
        <v>114851</v>
      </c>
      <c r="AT64" s="1">
        <f t="shared" si="18"/>
        <v>102157.58333333333</v>
      </c>
      <c r="AU64" s="1">
        <f t="shared" si="19"/>
        <v>182.91666666666666</v>
      </c>
      <c r="AV64" s="1">
        <f t="shared" si="20"/>
        <v>240.75</v>
      </c>
      <c r="AW64" s="1">
        <f t="shared" si="5"/>
        <v>0.7597784700588438</v>
      </c>
      <c r="AX64" s="4">
        <f t="shared" si="21"/>
        <v>0.76547763557527093</v>
      </c>
      <c r="AY64" s="1">
        <f t="shared" si="22"/>
        <v>0.5815934268216405</v>
      </c>
    </row>
    <row r="65" spans="1:57" s="1" customFormat="1" x14ac:dyDescent="0.25">
      <c r="A65" s="1" t="s">
        <v>7</v>
      </c>
      <c r="B65" s="1" t="s">
        <v>8</v>
      </c>
      <c r="D65" s="1">
        <v>142</v>
      </c>
      <c r="E65" s="1">
        <v>98</v>
      </c>
      <c r="F65" s="1">
        <v>247</v>
      </c>
      <c r="G65" s="1">
        <v>262</v>
      </c>
      <c r="H65" s="1">
        <v>172</v>
      </c>
      <c r="I65" s="1">
        <v>78</v>
      </c>
      <c r="J65" s="1">
        <v>41</v>
      </c>
      <c r="K65" s="1">
        <v>202</v>
      </c>
      <c r="L65" s="1">
        <v>257</v>
      </c>
      <c r="M65" s="1">
        <v>301</v>
      </c>
      <c r="N65" s="1">
        <v>245</v>
      </c>
      <c r="O65" s="1">
        <v>242</v>
      </c>
      <c r="P65" s="1">
        <v>206</v>
      </c>
      <c r="R65" s="1">
        <v>151</v>
      </c>
      <c r="S65" s="1">
        <v>98</v>
      </c>
      <c r="T65" s="1">
        <v>248</v>
      </c>
      <c r="U65" s="1">
        <v>287</v>
      </c>
      <c r="V65" s="1">
        <v>182</v>
      </c>
      <c r="W65" s="1">
        <v>120</v>
      </c>
      <c r="X65" s="1">
        <v>106</v>
      </c>
      <c r="Y65" s="1">
        <v>238</v>
      </c>
      <c r="Z65" s="1">
        <v>295</v>
      </c>
      <c r="AA65" s="1">
        <v>311</v>
      </c>
      <c r="AB65" s="1">
        <v>255</v>
      </c>
      <c r="AC65" s="1">
        <v>260</v>
      </c>
      <c r="AD65" s="1">
        <v>215</v>
      </c>
      <c r="AF65" s="1">
        <v>42743</v>
      </c>
      <c r="AG65" s="1">
        <v>29909</v>
      </c>
      <c r="AH65" s="1">
        <v>62676</v>
      </c>
      <c r="AI65" s="1">
        <v>87911</v>
      </c>
      <c r="AJ65" s="1">
        <v>43861</v>
      </c>
      <c r="AK65" s="1">
        <v>34733</v>
      </c>
      <c r="AL65" s="1">
        <v>24795</v>
      </c>
      <c r="AM65" s="1">
        <v>82537</v>
      </c>
      <c r="AN65" s="1">
        <v>106278</v>
      </c>
      <c r="AO65" s="1">
        <v>124113</v>
      </c>
      <c r="AP65" s="1">
        <v>113964</v>
      </c>
      <c r="AQ65" s="1">
        <v>84391</v>
      </c>
      <c r="AR65" s="1">
        <v>48194</v>
      </c>
      <c r="AT65" s="1">
        <f t="shared" si="18"/>
        <v>70280.166666666672</v>
      </c>
      <c r="AU65" s="1">
        <f t="shared" si="19"/>
        <v>195.91666666666666</v>
      </c>
      <c r="AV65" s="1">
        <f t="shared" si="20"/>
        <v>217.91666666666666</v>
      </c>
      <c r="AW65" s="1">
        <f t="shared" si="5"/>
        <v>0.89904397705544936</v>
      </c>
      <c r="AX65" s="4">
        <f t="shared" si="21"/>
        <v>0.49167324281567387</v>
      </c>
      <c r="AY65" s="1">
        <f t="shared" si="22"/>
        <v>0.4420358676327531</v>
      </c>
    </row>
    <row r="66" spans="1:57" s="1" customFormat="1" x14ac:dyDescent="0.25">
      <c r="A66" s="1" t="s">
        <v>7</v>
      </c>
      <c r="B66" s="1" t="s">
        <v>8</v>
      </c>
      <c r="D66" s="1">
        <v>65</v>
      </c>
      <c r="E66" s="1">
        <v>42</v>
      </c>
      <c r="F66" s="1">
        <v>34</v>
      </c>
      <c r="G66" s="1">
        <v>28</v>
      </c>
      <c r="H66" s="1">
        <v>45</v>
      </c>
      <c r="I66" s="1">
        <v>38</v>
      </c>
      <c r="J66" s="1">
        <v>38</v>
      </c>
      <c r="K66" s="1">
        <v>78</v>
      </c>
      <c r="L66" s="1">
        <v>85</v>
      </c>
      <c r="M66" s="1">
        <v>83</v>
      </c>
      <c r="N66" s="1">
        <v>73</v>
      </c>
      <c r="O66" s="1">
        <v>91</v>
      </c>
      <c r="P66" s="1">
        <v>80</v>
      </c>
      <c r="R66" s="1">
        <v>84</v>
      </c>
      <c r="S66" s="1">
        <v>65</v>
      </c>
      <c r="T66" s="1">
        <v>57</v>
      </c>
      <c r="U66" s="1">
        <v>61</v>
      </c>
      <c r="V66" s="1">
        <v>68</v>
      </c>
      <c r="W66" s="1">
        <v>56</v>
      </c>
      <c r="X66" s="1">
        <v>49</v>
      </c>
      <c r="Y66" s="1">
        <v>93</v>
      </c>
      <c r="Z66" s="1">
        <v>94</v>
      </c>
      <c r="AA66" s="1">
        <v>103</v>
      </c>
      <c r="AB66" s="1">
        <v>83</v>
      </c>
      <c r="AC66" s="1">
        <v>99</v>
      </c>
      <c r="AD66" s="1">
        <v>110</v>
      </c>
      <c r="AF66" s="1">
        <v>34476</v>
      </c>
      <c r="AG66" s="1">
        <v>23759</v>
      </c>
      <c r="AH66" s="1">
        <v>22146</v>
      </c>
      <c r="AI66" s="1">
        <v>29899</v>
      </c>
      <c r="AJ66" s="1">
        <v>27215</v>
      </c>
      <c r="AK66" s="1">
        <v>21248</v>
      </c>
      <c r="AL66" s="1">
        <v>17776</v>
      </c>
      <c r="AM66" s="1">
        <v>29568</v>
      </c>
      <c r="AN66" s="1">
        <v>32284</v>
      </c>
      <c r="AO66" s="1">
        <v>36937</v>
      </c>
      <c r="AP66" s="1">
        <v>36646</v>
      </c>
      <c r="AQ66" s="1">
        <v>26283</v>
      </c>
      <c r="AR66" s="1">
        <v>24094</v>
      </c>
      <c r="AT66" s="1">
        <f t="shared" si="18"/>
        <v>27321.25</v>
      </c>
      <c r="AU66" s="1">
        <f t="shared" si="19"/>
        <v>59.583333333333336</v>
      </c>
      <c r="AV66" s="1">
        <f t="shared" si="20"/>
        <v>78.166666666666671</v>
      </c>
      <c r="AW66" s="1">
        <f t="shared" si="5"/>
        <v>0.76226012793176967</v>
      </c>
      <c r="AX66" s="4">
        <f t="shared" si="21"/>
        <v>0.62847925101214586</v>
      </c>
      <c r="AY66" s="1">
        <f t="shared" si="22"/>
        <v>0.47906467427898108</v>
      </c>
    </row>
    <row r="67" spans="1:57" s="1" customFormat="1" x14ac:dyDescent="0.25">
      <c r="A67" s="1" t="s">
        <v>7</v>
      </c>
      <c r="B67" s="1" t="s">
        <v>8</v>
      </c>
      <c r="D67" s="1">
        <v>61</v>
      </c>
      <c r="E67" s="1">
        <v>28</v>
      </c>
      <c r="F67" s="1">
        <v>14</v>
      </c>
      <c r="G67" s="1">
        <v>39</v>
      </c>
      <c r="H67" s="1">
        <v>25</v>
      </c>
      <c r="I67" s="1">
        <v>23</v>
      </c>
      <c r="J67" s="1">
        <v>23</v>
      </c>
      <c r="K67" s="1">
        <v>56</v>
      </c>
      <c r="L67" s="1">
        <v>58</v>
      </c>
      <c r="M67" s="1">
        <v>55</v>
      </c>
      <c r="N67" s="1">
        <v>63</v>
      </c>
      <c r="O67" s="1">
        <v>58</v>
      </c>
      <c r="P67" s="1">
        <v>55</v>
      </c>
      <c r="R67" s="1">
        <v>76</v>
      </c>
      <c r="S67" s="1">
        <v>54</v>
      </c>
      <c r="T67" s="1">
        <v>40</v>
      </c>
      <c r="U67" s="1">
        <v>70</v>
      </c>
      <c r="V67" s="1">
        <v>61</v>
      </c>
      <c r="W67" s="1">
        <v>33</v>
      </c>
      <c r="X67" s="1">
        <v>63</v>
      </c>
      <c r="Y67" s="1">
        <v>71</v>
      </c>
      <c r="Z67" s="1">
        <v>65</v>
      </c>
      <c r="AA67" s="1">
        <v>63</v>
      </c>
      <c r="AB67" s="1">
        <v>63</v>
      </c>
      <c r="AC67" s="1">
        <v>66</v>
      </c>
      <c r="AD67" s="1">
        <v>60</v>
      </c>
      <c r="AF67" s="1">
        <v>15714</v>
      </c>
      <c r="AG67" s="1">
        <v>18201</v>
      </c>
      <c r="AH67" s="1">
        <v>14921</v>
      </c>
      <c r="AI67" s="1">
        <v>21487</v>
      </c>
      <c r="AJ67" s="1">
        <v>13511</v>
      </c>
      <c r="AK67" s="1">
        <v>14717</v>
      </c>
      <c r="AL67" s="1">
        <v>18279</v>
      </c>
      <c r="AM67" s="1">
        <v>32164</v>
      </c>
      <c r="AN67" s="1">
        <v>29644</v>
      </c>
      <c r="AO67" s="1">
        <v>30666</v>
      </c>
      <c r="AP67" s="1">
        <v>32190</v>
      </c>
      <c r="AQ67" s="1">
        <v>30771</v>
      </c>
      <c r="AR67" s="1">
        <v>22868</v>
      </c>
      <c r="AT67" s="1">
        <f t="shared" si="18"/>
        <v>23284.916666666668</v>
      </c>
      <c r="AU67" s="1">
        <f t="shared" si="19"/>
        <v>41.416666666666664</v>
      </c>
      <c r="AV67" s="1">
        <f t="shared" si="20"/>
        <v>59.083333333333336</v>
      </c>
      <c r="AW67" s="1">
        <f t="shared" si="5"/>
        <v>0.70098730606488002</v>
      </c>
      <c r="AX67" s="4">
        <f t="shared" si="21"/>
        <v>0.77057465406473946</v>
      </c>
      <c r="AY67" s="1">
        <f t="shared" si="22"/>
        <v>0.54016305087471861</v>
      </c>
    </row>
    <row r="68" spans="1:57" s="1" customFormat="1" x14ac:dyDescent="0.25">
      <c r="A68" s="1" t="s">
        <v>7</v>
      </c>
      <c r="B68" s="1" t="s">
        <v>8</v>
      </c>
      <c r="D68" s="1">
        <v>98</v>
      </c>
      <c r="E68" s="1">
        <v>51</v>
      </c>
      <c r="F68" s="1">
        <v>55</v>
      </c>
      <c r="G68" s="1">
        <v>55</v>
      </c>
      <c r="H68" s="1">
        <v>55</v>
      </c>
      <c r="I68" s="1">
        <v>49</v>
      </c>
      <c r="J68" s="1">
        <v>47</v>
      </c>
      <c r="K68" s="1">
        <v>89</v>
      </c>
      <c r="L68" s="1">
        <v>92</v>
      </c>
      <c r="M68" s="1">
        <v>103</v>
      </c>
      <c r="N68" s="1">
        <v>103</v>
      </c>
      <c r="O68" s="1">
        <v>102</v>
      </c>
      <c r="P68" s="1">
        <v>94</v>
      </c>
      <c r="R68" s="1">
        <v>98</v>
      </c>
      <c r="S68" s="1">
        <v>67</v>
      </c>
      <c r="T68" s="1">
        <v>69</v>
      </c>
      <c r="U68" s="1">
        <v>69</v>
      </c>
      <c r="V68" s="1">
        <v>68</v>
      </c>
      <c r="W68" s="1">
        <v>66</v>
      </c>
      <c r="X68" s="1">
        <v>69</v>
      </c>
      <c r="Y68" s="1">
        <v>101</v>
      </c>
      <c r="Z68" s="1">
        <v>112</v>
      </c>
      <c r="AA68" s="1">
        <v>113</v>
      </c>
      <c r="AB68" s="1">
        <v>107</v>
      </c>
      <c r="AC68" s="1">
        <v>104</v>
      </c>
      <c r="AD68" s="1">
        <v>100</v>
      </c>
      <c r="AF68" s="1">
        <v>33650</v>
      </c>
      <c r="AG68" s="1">
        <v>28837</v>
      </c>
      <c r="AH68" s="1">
        <v>28991</v>
      </c>
      <c r="AI68" s="1">
        <v>29910</v>
      </c>
      <c r="AJ68" s="1">
        <v>26790</v>
      </c>
      <c r="AK68" s="1">
        <v>28764</v>
      </c>
      <c r="AL68" s="1">
        <v>27041</v>
      </c>
      <c r="AM68" s="1">
        <v>39274</v>
      </c>
      <c r="AN68" s="1">
        <v>43013</v>
      </c>
      <c r="AO68" s="1">
        <v>47319</v>
      </c>
      <c r="AP68" s="1">
        <v>47889</v>
      </c>
      <c r="AQ68" s="1">
        <v>39514</v>
      </c>
      <c r="AR68" s="1">
        <v>29908</v>
      </c>
      <c r="AT68" s="1">
        <f t="shared" si="18"/>
        <v>34770.833333333336</v>
      </c>
      <c r="AU68" s="1">
        <f t="shared" si="19"/>
        <v>74.583333333333329</v>
      </c>
      <c r="AV68" s="1">
        <f t="shared" si="20"/>
        <v>87.083333333333329</v>
      </c>
      <c r="AW68" s="1">
        <f t="shared" ref="AW68:AW76" si="23">AU68/AV68</f>
        <v>0.8564593301435407</v>
      </c>
      <c r="AX68" s="4">
        <f t="shared" si="21"/>
        <v>0.63898179457022453</v>
      </c>
      <c r="AY68" s="1">
        <f t="shared" si="22"/>
        <v>0.54726191975153216</v>
      </c>
    </row>
    <row r="69" spans="1:57" s="1" customFormat="1" x14ac:dyDescent="0.25">
      <c r="A69" s="1" t="s">
        <v>7</v>
      </c>
      <c r="B69" s="1" t="s">
        <v>8</v>
      </c>
      <c r="D69" s="1">
        <v>94</v>
      </c>
      <c r="E69" s="1">
        <v>64</v>
      </c>
      <c r="F69" s="1">
        <v>101</v>
      </c>
      <c r="G69" s="1">
        <v>134</v>
      </c>
      <c r="H69" s="1">
        <v>126</v>
      </c>
      <c r="I69" s="1">
        <v>83</v>
      </c>
      <c r="J69" s="1">
        <v>62</v>
      </c>
      <c r="K69" s="1">
        <v>89</v>
      </c>
      <c r="L69" s="1">
        <v>106</v>
      </c>
      <c r="M69" s="1">
        <v>93</v>
      </c>
      <c r="N69" s="1">
        <v>163</v>
      </c>
      <c r="O69" s="1">
        <v>110</v>
      </c>
      <c r="P69" s="1">
        <v>140</v>
      </c>
      <c r="R69" s="1">
        <v>140</v>
      </c>
      <c r="S69" s="1">
        <v>120</v>
      </c>
      <c r="T69" s="1">
        <v>125</v>
      </c>
      <c r="U69" s="1">
        <v>154</v>
      </c>
      <c r="V69" s="1">
        <v>132</v>
      </c>
      <c r="W69" s="1">
        <v>119</v>
      </c>
      <c r="X69" s="1">
        <v>112</v>
      </c>
      <c r="Y69" s="1">
        <v>158</v>
      </c>
      <c r="Z69" s="1">
        <v>126</v>
      </c>
      <c r="AA69" s="1">
        <v>108</v>
      </c>
      <c r="AB69" s="1">
        <v>168</v>
      </c>
      <c r="AC69" s="1">
        <v>173</v>
      </c>
      <c r="AD69" s="1">
        <v>153</v>
      </c>
      <c r="AF69" s="1">
        <v>43555</v>
      </c>
      <c r="AG69" s="1">
        <v>41493</v>
      </c>
      <c r="AH69" s="1">
        <v>48295</v>
      </c>
      <c r="AI69" s="1">
        <v>57571</v>
      </c>
      <c r="AJ69" s="1">
        <v>42939</v>
      </c>
      <c r="AK69" s="1">
        <v>43885</v>
      </c>
      <c r="AL69" s="1">
        <v>35750</v>
      </c>
      <c r="AM69" s="1">
        <v>50735</v>
      </c>
      <c r="AN69" s="1">
        <v>47999</v>
      </c>
      <c r="AO69" s="1">
        <v>43975</v>
      </c>
      <c r="AP69" s="1">
        <v>55159</v>
      </c>
      <c r="AQ69" s="1">
        <v>51919</v>
      </c>
      <c r="AR69" s="1">
        <v>45545</v>
      </c>
      <c r="AT69" s="1">
        <f t="shared" si="18"/>
        <v>47105.416666666664</v>
      </c>
      <c r="AU69" s="1">
        <f t="shared" si="19"/>
        <v>105.91666666666667</v>
      </c>
      <c r="AV69" s="1">
        <f t="shared" si="20"/>
        <v>137.33333333333334</v>
      </c>
      <c r="AW69" s="1">
        <f t="shared" si="23"/>
        <v>0.77123786407766992</v>
      </c>
      <c r="AX69" s="4">
        <f t="shared" si="21"/>
        <v>0.60956738201719884</v>
      </c>
      <c r="AY69" s="1">
        <f t="shared" si="22"/>
        <v>0.47012144571836145</v>
      </c>
    </row>
    <row r="70" spans="1:57" s="1" customFormat="1" x14ac:dyDescent="0.25">
      <c r="A70" s="1" t="s">
        <v>7</v>
      </c>
      <c r="B70" s="1" t="s">
        <v>8</v>
      </c>
      <c r="D70" s="1">
        <v>66</v>
      </c>
      <c r="E70" s="1">
        <v>112</v>
      </c>
      <c r="F70" s="1">
        <v>53</v>
      </c>
      <c r="G70" s="1">
        <v>126</v>
      </c>
      <c r="H70" s="1">
        <v>107</v>
      </c>
      <c r="I70" s="1">
        <v>79</v>
      </c>
      <c r="J70" s="1">
        <v>77</v>
      </c>
      <c r="K70" s="1">
        <v>39</v>
      </c>
      <c r="L70" s="1">
        <v>73</v>
      </c>
      <c r="M70" s="1">
        <v>16</v>
      </c>
      <c r="N70" s="1">
        <v>99</v>
      </c>
      <c r="O70" s="1">
        <v>83</v>
      </c>
      <c r="P70" s="1">
        <v>82</v>
      </c>
      <c r="R70" s="1">
        <v>142</v>
      </c>
      <c r="S70" s="1">
        <v>196</v>
      </c>
      <c r="T70" s="1">
        <v>162</v>
      </c>
      <c r="U70" s="1">
        <v>187</v>
      </c>
      <c r="V70" s="1">
        <v>165</v>
      </c>
      <c r="W70" s="1">
        <v>156</v>
      </c>
      <c r="X70" s="1">
        <v>126</v>
      </c>
      <c r="Y70" s="1">
        <v>125</v>
      </c>
      <c r="Z70" s="1">
        <v>106</v>
      </c>
      <c r="AA70" s="1">
        <v>130</v>
      </c>
      <c r="AB70" s="1">
        <v>132</v>
      </c>
      <c r="AC70" s="1">
        <v>121</v>
      </c>
      <c r="AD70" s="1">
        <v>151</v>
      </c>
      <c r="AF70" s="1">
        <v>28202</v>
      </c>
      <c r="AG70" s="1">
        <v>53011</v>
      </c>
      <c r="AH70" s="1">
        <v>53981</v>
      </c>
      <c r="AI70" s="1">
        <v>72304</v>
      </c>
      <c r="AJ70" s="1">
        <v>58826</v>
      </c>
      <c r="AK70" s="1">
        <v>45692</v>
      </c>
      <c r="AL70" s="1">
        <v>36785</v>
      </c>
      <c r="AM70" s="1">
        <v>30656</v>
      </c>
      <c r="AN70" s="1">
        <v>25719</v>
      </c>
      <c r="AO70" s="1">
        <v>29744</v>
      </c>
      <c r="AP70" s="1">
        <v>31204</v>
      </c>
      <c r="AQ70" s="1">
        <v>30272</v>
      </c>
      <c r="AR70" s="1">
        <v>36711</v>
      </c>
      <c r="AT70" s="1">
        <f t="shared" si="18"/>
        <v>42075.416666666664</v>
      </c>
      <c r="AU70" s="1">
        <f t="shared" si="19"/>
        <v>78.833333333333329</v>
      </c>
      <c r="AV70" s="1">
        <f t="shared" si="20"/>
        <v>146.41666666666666</v>
      </c>
      <c r="AW70" s="1">
        <f t="shared" si="23"/>
        <v>0.53841775754126353</v>
      </c>
      <c r="AX70" s="4">
        <f t="shared" si="21"/>
        <v>0.73153264205704549</v>
      </c>
      <c r="AY70" s="1">
        <f t="shared" si="22"/>
        <v>0.39387016470459024</v>
      </c>
    </row>
    <row r="71" spans="1:57" s="1" customFormat="1" x14ac:dyDescent="0.25">
      <c r="A71" s="1" t="s">
        <v>7</v>
      </c>
      <c r="B71" s="1" t="s">
        <v>8</v>
      </c>
      <c r="D71" s="1">
        <v>78</v>
      </c>
      <c r="E71" s="1">
        <v>136</v>
      </c>
      <c r="F71" s="1">
        <v>103</v>
      </c>
      <c r="G71" s="1">
        <v>153</v>
      </c>
      <c r="H71" s="1">
        <v>120</v>
      </c>
      <c r="I71" s="1">
        <v>147</v>
      </c>
      <c r="J71" s="1">
        <v>133</v>
      </c>
      <c r="K71" s="1">
        <v>48</v>
      </c>
      <c r="L71" s="1">
        <v>84</v>
      </c>
      <c r="M71" s="1">
        <v>130</v>
      </c>
      <c r="N71" s="1">
        <v>170</v>
      </c>
      <c r="O71" s="1">
        <v>104</v>
      </c>
      <c r="P71" s="1">
        <v>121</v>
      </c>
      <c r="R71" s="1">
        <v>167</v>
      </c>
      <c r="S71" s="1">
        <v>150</v>
      </c>
      <c r="T71" s="1">
        <v>153</v>
      </c>
      <c r="U71" s="1">
        <v>156</v>
      </c>
      <c r="V71" s="1">
        <v>161</v>
      </c>
      <c r="W71" s="1">
        <v>157</v>
      </c>
      <c r="X71" s="1">
        <v>155</v>
      </c>
      <c r="Y71" s="1">
        <v>171</v>
      </c>
      <c r="Z71" s="1">
        <v>178</v>
      </c>
      <c r="AA71" s="1">
        <v>180</v>
      </c>
      <c r="AB71" s="1">
        <v>180</v>
      </c>
      <c r="AC71" s="1">
        <v>182</v>
      </c>
      <c r="AD71" s="1">
        <v>171</v>
      </c>
      <c r="AF71" s="1">
        <v>44144</v>
      </c>
      <c r="AG71" s="1">
        <v>41197</v>
      </c>
      <c r="AH71" s="1">
        <v>40262</v>
      </c>
      <c r="AI71" s="1">
        <v>42740</v>
      </c>
      <c r="AJ71" s="1">
        <v>39497</v>
      </c>
      <c r="AK71" s="1">
        <v>43696</v>
      </c>
      <c r="AL71" s="1">
        <v>40935</v>
      </c>
      <c r="AM71" s="1">
        <v>46385</v>
      </c>
      <c r="AN71" s="1">
        <v>45977</v>
      </c>
      <c r="AO71" s="1">
        <v>49810</v>
      </c>
      <c r="AP71" s="1">
        <v>52616</v>
      </c>
      <c r="AQ71" s="1">
        <v>46076</v>
      </c>
      <c r="AR71" s="1">
        <v>45277</v>
      </c>
      <c r="AT71" s="1">
        <f t="shared" si="18"/>
        <v>44539</v>
      </c>
      <c r="AU71" s="1">
        <f t="shared" si="19"/>
        <v>120.75</v>
      </c>
      <c r="AV71" s="1">
        <f t="shared" si="20"/>
        <v>166.16666666666666</v>
      </c>
      <c r="AW71" s="1">
        <f t="shared" si="23"/>
        <v>0.72668004012036114</v>
      </c>
      <c r="AX71" s="4">
        <f t="shared" si="21"/>
        <v>0.50555510152192085</v>
      </c>
      <c r="AY71" s="1">
        <f t="shared" si="22"/>
        <v>0.36737680145700263</v>
      </c>
    </row>
    <row r="72" spans="1:57" s="1" customFormat="1" x14ac:dyDescent="0.25">
      <c r="A72" s="1" t="s">
        <v>7</v>
      </c>
      <c r="B72" s="1" t="s">
        <v>8</v>
      </c>
      <c r="D72" s="1">
        <v>34</v>
      </c>
      <c r="E72" s="1">
        <v>141</v>
      </c>
      <c r="F72" s="1">
        <v>28</v>
      </c>
      <c r="G72" s="1">
        <v>113</v>
      </c>
      <c r="H72" s="1">
        <v>97</v>
      </c>
      <c r="I72" s="1">
        <v>131</v>
      </c>
      <c r="J72" s="1">
        <v>133</v>
      </c>
      <c r="K72" s="1">
        <v>40</v>
      </c>
      <c r="L72" s="1">
        <v>39</v>
      </c>
      <c r="M72" s="1">
        <v>40</v>
      </c>
      <c r="N72" s="1">
        <v>76</v>
      </c>
      <c r="O72" s="1">
        <v>38</v>
      </c>
      <c r="P72" s="1">
        <v>36</v>
      </c>
      <c r="R72" s="1">
        <v>160</v>
      </c>
      <c r="S72" s="1">
        <v>150</v>
      </c>
      <c r="T72" s="1">
        <v>143</v>
      </c>
      <c r="U72" s="1">
        <v>161</v>
      </c>
      <c r="V72" s="1">
        <v>157</v>
      </c>
      <c r="W72" s="1">
        <v>151</v>
      </c>
      <c r="X72" s="1">
        <v>158</v>
      </c>
      <c r="Y72" s="1">
        <v>169</v>
      </c>
      <c r="Z72" s="1">
        <v>161</v>
      </c>
      <c r="AA72" s="1">
        <v>150</v>
      </c>
      <c r="AB72" s="1">
        <v>174</v>
      </c>
      <c r="AC72" s="1">
        <v>169</v>
      </c>
      <c r="AD72" s="1">
        <v>166</v>
      </c>
      <c r="AF72" s="1">
        <v>34163</v>
      </c>
      <c r="AG72" s="1">
        <v>29368</v>
      </c>
      <c r="AH72" s="1">
        <v>21603</v>
      </c>
      <c r="AI72" s="1">
        <v>36370</v>
      </c>
      <c r="AJ72" s="1">
        <v>35565</v>
      </c>
      <c r="AK72" s="1">
        <v>35015</v>
      </c>
      <c r="AL72" s="1">
        <v>32062</v>
      </c>
      <c r="AM72" s="1">
        <v>39295</v>
      </c>
      <c r="AN72" s="1">
        <v>36794</v>
      </c>
      <c r="AO72" s="1">
        <v>34622</v>
      </c>
      <c r="AP72" s="1">
        <v>42234</v>
      </c>
      <c r="AQ72" s="1">
        <v>34594</v>
      </c>
      <c r="AR72" s="1">
        <v>28722</v>
      </c>
      <c r="AT72" s="1">
        <f t="shared" si="18"/>
        <v>33853.666666666664</v>
      </c>
      <c r="AU72" s="1">
        <f t="shared" si="19"/>
        <v>76</v>
      </c>
      <c r="AV72" s="1">
        <f t="shared" si="20"/>
        <v>159.08333333333334</v>
      </c>
      <c r="AW72" s="1">
        <f t="shared" si="23"/>
        <v>0.47773703509690935</v>
      </c>
      <c r="AX72" s="4">
        <f t="shared" si="21"/>
        <v>0.61053040358571875</v>
      </c>
      <c r="AY72" s="1">
        <f t="shared" si="22"/>
        <v>0.2916729848455607</v>
      </c>
    </row>
    <row r="73" spans="1:57" s="1" customFormat="1" x14ac:dyDescent="0.25">
      <c r="A73" s="1" t="s">
        <v>7</v>
      </c>
      <c r="B73" s="1" t="s">
        <v>8</v>
      </c>
      <c r="D73" s="1">
        <v>115</v>
      </c>
      <c r="E73" s="1">
        <v>29</v>
      </c>
      <c r="F73" s="1">
        <v>42</v>
      </c>
      <c r="G73" s="1">
        <v>69</v>
      </c>
      <c r="H73" s="1">
        <v>97</v>
      </c>
      <c r="I73" s="1">
        <v>69</v>
      </c>
      <c r="J73" s="1">
        <v>34</v>
      </c>
      <c r="K73" s="1">
        <v>132</v>
      </c>
      <c r="L73" s="1">
        <v>116</v>
      </c>
      <c r="M73" s="1">
        <v>124</v>
      </c>
      <c r="N73" s="1">
        <v>167</v>
      </c>
      <c r="O73" s="1">
        <v>145</v>
      </c>
      <c r="P73" s="1">
        <v>145</v>
      </c>
      <c r="R73" s="1">
        <v>142</v>
      </c>
      <c r="S73" s="1">
        <v>95</v>
      </c>
      <c r="T73" s="1">
        <v>92</v>
      </c>
      <c r="U73" s="1">
        <v>98</v>
      </c>
      <c r="V73" s="1">
        <v>97</v>
      </c>
      <c r="W73" s="1">
        <v>100</v>
      </c>
      <c r="X73" s="1">
        <v>108</v>
      </c>
      <c r="Y73" s="1">
        <v>178</v>
      </c>
      <c r="Z73" s="1">
        <v>126</v>
      </c>
      <c r="AA73" s="1">
        <v>126</v>
      </c>
      <c r="AB73" s="1">
        <v>180</v>
      </c>
      <c r="AC73" s="1">
        <v>180</v>
      </c>
      <c r="AD73" s="1">
        <v>164</v>
      </c>
      <c r="AF73" s="1">
        <v>44071</v>
      </c>
      <c r="AG73" s="1">
        <v>30746</v>
      </c>
      <c r="AH73" s="1">
        <v>29121</v>
      </c>
      <c r="AI73" s="1">
        <v>35873</v>
      </c>
      <c r="AJ73" s="1">
        <v>31542</v>
      </c>
      <c r="AK73" s="1">
        <v>35975</v>
      </c>
      <c r="AL73" s="1">
        <v>32373</v>
      </c>
      <c r="AM73" s="1">
        <v>65929</v>
      </c>
      <c r="AN73" s="1">
        <v>57315</v>
      </c>
      <c r="AO73" s="1">
        <v>60350</v>
      </c>
      <c r="AP73" s="1">
        <v>67415</v>
      </c>
      <c r="AQ73" s="1">
        <v>59513</v>
      </c>
      <c r="AR73" s="1">
        <v>45582</v>
      </c>
      <c r="AT73" s="1">
        <f t="shared" si="18"/>
        <v>45977.833333333336</v>
      </c>
      <c r="AU73" s="1">
        <f t="shared" si="19"/>
        <v>97.416666666666671</v>
      </c>
      <c r="AV73" s="1">
        <f t="shared" si="20"/>
        <v>128.66666666666666</v>
      </c>
      <c r="AW73" s="1">
        <f t="shared" si="23"/>
        <v>0.75712435233160635</v>
      </c>
      <c r="AX73" s="4">
        <f t="shared" si="21"/>
        <v>0.64688996068014348</v>
      </c>
      <c r="AY73" s="1">
        <f t="shared" si="22"/>
        <v>0.48977614250977197</v>
      </c>
    </row>
    <row r="74" spans="1:57" s="1" customFormat="1" x14ac:dyDescent="0.25">
      <c r="A74" s="1" t="s">
        <v>10</v>
      </c>
      <c r="B74" s="1" t="s">
        <v>8</v>
      </c>
      <c r="D74" s="1">
        <v>16</v>
      </c>
      <c r="E74" s="1">
        <v>64</v>
      </c>
      <c r="F74" s="1">
        <v>28</v>
      </c>
      <c r="G74" s="1">
        <v>67</v>
      </c>
      <c r="H74" s="1">
        <v>63</v>
      </c>
      <c r="I74" s="1">
        <v>59</v>
      </c>
      <c r="J74" s="1">
        <v>55</v>
      </c>
      <c r="K74" s="1">
        <v>29</v>
      </c>
      <c r="L74" s="1">
        <v>45</v>
      </c>
      <c r="M74" s="1">
        <v>61</v>
      </c>
      <c r="N74" s="1">
        <v>70</v>
      </c>
      <c r="O74" s="1">
        <v>54</v>
      </c>
      <c r="P74" s="1">
        <v>74</v>
      </c>
      <c r="R74" s="1">
        <v>73</v>
      </c>
      <c r="S74" s="1">
        <v>73</v>
      </c>
      <c r="T74" s="1">
        <v>76</v>
      </c>
      <c r="U74" s="1">
        <v>83</v>
      </c>
      <c r="V74" s="1">
        <v>71</v>
      </c>
      <c r="W74" s="1">
        <v>73</v>
      </c>
      <c r="X74" s="1">
        <v>68</v>
      </c>
      <c r="Y74" s="1">
        <v>72</v>
      </c>
      <c r="Z74" s="1">
        <v>70</v>
      </c>
      <c r="AA74" s="1">
        <v>72</v>
      </c>
      <c r="AB74" s="1">
        <v>91</v>
      </c>
      <c r="AC74" s="1">
        <v>83</v>
      </c>
      <c r="AD74" s="1">
        <v>81</v>
      </c>
      <c r="AF74" s="1">
        <v>21317</v>
      </c>
      <c r="AG74" s="1">
        <v>21815</v>
      </c>
      <c r="AH74" s="1">
        <v>19433</v>
      </c>
      <c r="AI74" s="1">
        <v>21949</v>
      </c>
      <c r="AJ74" s="1">
        <v>18963</v>
      </c>
      <c r="AK74" s="1">
        <v>21671</v>
      </c>
      <c r="AL74" s="1">
        <v>19613</v>
      </c>
      <c r="AM74" s="1">
        <v>27227</v>
      </c>
      <c r="AN74" s="1">
        <v>25070</v>
      </c>
      <c r="AO74" s="1">
        <v>25872</v>
      </c>
      <c r="AP74" s="1">
        <v>29164</v>
      </c>
      <c r="AQ74" s="1">
        <v>35006</v>
      </c>
      <c r="AR74" s="1">
        <v>29982</v>
      </c>
      <c r="AT74" s="1">
        <f t="shared" si="18"/>
        <v>24647.083333333332</v>
      </c>
      <c r="AU74" s="1">
        <f t="shared" si="19"/>
        <v>55.75</v>
      </c>
      <c r="AV74" s="1">
        <f t="shared" si="20"/>
        <v>76.083333333333329</v>
      </c>
      <c r="AW74" s="1">
        <f t="shared" si="23"/>
        <v>0.73274917853231114</v>
      </c>
      <c r="AX74" s="4">
        <f t="shared" si="21"/>
        <v>0.60594866978732331</v>
      </c>
      <c r="AY74" s="1">
        <f t="shared" si="22"/>
        <v>0.44400839001940784</v>
      </c>
    </row>
    <row r="75" spans="1:57" s="1" customFormat="1" x14ac:dyDescent="0.25">
      <c r="A75" s="1" t="s">
        <v>10</v>
      </c>
      <c r="B75" s="1" t="s">
        <v>8</v>
      </c>
      <c r="D75" s="1">
        <v>17</v>
      </c>
      <c r="E75" s="1">
        <v>43</v>
      </c>
      <c r="F75" s="1">
        <v>74</v>
      </c>
      <c r="G75" s="1">
        <v>74</v>
      </c>
      <c r="H75" s="1">
        <v>58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R75" s="1">
        <v>34</v>
      </c>
      <c r="S75" s="1">
        <v>46</v>
      </c>
      <c r="T75" s="1">
        <v>77</v>
      </c>
      <c r="U75" s="1">
        <v>77</v>
      </c>
      <c r="V75" s="1">
        <v>60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F75" s="1">
        <v>13731</v>
      </c>
      <c r="AG75" s="1">
        <v>16401</v>
      </c>
      <c r="AH75" s="1">
        <v>36963</v>
      </c>
      <c r="AI75" s="1">
        <v>46160</v>
      </c>
      <c r="AJ75" s="1">
        <v>27048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T75" s="1">
        <f t="shared" si="18"/>
        <v>10547.666666666666</v>
      </c>
      <c r="AU75" s="1">
        <f t="shared" si="19"/>
        <v>20.75</v>
      </c>
      <c r="AV75" s="1">
        <f t="shared" si="20"/>
        <v>21.666666666666668</v>
      </c>
      <c r="AW75" s="1">
        <f t="shared" si="23"/>
        <v>0.95769230769230762</v>
      </c>
      <c r="AX75" s="4">
        <f t="shared" si="21"/>
        <v>0.69671228774748117</v>
      </c>
      <c r="AY75" s="1">
        <f t="shared" si="22"/>
        <v>0.66723599865047234</v>
      </c>
    </row>
    <row r="76" spans="1:57" s="1" customFormat="1" x14ac:dyDescent="0.25">
      <c r="A76" s="1" t="s">
        <v>10</v>
      </c>
      <c r="B76" s="1" t="s">
        <v>8</v>
      </c>
      <c r="D76" s="1">
        <v>70</v>
      </c>
      <c r="E76" s="1">
        <v>173</v>
      </c>
      <c r="F76" s="1">
        <v>178</v>
      </c>
      <c r="G76" s="1">
        <v>189</v>
      </c>
      <c r="H76" s="1">
        <v>164</v>
      </c>
      <c r="I76" s="1">
        <v>167</v>
      </c>
      <c r="J76" s="1">
        <v>173</v>
      </c>
      <c r="K76" s="1">
        <v>35</v>
      </c>
      <c r="L76" s="1">
        <v>47</v>
      </c>
      <c r="M76" s="1">
        <v>76</v>
      </c>
      <c r="N76" s="1">
        <v>109</v>
      </c>
      <c r="O76" s="1">
        <v>47</v>
      </c>
      <c r="P76" s="1">
        <v>55</v>
      </c>
      <c r="R76" s="1">
        <v>179</v>
      </c>
      <c r="S76" s="1">
        <v>182</v>
      </c>
      <c r="T76" s="1">
        <v>192</v>
      </c>
      <c r="U76" s="1">
        <v>192</v>
      </c>
      <c r="V76" s="1">
        <v>202</v>
      </c>
      <c r="W76" s="1">
        <v>193</v>
      </c>
      <c r="X76" s="1">
        <v>191</v>
      </c>
      <c r="Y76" s="1">
        <v>145</v>
      </c>
      <c r="Z76" s="1">
        <v>155</v>
      </c>
      <c r="AA76" s="1">
        <v>160</v>
      </c>
      <c r="AB76" s="1">
        <v>165</v>
      </c>
      <c r="AC76" s="1">
        <v>157</v>
      </c>
      <c r="AD76" s="1">
        <v>184</v>
      </c>
      <c r="AF76" s="1">
        <v>38848</v>
      </c>
      <c r="AG76" s="1">
        <v>43583</v>
      </c>
      <c r="AH76" s="1">
        <v>60542</v>
      </c>
      <c r="AI76" s="1">
        <v>59085</v>
      </c>
      <c r="AJ76" s="1">
        <v>47009</v>
      </c>
      <c r="AK76" s="1">
        <v>51239</v>
      </c>
      <c r="AL76" s="1">
        <v>46448</v>
      </c>
      <c r="AM76" s="1">
        <v>41612</v>
      </c>
      <c r="AN76" s="1">
        <v>42362</v>
      </c>
      <c r="AO76" s="1">
        <v>46534</v>
      </c>
      <c r="AP76" s="1">
        <v>49662</v>
      </c>
      <c r="AQ76" s="1">
        <v>41063</v>
      </c>
      <c r="AR76" s="1">
        <v>42967</v>
      </c>
      <c r="AT76" s="1">
        <f t="shared" si="18"/>
        <v>47675.5</v>
      </c>
      <c r="AU76" s="1">
        <f t="shared" si="19"/>
        <v>117.75</v>
      </c>
      <c r="AV76" s="1">
        <f t="shared" si="20"/>
        <v>176.5</v>
      </c>
      <c r="AW76" s="1">
        <f t="shared" si="23"/>
        <v>0.66713881019830024</v>
      </c>
      <c r="AX76" s="4">
        <f t="shared" ref="AX76" si="24">AT76/(30.4*24*AU76)</f>
        <v>0.55494445375647194</v>
      </c>
      <c r="AY76" s="1">
        <f t="shared" ref="AY76" si="25">AT76/(30.4*24*AV76)</f>
        <v>0.37022498260523834</v>
      </c>
      <c r="BE76" s="4"/>
    </row>
    <row r="77" spans="1:57" s="1" customFormat="1" x14ac:dyDescent="0.25"/>
    <row r="78" spans="1:57" x14ac:dyDescent="0.25">
      <c r="AT78" s="1">
        <f>AVERAGE(AT3:AT76)</f>
        <v>82277.46283783784</v>
      </c>
      <c r="AU78" s="1">
        <f>AVERAGE(AU3:AU76)</f>
        <v>156.87612612612611</v>
      </c>
      <c r="AV78" s="1">
        <f>AVERAGE(AV3:AV76)</f>
        <v>215.98423423423424</v>
      </c>
      <c r="AW78" s="4">
        <f t="shared" ref="AW78" si="26">AU78/AV78</f>
        <v>0.72633137637256628</v>
      </c>
      <c r="AX78" s="4">
        <f>AT78/(30.4*24*AU78)</f>
        <v>0.7188515430721617</v>
      </c>
      <c r="AY78" s="1">
        <f>AT78/(30.4*24*AV78)</f>
        <v>0.52212443068714631</v>
      </c>
    </row>
  </sheetData>
  <autoFilter ref="A2:B76"/>
  <pageMargins left="0.7" right="0.7" top="0.75" bottom="0.75" header="0.3" footer="0.3"/>
  <pageSetup scale="59" fitToWidth="0" orientation="portrait" r:id="rId1"/>
  <headerFooter>
    <oddHeader>&amp;R&amp;"Times New Roman,Bold"&amp;10Case No. 2018-00295
Attachment 1 to  Response to KSBA-2 Question No. 7
Page &amp;P of &amp;N
Conroy / Seelye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School Boards Assn - KSBA</Intervemprs>
    <Filed_x0020_Documents xmlns="54fcda00-7b58-44a7-b108-8bd10a8a08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24703-E7FC-453D-83DC-E969F508C079}">
  <ds:schemaRefs>
    <ds:schemaRef ds:uri="0a97646d-5e46-4532-99d2-95b688ae3204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b9e1b56-1bc3-4bb6-83f9-6df8fea7da2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B19884-568A-4D67-A008-417A7FC07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44DEEA-C1B2-43F4-A299-D195F56F5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Info</vt:lpstr>
      <vt:lpstr>'All Info'!Print_Titles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Work</dc:creator>
  <cp:lastModifiedBy>Hurst, Brian</cp:lastModifiedBy>
  <cp:lastPrinted>2018-12-19T20:08:06Z</cp:lastPrinted>
  <dcterms:created xsi:type="dcterms:W3CDTF">2018-06-06T01:22:58Z</dcterms:created>
  <dcterms:modified xsi:type="dcterms:W3CDTF">2018-12-19T20:23:48Z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