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4000" windowHeight="9735"/>
  </bookViews>
  <sheets>
    <sheet name="Cash and Temporary Investments" sheetId="1" r:id="rId1"/>
  </sheets>
  <definedNames>
    <definedName name="_xlnm.Print_Area" localSheetId="0">'Cash and Temporary Investments'!$A$1:$O$13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O8" i="1" l="1"/>
  <c r="O7" i="1"/>
  <c r="O9" i="1" s="1"/>
  <c r="O11" i="1" l="1"/>
  <c r="O12" i="1"/>
</calcChain>
</file>

<file path=xl/sharedStrings.xml><?xml version="1.0" encoding="utf-8"?>
<sst xmlns="http://schemas.openxmlformats.org/spreadsheetml/2006/main" count="22" uniqueCount="22">
  <si>
    <t>Cash and Temporary Investments</t>
  </si>
  <si>
    <t>Monthly and 13-Month Average</t>
  </si>
  <si>
    <t xml:space="preserve">Electric </t>
  </si>
  <si>
    <t>Gas</t>
  </si>
  <si>
    <t>TOTAL COMPANY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</si>
  <si>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</si>
  <si>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</si>
  <si>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</si>
  <si>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</si>
  <si>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</si>
  <si>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</si>
  <si>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</si>
  <si>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</si>
  <si>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</si>
  <si>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</si>
  <si>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</si>
  <si>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</si>
  <si>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</si>
  <si>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13 MONTH AVERAGE</t>
  </si>
  <si>
    <t xml:space="preserve">          131.0 -  Cash</t>
  </si>
  <si>
    <t xml:space="preserve">          135.0 - Working Funds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</si>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</sst>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0" fontId="3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4" fillId="0" borderId="1" xfId="3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5" fontId="0" fillId="0" borderId="0" xfId="1" applyNumberFormat="1" applyFont="1"/>
    <xf numFmtId="165" fontId="0" fillId="0" borderId="0" xfId="1" applyNumberFormat="1" applyFont="1" applyFill="1"/>
  </cellXfs>
  <cellStyles count="4">
    <cellStyle name="Comma" xfId="1" builtinId="3"/>
    <cellStyle name="Normal" xfId="0" builtinId="0"/>
    <cellStyle name="Normal 4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85" zoomScaleNormal="85" workbookViewId="0">
      <selection activeCell="B2" sqref="B2:C4"/>
    </sheetView>
  </sheetViews>
  <sheetFormatPr defaultRowHeight="15" x14ac:dyDescent="0.25"/>
  <cols>
    <col min="1" max="1" width="33.140625" bestFit="1" customWidth="1"/>
    <col min="2" max="15" width="13.285156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/>
      <c r="B3" s="2"/>
      <c r="C3" s="3"/>
    </row>
    <row r="4" spans="1:15" x14ac:dyDescent="0.25">
      <c r="B4" s="4"/>
      <c r="C4" s="3"/>
    </row>
    <row r="6" spans="1:15" ht="30" x14ac:dyDescent="0.25">
      <c r="A6" s="1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6" t="s">
        <v>18</v>
      </c>
    </row>
    <row r="7" spans="1:15" x14ac:dyDescent="0.25">
      <c r="A7" s="7" t="s">
        <v>19</v>
      </c>
      <c r="B7" s="8">
        <v>5000000</v>
      </c>
      <c r="C7" s="8">
        <v>5000000</v>
      </c>
      <c r="D7" s="8">
        <v>5000000</v>
      </c>
      <c r="E7" s="8">
        <v>5000000</v>
      </c>
      <c r="F7" s="8">
        <v>5000000</v>
      </c>
      <c r="G7" s="8">
        <v>5000000</v>
      </c>
      <c r="H7" s="8">
        <v>5000000</v>
      </c>
      <c r="I7" s="8">
        <v>5000000</v>
      </c>
      <c r="J7" s="8">
        <v>5000000</v>
      </c>
      <c r="K7" s="8">
        <v>5000000</v>
      </c>
      <c r="L7" s="8">
        <v>5000000</v>
      </c>
      <c r="M7" s="8">
        <v>5000000</v>
      </c>
      <c r="N7" s="8">
        <v>5000000</v>
      </c>
      <c r="O7" s="9">
        <f t="shared" ref="O7:O8" si="0">AVERAGE(B7:N7)</f>
        <v>5000000</v>
      </c>
    </row>
    <row r="8" spans="1:15" x14ac:dyDescent="0.25">
      <c r="A8" s="7" t="s">
        <v>20</v>
      </c>
      <c r="B8" s="10">
        <v>19790</v>
      </c>
      <c r="C8" s="10">
        <v>19790</v>
      </c>
      <c r="D8" s="10">
        <v>19790</v>
      </c>
      <c r="E8" s="10">
        <v>19790</v>
      </c>
      <c r="F8" s="10">
        <v>19790</v>
      </c>
      <c r="G8" s="10">
        <v>19790</v>
      </c>
      <c r="H8" s="10">
        <v>19790</v>
      </c>
      <c r="I8" s="10">
        <v>19790</v>
      </c>
      <c r="J8" s="10">
        <v>19790</v>
      </c>
      <c r="K8" s="10">
        <v>19790</v>
      </c>
      <c r="L8" s="10">
        <v>19790</v>
      </c>
      <c r="M8" s="10">
        <v>19790</v>
      </c>
      <c r="N8" s="10">
        <v>19790</v>
      </c>
      <c r="O8" s="11">
        <f t="shared" si="0"/>
        <v>19790</v>
      </c>
    </row>
    <row r="9" spans="1:15" x14ac:dyDescent="0.25">
      <c r="A9" s="12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f>SUM(O7:O8)</f>
        <v>5019790</v>
      </c>
    </row>
    <row r="11" spans="1:15" x14ac:dyDescent="0.25">
      <c r="M11" s="2" t="s">
        <v>2</v>
      </c>
      <c r="N11" s="3">
        <v>0.80330000000000001</v>
      </c>
      <c r="O11" s="13">
        <f>+O9*N11</f>
        <v>4032397.307</v>
      </c>
    </row>
    <row r="12" spans="1:15" x14ac:dyDescent="0.25">
      <c r="M12" s="4" t="s">
        <v>3</v>
      </c>
      <c r="N12" s="3">
        <f>1-N11</f>
        <v>0.19669999999999999</v>
      </c>
      <c r="O12" s="13">
        <f>+O9*N12</f>
        <v>987392.69299999997</v>
      </c>
    </row>
  </sheetData>
  <pageMargins left="0.7" right="0.7" top="0.75" bottom="0.75" header="0.3" footer="0.3"/>
  <pageSetup scale="56" fitToHeight="0" orientation="landscape" horizontalDpi="1200" verticalDpi="1200" r:id="rId1"/>
  <headerFooter>
    <oddFooter>&amp;R&amp;"Times New Roman,Bold"&amp;12Case No. 2018-00295
Attachment to Response to KIUC-2 Question No. 23
Page 1 of 1
Arbough/Garrett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023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B5F401-1C65-4EF5-8112-E222C461068A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54fcda00-7b58-44a7-b108-8bd10a8a08b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D1D00BA-0BE4-4468-AB84-13A056A28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EDD7BE-8ECA-4514-B6A5-0C2428F4BC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and Temporary Investments</vt:lpstr>
      <vt:lpstr>'Cash and Temporary Investments'!Print_Area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McCombs, Drew</dc:creator>
  <cp:lastModifiedBy>Susan Neal</cp:lastModifiedBy>
  <cp:lastPrinted>2018-12-21T19:59:08Z</cp:lastPrinted>
  <dcterms:created xsi:type="dcterms:W3CDTF">2018-12-17T22:38:12Z</dcterms:created>
  <dcterms:modified xsi:type="dcterms:W3CDTF">2018-12-21T20:12:05Z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