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7050"/>
  </bookViews>
  <sheets>
    <sheet name="ACM 2-1c " sheetId="1" r:id="rId1"/>
  </sheets>
  <definedNames>
    <definedName name="_xlnm.Print_Titles" localSheetId="0">'ACM 2-1c '!$A:$B,'ACM 2-1c 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1" i="1" l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</calcChain>
</file>

<file path=xl/sharedStrings.xml><?xml version="1.0" encoding="utf-8"?>
<sst xmlns="http://schemas.openxmlformats.org/spreadsheetml/2006/main" count="65" uniqueCount="31">
  <si>
    <t>Louisville Gas and Electric Company</t>
  </si>
  <si>
    <t>Residential  Customers Receiving Assistance from Third Party Agency</t>
  </si>
  <si>
    <t>LG&amp;E Residential Customers that Received Assistance from a Third Party by Pledge Type</t>
  </si>
  <si>
    <t>Year</t>
  </si>
  <si>
    <t>Month</t>
  </si>
  <si>
    <t>Church</t>
  </si>
  <si>
    <t>Co-Pay</t>
  </si>
  <si>
    <t>Crisis</t>
  </si>
  <si>
    <t>Emergency</t>
  </si>
  <si>
    <t>Grant</t>
  </si>
  <si>
    <t>HEA</t>
  </si>
  <si>
    <t>Local Gvmt</t>
  </si>
  <si>
    <t>Metro Match</t>
  </si>
  <si>
    <t>Ministry</t>
  </si>
  <si>
    <t>Other</t>
  </si>
  <si>
    <t>School</t>
  </si>
  <si>
    <t>Subsidy</t>
  </si>
  <si>
    <t>Winter Hel</t>
  </si>
  <si>
    <t>Grand 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</si>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</sst>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u val="singleAccounting"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/>
    <xf numFmtId="43" fontId="3" fillId="0" borderId="0" xfId="1" applyFont="1" applyFill="1" applyAlignment="1"/>
    <xf numFmtId="43" fontId="3" fillId="0" borderId="0" xfId="1" applyFont="1" applyFill="1" applyBorder="1" applyAlignment="1">
      <alignment horizontal="center"/>
    </xf>
    <xf numFmtId="164" fontId="2" fillId="0" borderId="0" xfId="1" applyNumberFormat="1" applyFont="1" applyFill="1"/>
    <xf numFmtId="165" fontId="2" fillId="0" borderId="0" xfId="2" applyNumberFormat="1" applyFont="1" applyFill="1"/>
    <xf numFmtId="165" fontId="2" fillId="0" borderId="0" xfId="0" applyNumberFormat="1" applyFont="1" applyFill="1"/>
    <xf numFmtId="0" fontId="2" fillId="0" borderId="0" xfId="0" applyFont="1" applyFill="1" applyAlignment="1">
      <alignment horizontal="center"/>
    </xf>
    <xf numFmtId="43" fontId="3" fillId="0" borderId="0" xfId="1" applyFont="1" applyFill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tabSelected="1" zoomScaleNormal="100" workbookViewId="0">
      <selection activeCell="S35" sqref="S35"/>
    </sheetView>
  </sheetViews>
  <sheetFormatPr defaultColWidth="9.140625" defaultRowHeight="15" x14ac:dyDescent="0.25"/>
  <cols>
    <col min="1" max="1" width="11.140625" style="1" bestFit="1" customWidth="1"/>
    <col min="2" max="2" width="10" style="3" bestFit="1" customWidth="1"/>
    <col min="3" max="4" width="8.85546875" style="3" bestFit="1" customWidth="1"/>
    <col min="5" max="5" width="11.28515625" style="3" bestFit="1" customWidth="1"/>
    <col min="6" max="6" width="12" style="3" bestFit="1" customWidth="1"/>
    <col min="7" max="8" width="9.85546875" style="3" bestFit="1" customWidth="1"/>
    <col min="9" max="9" width="12.28515625" style="3" bestFit="1" customWidth="1"/>
    <col min="10" max="10" width="13.7109375" style="3" bestFit="1" customWidth="1"/>
    <col min="11" max="11" width="9.85546875" style="3" bestFit="1" customWidth="1"/>
    <col min="12" max="12" width="8.85546875" style="3" bestFit="1" customWidth="1"/>
    <col min="13" max="13" width="8" style="3" bestFit="1" customWidth="1"/>
    <col min="14" max="14" width="9.85546875" style="3" bestFit="1" customWidth="1"/>
    <col min="15" max="15" width="11.7109375" style="3" bestFit="1" customWidth="1"/>
    <col min="16" max="16" width="12.42578125" style="3" bestFit="1" customWidth="1"/>
    <col min="17" max="17" width="14.5703125" style="3" bestFit="1" customWidth="1"/>
    <col min="18" max="19" width="14.28515625" style="3" bestFit="1" customWidth="1"/>
    <col min="20" max="20" width="15" style="3" bestFit="1" customWidth="1"/>
    <col min="21" max="16384" width="9.140625" style="3"/>
  </cols>
  <sheetData>
    <row r="1" spans="1:21" x14ac:dyDescent="0.25">
      <c r="B1" s="2"/>
      <c r="C1" s="9" t="s">
        <v>0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2"/>
      <c r="R1" s="2"/>
      <c r="S1" s="2"/>
      <c r="T1" s="2"/>
      <c r="U1" s="2"/>
    </row>
    <row r="2" spans="1:21" x14ac:dyDescent="0.25">
      <c r="B2" s="2"/>
      <c r="C2" s="9" t="s">
        <v>1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2"/>
      <c r="R2" s="2"/>
      <c r="S2" s="2"/>
      <c r="T2" s="2"/>
      <c r="U2" s="2"/>
    </row>
    <row r="4" spans="1:21" ht="17.25" x14ac:dyDescent="0.4"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4"/>
      <c r="R4" s="4"/>
      <c r="S4" s="4"/>
      <c r="T4" s="4"/>
    </row>
    <row r="5" spans="1:21" ht="17.25" x14ac:dyDescent="0.4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S5" s="5"/>
    </row>
    <row r="6" spans="1:21" x14ac:dyDescent="0.25">
      <c r="A6" s="1">
        <v>2015</v>
      </c>
      <c r="B6" s="3" t="s">
        <v>19</v>
      </c>
      <c r="C6" s="6">
        <v>132</v>
      </c>
      <c r="D6" s="6">
        <v>1</v>
      </c>
      <c r="E6" s="6">
        <v>2969</v>
      </c>
      <c r="F6" s="6">
        <v>4</v>
      </c>
      <c r="G6" s="6"/>
      <c r="H6" s="6">
        <v>1679</v>
      </c>
      <c r="I6" s="6"/>
      <c r="J6" s="6">
        <v>7</v>
      </c>
      <c r="K6" s="6">
        <v>161</v>
      </c>
      <c r="L6" s="6">
        <v>49</v>
      </c>
      <c r="M6" s="6"/>
      <c r="N6" s="6">
        <v>3</v>
      </c>
      <c r="O6" s="6">
        <v>140</v>
      </c>
      <c r="P6" s="6">
        <f>SUM(C6:O6)</f>
        <v>5145</v>
      </c>
      <c r="S6" s="7"/>
    </row>
    <row r="7" spans="1:21" x14ac:dyDescent="0.25">
      <c r="A7" s="1">
        <v>2015</v>
      </c>
      <c r="B7" s="3" t="s">
        <v>20</v>
      </c>
      <c r="C7" s="6">
        <v>86</v>
      </c>
      <c r="D7" s="6"/>
      <c r="E7" s="6">
        <v>4449</v>
      </c>
      <c r="F7" s="6">
        <v>3</v>
      </c>
      <c r="G7" s="6"/>
      <c r="H7" s="6">
        <v>1675</v>
      </c>
      <c r="I7" s="6"/>
      <c r="J7" s="6">
        <v>12</v>
      </c>
      <c r="K7" s="6">
        <v>61</v>
      </c>
      <c r="L7" s="6">
        <v>41</v>
      </c>
      <c r="M7" s="6"/>
      <c r="N7" s="6">
        <v>3</v>
      </c>
      <c r="O7" s="6">
        <v>220</v>
      </c>
      <c r="P7" s="6">
        <f t="shared" ref="P7:P51" si="0">SUM(C7:O7)</f>
        <v>6550</v>
      </c>
      <c r="S7" s="7"/>
    </row>
    <row r="8" spans="1:21" x14ac:dyDescent="0.25">
      <c r="A8" s="1">
        <v>2015</v>
      </c>
      <c r="B8" s="3" t="s">
        <v>21</v>
      </c>
      <c r="C8" s="6">
        <v>154</v>
      </c>
      <c r="D8" s="6">
        <v>5</v>
      </c>
      <c r="E8" s="6">
        <v>5409</v>
      </c>
      <c r="F8" s="6">
        <v>3</v>
      </c>
      <c r="G8" s="6"/>
      <c r="H8" s="6">
        <v>1905</v>
      </c>
      <c r="I8" s="6">
        <v>4</v>
      </c>
      <c r="J8" s="6"/>
      <c r="K8" s="6">
        <v>195</v>
      </c>
      <c r="L8" s="6">
        <v>75</v>
      </c>
      <c r="M8" s="6"/>
      <c r="N8" s="6"/>
      <c r="O8" s="6">
        <v>501</v>
      </c>
      <c r="P8" s="6">
        <f t="shared" si="0"/>
        <v>8251</v>
      </c>
      <c r="S8" s="7"/>
    </row>
    <row r="9" spans="1:21" x14ac:dyDescent="0.25">
      <c r="A9" s="1">
        <v>2015</v>
      </c>
      <c r="B9" s="3" t="s">
        <v>22</v>
      </c>
      <c r="C9" s="6">
        <v>215</v>
      </c>
      <c r="D9" s="6">
        <v>3</v>
      </c>
      <c r="E9" s="6">
        <v>127</v>
      </c>
      <c r="F9" s="6">
        <v>332</v>
      </c>
      <c r="G9" s="6"/>
      <c r="H9" s="6">
        <v>1996</v>
      </c>
      <c r="I9" s="6">
        <v>32</v>
      </c>
      <c r="J9" s="6">
        <v>7</v>
      </c>
      <c r="K9" s="6">
        <v>382</v>
      </c>
      <c r="L9" s="6">
        <v>132</v>
      </c>
      <c r="M9" s="6"/>
      <c r="N9" s="6"/>
      <c r="O9" s="6">
        <v>597</v>
      </c>
      <c r="P9" s="6">
        <f t="shared" si="0"/>
        <v>3823</v>
      </c>
      <c r="S9" s="7"/>
    </row>
    <row r="10" spans="1:21" x14ac:dyDescent="0.25">
      <c r="A10" s="1">
        <v>2015</v>
      </c>
      <c r="B10" s="3" t="s">
        <v>23</v>
      </c>
      <c r="C10" s="6">
        <v>210</v>
      </c>
      <c r="D10" s="6">
        <v>4</v>
      </c>
      <c r="E10" s="6">
        <v>2</v>
      </c>
      <c r="F10" s="6">
        <v>196</v>
      </c>
      <c r="G10" s="6"/>
      <c r="H10" s="6">
        <v>2072</v>
      </c>
      <c r="I10" s="6">
        <v>45</v>
      </c>
      <c r="J10" s="6">
        <v>625</v>
      </c>
      <c r="K10" s="6">
        <v>458</v>
      </c>
      <c r="L10" s="6">
        <v>108</v>
      </c>
      <c r="M10" s="6"/>
      <c r="N10" s="6">
        <v>1</v>
      </c>
      <c r="O10" s="6">
        <v>3</v>
      </c>
      <c r="P10" s="6">
        <f t="shared" si="0"/>
        <v>3724</v>
      </c>
      <c r="S10" s="7"/>
    </row>
    <row r="11" spans="1:21" x14ac:dyDescent="0.25">
      <c r="A11" s="1">
        <v>2015</v>
      </c>
      <c r="B11" s="3" t="s">
        <v>24</v>
      </c>
      <c r="C11" s="6">
        <v>187</v>
      </c>
      <c r="D11" s="6"/>
      <c r="E11" s="6"/>
      <c r="F11" s="6">
        <v>76</v>
      </c>
      <c r="G11" s="6"/>
      <c r="H11" s="6">
        <v>2378</v>
      </c>
      <c r="I11" s="6">
        <v>48</v>
      </c>
      <c r="J11" s="6">
        <v>453</v>
      </c>
      <c r="K11" s="6">
        <v>278</v>
      </c>
      <c r="L11" s="6">
        <v>103</v>
      </c>
      <c r="M11" s="6"/>
      <c r="N11" s="6"/>
      <c r="O11" s="6">
        <v>3</v>
      </c>
      <c r="P11" s="6">
        <f t="shared" si="0"/>
        <v>3526</v>
      </c>
      <c r="S11" s="7"/>
    </row>
    <row r="12" spans="1:21" x14ac:dyDescent="0.25">
      <c r="A12" s="1">
        <v>2015</v>
      </c>
      <c r="B12" s="3" t="s">
        <v>25</v>
      </c>
      <c r="C12" s="6">
        <v>166</v>
      </c>
      <c r="D12" s="6">
        <v>2</v>
      </c>
      <c r="E12" s="6">
        <v>1</v>
      </c>
      <c r="F12" s="6">
        <v>31</v>
      </c>
      <c r="G12" s="6"/>
      <c r="H12" s="6">
        <v>2339</v>
      </c>
      <c r="I12" s="6">
        <v>37</v>
      </c>
      <c r="J12" s="6">
        <v>267</v>
      </c>
      <c r="K12" s="6">
        <v>273</v>
      </c>
      <c r="L12" s="6">
        <v>120</v>
      </c>
      <c r="M12" s="6"/>
      <c r="N12" s="6"/>
      <c r="O12" s="6"/>
      <c r="P12" s="6">
        <f t="shared" si="0"/>
        <v>3236</v>
      </c>
      <c r="S12" s="7"/>
    </row>
    <row r="13" spans="1:21" x14ac:dyDescent="0.25">
      <c r="A13" s="1">
        <v>2015</v>
      </c>
      <c r="B13" s="3" t="s">
        <v>26</v>
      </c>
      <c r="C13" s="6">
        <v>222</v>
      </c>
      <c r="D13" s="6"/>
      <c r="E13" s="6"/>
      <c r="F13" s="6">
        <v>40</v>
      </c>
      <c r="G13" s="6">
        <v>134</v>
      </c>
      <c r="H13" s="6">
        <v>2275</v>
      </c>
      <c r="I13" s="6">
        <v>59</v>
      </c>
      <c r="J13" s="6">
        <v>204</v>
      </c>
      <c r="K13" s="6">
        <v>336</v>
      </c>
      <c r="L13" s="6">
        <v>126</v>
      </c>
      <c r="M13" s="6"/>
      <c r="N13" s="6">
        <v>1</v>
      </c>
      <c r="O13" s="6"/>
      <c r="P13" s="6">
        <f t="shared" si="0"/>
        <v>3397</v>
      </c>
      <c r="S13" s="7"/>
    </row>
    <row r="14" spans="1:21" x14ac:dyDescent="0.25">
      <c r="A14" s="1">
        <v>2015</v>
      </c>
      <c r="B14" s="3" t="s">
        <v>27</v>
      </c>
      <c r="C14" s="6">
        <v>187</v>
      </c>
      <c r="D14" s="6"/>
      <c r="E14" s="6"/>
      <c r="F14" s="6">
        <v>28</v>
      </c>
      <c r="G14" s="6">
        <v>272</v>
      </c>
      <c r="H14" s="6">
        <v>2115</v>
      </c>
      <c r="I14" s="6">
        <v>81</v>
      </c>
      <c r="J14" s="6">
        <v>10</v>
      </c>
      <c r="K14" s="6">
        <v>354</v>
      </c>
      <c r="L14" s="6">
        <v>123</v>
      </c>
      <c r="M14" s="6"/>
      <c r="N14" s="6"/>
      <c r="O14" s="6"/>
      <c r="P14" s="6">
        <f t="shared" si="0"/>
        <v>3170</v>
      </c>
      <c r="S14" s="7"/>
    </row>
    <row r="15" spans="1:21" x14ac:dyDescent="0.25">
      <c r="A15" s="1">
        <v>2015</v>
      </c>
      <c r="B15" s="3" t="s">
        <v>28</v>
      </c>
      <c r="C15" s="6">
        <v>196</v>
      </c>
      <c r="D15" s="6"/>
      <c r="E15" s="6">
        <v>2</v>
      </c>
      <c r="F15" s="6">
        <v>25</v>
      </c>
      <c r="G15" s="6">
        <v>206</v>
      </c>
      <c r="H15" s="6">
        <v>2149</v>
      </c>
      <c r="I15" s="6">
        <v>62</v>
      </c>
      <c r="J15" s="6"/>
      <c r="K15" s="6">
        <v>306</v>
      </c>
      <c r="L15" s="6">
        <v>89</v>
      </c>
      <c r="M15" s="6">
        <v>1</v>
      </c>
      <c r="N15" s="6">
        <v>1007</v>
      </c>
      <c r="O15" s="6"/>
      <c r="P15" s="6">
        <f t="shared" si="0"/>
        <v>4043</v>
      </c>
      <c r="S15" s="7"/>
    </row>
    <row r="16" spans="1:21" x14ac:dyDescent="0.25">
      <c r="A16" s="1">
        <v>2015</v>
      </c>
      <c r="B16" s="3" t="s">
        <v>29</v>
      </c>
      <c r="C16" s="6">
        <v>100</v>
      </c>
      <c r="D16" s="6"/>
      <c r="E16" s="6">
        <v>1</v>
      </c>
      <c r="F16" s="6">
        <v>15</v>
      </c>
      <c r="G16" s="6">
        <v>217</v>
      </c>
      <c r="H16" s="6">
        <v>1979</v>
      </c>
      <c r="I16" s="6">
        <v>24</v>
      </c>
      <c r="J16" s="6"/>
      <c r="K16" s="6">
        <v>118</v>
      </c>
      <c r="L16" s="6">
        <v>66</v>
      </c>
      <c r="M16" s="6"/>
      <c r="N16" s="6">
        <v>3988</v>
      </c>
      <c r="O16" s="6"/>
      <c r="P16" s="6">
        <f t="shared" si="0"/>
        <v>6508</v>
      </c>
      <c r="S16" s="7"/>
    </row>
    <row r="17" spans="1:19" x14ac:dyDescent="0.25">
      <c r="A17" s="1">
        <v>2015</v>
      </c>
      <c r="B17" s="3" t="s">
        <v>30</v>
      </c>
      <c r="C17" s="6">
        <v>102</v>
      </c>
      <c r="D17" s="6"/>
      <c r="E17" s="6"/>
      <c r="F17" s="6">
        <v>11</v>
      </c>
      <c r="G17" s="6">
        <v>143</v>
      </c>
      <c r="H17" s="6">
        <v>2124</v>
      </c>
      <c r="I17" s="6">
        <v>4</v>
      </c>
      <c r="J17" s="6"/>
      <c r="K17" s="6">
        <v>201</v>
      </c>
      <c r="L17" s="6">
        <v>35</v>
      </c>
      <c r="M17" s="6"/>
      <c r="N17" s="6">
        <v>2766</v>
      </c>
      <c r="O17" s="6"/>
      <c r="P17" s="6">
        <f t="shared" si="0"/>
        <v>5386</v>
      </c>
      <c r="S17" s="7"/>
    </row>
    <row r="18" spans="1:19" x14ac:dyDescent="0.25">
      <c r="A18" s="1">
        <v>2016</v>
      </c>
      <c r="B18" s="3" t="s">
        <v>19</v>
      </c>
      <c r="C18" s="6">
        <v>100</v>
      </c>
      <c r="D18" s="6"/>
      <c r="E18" s="6">
        <v>2526</v>
      </c>
      <c r="F18" s="6">
        <v>9</v>
      </c>
      <c r="G18" s="6">
        <v>13</v>
      </c>
      <c r="H18" s="6">
        <v>1507</v>
      </c>
      <c r="I18" s="6">
        <v>3</v>
      </c>
      <c r="J18" s="6"/>
      <c r="K18" s="6">
        <v>138</v>
      </c>
      <c r="L18" s="6">
        <v>40</v>
      </c>
      <c r="M18" s="6"/>
      <c r="N18" s="6">
        <v>4</v>
      </c>
      <c r="O18" s="6">
        <v>66</v>
      </c>
      <c r="P18" s="6">
        <f t="shared" si="0"/>
        <v>4406</v>
      </c>
      <c r="S18" s="7"/>
    </row>
    <row r="19" spans="1:19" x14ac:dyDescent="0.25">
      <c r="A19" s="1">
        <v>2016</v>
      </c>
      <c r="B19" s="3" t="s">
        <v>20</v>
      </c>
      <c r="C19" s="6">
        <v>76</v>
      </c>
      <c r="D19" s="6"/>
      <c r="E19" s="6">
        <v>3935</v>
      </c>
      <c r="F19" s="6">
        <v>11</v>
      </c>
      <c r="G19" s="6">
        <v>11</v>
      </c>
      <c r="H19" s="6">
        <v>1671</v>
      </c>
      <c r="I19" s="6">
        <v>6</v>
      </c>
      <c r="J19" s="6"/>
      <c r="K19" s="6">
        <v>86</v>
      </c>
      <c r="L19" s="6">
        <v>38</v>
      </c>
      <c r="M19" s="6"/>
      <c r="N19" s="6"/>
      <c r="O19" s="6">
        <v>191</v>
      </c>
      <c r="P19" s="6">
        <f t="shared" si="0"/>
        <v>6025</v>
      </c>
      <c r="S19" s="7"/>
    </row>
    <row r="20" spans="1:19" x14ac:dyDescent="0.25">
      <c r="A20" s="1">
        <v>2016</v>
      </c>
      <c r="B20" s="3" t="s">
        <v>21</v>
      </c>
      <c r="C20" s="6">
        <v>70</v>
      </c>
      <c r="D20" s="6"/>
      <c r="E20" s="6">
        <v>3984</v>
      </c>
      <c r="F20" s="6">
        <v>13</v>
      </c>
      <c r="G20" s="6">
        <v>11</v>
      </c>
      <c r="H20" s="6">
        <v>1840</v>
      </c>
      <c r="I20" s="6">
        <v>10</v>
      </c>
      <c r="J20" s="6"/>
      <c r="K20" s="6">
        <v>89</v>
      </c>
      <c r="L20" s="6">
        <v>63</v>
      </c>
      <c r="M20" s="6"/>
      <c r="N20" s="6"/>
      <c r="O20" s="6">
        <v>245</v>
      </c>
      <c r="P20" s="6">
        <f t="shared" si="0"/>
        <v>6325</v>
      </c>
      <c r="S20" s="7"/>
    </row>
    <row r="21" spans="1:19" x14ac:dyDescent="0.25">
      <c r="A21" s="1">
        <v>2016</v>
      </c>
      <c r="B21" s="3" t="s">
        <v>22</v>
      </c>
      <c r="C21" s="6">
        <v>111</v>
      </c>
      <c r="D21" s="6"/>
      <c r="E21" s="6">
        <v>2288</v>
      </c>
      <c r="F21" s="6">
        <v>9</v>
      </c>
      <c r="G21" s="6">
        <v>17</v>
      </c>
      <c r="H21" s="6">
        <v>1793</v>
      </c>
      <c r="I21" s="6">
        <v>11</v>
      </c>
      <c r="J21" s="6"/>
      <c r="K21" s="6">
        <v>178</v>
      </c>
      <c r="L21" s="6">
        <v>63</v>
      </c>
      <c r="M21" s="6"/>
      <c r="N21" s="6"/>
      <c r="O21" s="6">
        <v>377</v>
      </c>
      <c r="P21" s="6">
        <f t="shared" si="0"/>
        <v>4847</v>
      </c>
      <c r="S21" s="7"/>
    </row>
    <row r="22" spans="1:19" x14ac:dyDescent="0.25">
      <c r="A22" s="1">
        <v>2016</v>
      </c>
      <c r="B22" s="3" t="s">
        <v>23</v>
      </c>
      <c r="C22" s="6">
        <v>145</v>
      </c>
      <c r="D22" s="6"/>
      <c r="E22" s="6">
        <v>65</v>
      </c>
      <c r="F22" s="6">
        <v>15</v>
      </c>
      <c r="G22" s="6">
        <v>472</v>
      </c>
      <c r="H22" s="6">
        <v>1980</v>
      </c>
      <c r="I22" s="6">
        <v>37</v>
      </c>
      <c r="J22" s="6"/>
      <c r="K22" s="6">
        <v>302</v>
      </c>
      <c r="L22" s="6">
        <v>87</v>
      </c>
      <c r="M22" s="6"/>
      <c r="N22" s="6">
        <v>2</v>
      </c>
      <c r="O22" s="6">
        <v>282</v>
      </c>
      <c r="P22" s="6">
        <f t="shared" si="0"/>
        <v>3387</v>
      </c>
      <c r="S22" s="7"/>
    </row>
    <row r="23" spans="1:19" x14ac:dyDescent="0.25">
      <c r="A23" s="1">
        <v>2016</v>
      </c>
      <c r="B23" s="3" t="s">
        <v>24</v>
      </c>
      <c r="C23" s="6">
        <v>149</v>
      </c>
      <c r="D23" s="6"/>
      <c r="E23" s="6">
        <v>4</v>
      </c>
      <c r="F23" s="6">
        <v>18</v>
      </c>
      <c r="G23" s="6">
        <v>431</v>
      </c>
      <c r="H23" s="6">
        <v>2287</v>
      </c>
      <c r="I23" s="6">
        <v>32</v>
      </c>
      <c r="J23" s="6"/>
      <c r="K23" s="6">
        <v>286</v>
      </c>
      <c r="L23" s="6">
        <v>62</v>
      </c>
      <c r="M23" s="6">
        <v>1</v>
      </c>
      <c r="N23" s="6"/>
      <c r="O23" s="6">
        <v>1</v>
      </c>
      <c r="P23" s="6">
        <f t="shared" si="0"/>
        <v>3271</v>
      </c>
      <c r="S23" s="7"/>
    </row>
    <row r="24" spans="1:19" x14ac:dyDescent="0.25">
      <c r="A24" s="1">
        <v>2016</v>
      </c>
      <c r="B24" s="3" t="s">
        <v>25</v>
      </c>
      <c r="C24" s="6">
        <v>151</v>
      </c>
      <c r="D24" s="6"/>
      <c r="E24" s="6">
        <v>6</v>
      </c>
      <c r="F24" s="6">
        <v>25</v>
      </c>
      <c r="G24" s="6">
        <v>422</v>
      </c>
      <c r="H24" s="6">
        <v>2147</v>
      </c>
      <c r="I24" s="6">
        <v>55</v>
      </c>
      <c r="J24" s="6"/>
      <c r="K24" s="6">
        <v>134</v>
      </c>
      <c r="L24" s="6">
        <v>43</v>
      </c>
      <c r="M24" s="6"/>
      <c r="N24" s="6">
        <v>1</v>
      </c>
      <c r="O24" s="6">
        <v>1</v>
      </c>
      <c r="P24" s="6">
        <f t="shared" si="0"/>
        <v>2985</v>
      </c>
      <c r="S24" s="7"/>
    </row>
    <row r="25" spans="1:19" x14ac:dyDescent="0.25">
      <c r="A25" s="1">
        <v>2016</v>
      </c>
      <c r="B25" s="3" t="s">
        <v>26</v>
      </c>
      <c r="C25" s="6">
        <v>175</v>
      </c>
      <c r="D25" s="6"/>
      <c r="E25" s="6">
        <v>4</v>
      </c>
      <c r="F25" s="6">
        <v>21</v>
      </c>
      <c r="G25" s="6">
        <v>489</v>
      </c>
      <c r="H25" s="6">
        <v>2117</v>
      </c>
      <c r="I25" s="6">
        <v>70</v>
      </c>
      <c r="J25" s="6"/>
      <c r="K25" s="6">
        <v>150</v>
      </c>
      <c r="L25" s="6">
        <v>63</v>
      </c>
      <c r="M25" s="6"/>
      <c r="N25" s="6"/>
      <c r="O25" s="6"/>
      <c r="P25" s="6">
        <f t="shared" si="0"/>
        <v>3089</v>
      </c>
      <c r="S25" s="7"/>
    </row>
    <row r="26" spans="1:19" x14ac:dyDescent="0.25">
      <c r="A26" s="1">
        <v>2016</v>
      </c>
      <c r="B26" s="3" t="s">
        <v>27</v>
      </c>
      <c r="C26" s="6">
        <v>172</v>
      </c>
      <c r="D26" s="6"/>
      <c r="E26" s="6">
        <v>3</v>
      </c>
      <c r="F26" s="6">
        <v>30</v>
      </c>
      <c r="G26" s="6">
        <v>295</v>
      </c>
      <c r="H26" s="6">
        <v>2060</v>
      </c>
      <c r="I26" s="6">
        <v>59</v>
      </c>
      <c r="J26" s="6"/>
      <c r="K26" s="6">
        <v>339</v>
      </c>
      <c r="L26" s="6">
        <v>71</v>
      </c>
      <c r="M26" s="6">
        <v>1</v>
      </c>
      <c r="N26" s="6"/>
      <c r="O26" s="6"/>
      <c r="P26" s="6">
        <f t="shared" si="0"/>
        <v>3030</v>
      </c>
      <c r="S26" s="7"/>
    </row>
    <row r="27" spans="1:19" x14ac:dyDescent="0.25">
      <c r="A27" s="1">
        <v>2016</v>
      </c>
      <c r="B27" s="3" t="s">
        <v>28</v>
      </c>
      <c r="C27" s="6">
        <v>164</v>
      </c>
      <c r="D27" s="6"/>
      <c r="E27" s="6">
        <v>5</v>
      </c>
      <c r="F27" s="6">
        <v>30</v>
      </c>
      <c r="G27" s="6">
        <v>169</v>
      </c>
      <c r="H27" s="6">
        <v>2038</v>
      </c>
      <c r="I27" s="6">
        <v>77</v>
      </c>
      <c r="J27" s="6"/>
      <c r="K27" s="6">
        <v>312</v>
      </c>
      <c r="L27" s="6">
        <v>39</v>
      </c>
      <c r="M27" s="6"/>
      <c r="N27" s="6">
        <v>2500</v>
      </c>
      <c r="O27" s="6"/>
      <c r="P27" s="6">
        <f t="shared" si="0"/>
        <v>5334</v>
      </c>
      <c r="S27" s="7"/>
    </row>
    <row r="28" spans="1:19" x14ac:dyDescent="0.25">
      <c r="A28" s="1">
        <v>2016</v>
      </c>
      <c r="B28" s="3" t="s">
        <v>29</v>
      </c>
      <c r="C28" s="6">
        <v>109</v>
      </c>
      <c r="D28" s="6"/>
      <c r="E28" s="6">
        <v>3</v>
      </c>
      <c r="F28" s="6">
        <v>10</v>
      </c>
      <c r="G28" s="6">
        <v>113</v>
      </c>
      <c r="H28" s="6">
        <v>1925</v>
      </c>
      <c r="I28" s="6">
        <v>20</v>
      </c>
      <c r="J28" s="6"/>
      <c r="K28" s="6">
        <v>263</v>
      </c>
      <c r="L28" s="6">
        <v>23</v>
      </c>
      <c r="M28" s="6"/>
      <c r="N28" s="6">
        <v>4894</v>
      </c>
      <c r="O28" s="6"/>
      <c r="P28" s="6">
        <f t="shared" si="0"/>
        <v>7360</v>
      </c>
      <c r="S28" s="7"/>
    </row>
    <row r="29" spans="1:19" x14ac:dyDescent="0.25">
      <c r="A29" s="1">
        <v>2016</v>
      </c>
      <c r="B29" s="3" t="s">
        <v>30</v>
      </c>
      <c r="C29" s="6">
        <v>72</v>
      </c>
      <c r="D29" s="6"/>
      <c r="E29" s="6">
        <v>1</v>
      </c>
      <c r="F29" s="6">
        <v>10</v>
      </c>
      <c r="G29" s="6">
        <v>105</v>
      </c>
      <c r="H29" s="6">
        <v>1953</v>
      </c>
      <c r="I29" s="6">
        <v>20</v>
      </c>
      <c r="J29" s="6"/>
      <c r="K29" s="6">
        <v>253</v>
      </c>
      <c r="L29" s="6">
        <v>26</v>
      </c>
      <c r="M29" s="6"/>
      <c r="N29" s="6">
        <v>1182</v>
      </c>
      <c r="O29" s="6"/>
      <c r="P29" s="6">
        <f t="shared" si="0"/>
        <v>3622</v>
      </c>
      <c r="S29" s="7"/>
    </row>
    <row r="30" spans="1:19" x14ac:dyDescent="0.25">
      <c r="A30" s="1">
        <v>2017</v>
      </c>
      <c r="B30" s="3" t="s">
        <v>19</v>
      </c>
      <c r="C30" s="6">
        <v>88</v>
      </c>
      <c r="D30" s="6"/>
      <c r="E30" s="6">
        <v>4315</v>
      </c>
      <c r="F30" s="6">
        <v>11</v>
      </c>
      <c r="G30" s="6">
        <v>29</v>
      </c>
      <c r="H30" s="6">
        <v>1590</v>
      </c>
      <c r="I30" s="6">
        <v>9</v>
      </c>
      <c r="J30" s="6"/>
      <c r="K30" s="6">
        <v>121</v>
      </c>
      <c r="L30" s="6">
        <v>21</v>
      </c>
      <c r="M30" s="6"/>
      <c r="N30" s="6">
        <v>3</v>
      </c>
      <c r="O30" s="6">
        <v>74</v>
      </c>
      <c r="P30" s="6">
        <f t="shared" si="0"/>
        <v>6261</v>
      </c>
      <c r="S30" s="7"/>
    </row>
    <row r="31" spans="1:19" x14ac:dyDescent="0.25">
      <c r="A31" s="1">
        <v>2017</v>
      </c>
      <c r="B31" s="3" t="s">
        <v>20</v>
      </c>
      <c r="C31" s="6">
        <v>52</v>
      </c>
      <c r="D31" s="6"/>
      <c r="E31" s="6">
        <v>4373</v>
      </c>
      <c r="F31" s="6">
        <v>6</v>
      </c>
      <c r="G31" s="6">
        <v>17</v>
      </c>
      <c r="H31" s="6">
        <v>1668</v>
      </c>
      <c r="I31" s="6">
        <v>4</v>
      </c>
      <c r="J31" s="6"/>
      <c r="K31" s="6">
        <v>72</v>
      </c>
      <c r="L31" s="6">
        <v>14</v>
      </c>
      <c r="M31" s="6"/>
      <c r="N31" s="6"/>
      <c r="O31" s="6">
        <v>152</v>
      </c>
      <c r="P31" s="6">
        <f t="shared" si="0"/>
        <v>6358</v>
      </c>
      <c r="S31" s="7"/>
    </row>
    <row r="32" spans="1:19" x14ac:dyDescent="0.25">
      <c r="A32" s="1">
        <v>2017</v>
      </c>
      <c r="B32" s="3" t="s">
        <v>21</v>
      </c>
      <c r="C32" s="6">
        <v>75</v>
      </c>
      <c r="D32" s="6"/>
      <c r="E32" s="6">
        <v>4258</v>
      </c>
      <c r="F32" s="6">
        <v>6</v>
      </c>
      <c r="G32" s="6">
        <v>24</v>
      </c>
      <c r="H32" s="6">
        <v>1965</v>
      </c>
      <c r="I32" s="6">
        <v>17</v>
      </c>
      <c r="J32" s="6"/>
      <c r="K32" s="6">
        <v>94</v>
      </c>
      <c r="L32" s="6">
        <v>18</v>
      </c>
      <c r="M32" s="6"/>
      <c r="N32" s="6"/>
      <c r="O32" s="6">
        <v>269</v>
      </c>
      <c r="P32" s="6">
        <f t="shared" si="0"/>
        <v>6726</v>
      </c>
      <c r="S32" s="7"/>
    </row>
    <row r="33" spans="1:19" x14ac:dyDescent="0.25">
      <c r="A33" s="1">
        <v>2017</v>
      </c>
      <c r="B33" s="3" t="s">
        <v>22</v>
      </c>
      <c r="C33" s="6">
        <v>138</v>
      </c>
      <c r="D33" s="6"/>
      <c r="E33" s="6">
        <v>133</v>
      </c>
      <c r="F33" s="6">
        <v>9</v>
      </c>
      <c r="G33" s="6">
        <v>106</v>
      </c>
      <c r="H33" s="6">
        <v>2001</v>
      </c>
      <c r="I33" s="6">
        <v>46</v>
      </c>
      <c r="J33" s="6"/>
      <c r="K33" s="6">
        <v>198</v>
      </c>
      <c r="L33" s="6">
        <v>64</v>
      </c>
      <c r="M33" s="6"/>
      <c r="N33" s="6">
        <v>10</v>
      </c>
      <c r="O33" s="6">
        <v>566</v>
      </c>
      <c r="P33" s="6">
        <f t="shared" si="0"/>
        <v>3271</v>
      </c>
      <c r="S33" s="7"/>
    </row>
    <row r="34" spans="1:19" x14ac:dyDescent="0.25">
      <c r="A34" s="1">
        <v>2017</v>
      </c>
      <c r="B34" s="3" t="s">
        <v>23</v>
      </c>
      <c r="C34" s="6">
        <v>158</v>
      </c>
      <c r="D34" s="6"/>
      <c r="E34" s="6">
        <v>3</v>
      </c>
      <c r="F34" s="6">
        <v>20</v>
      </c>
      <c r="G34" s="6">
        <v>300</v>
      </c>
      <c r="H34" s="6">
        <v>2418</v>
      </c>
      <c r="I34" s="6">
        <v>50</v>
      </c>
      <c r="J34" s="6"/>
      <c r="K34" s="6">
        <v>306</v>
      </c>
      <c r="L34" s="6">
        <v>91</v>
      </c>
      <c r="M34" s="6"/>
      <c r="N34" s="6"/>
      <c r="O34" s="6">
        <v>195</v>
      </c>
      <c r="P34" s="6">
        <f t="shared" si="0"/>
        <v>3541</v>
      </c>
      <c r="S34" s="7"/>
    </row>
    <row r="35" spans="1:19" x14ac:dyDescent="0.25">
      <c r="A35" s="1">
        <v>2017</v>
      </c>
      <c r="B35" s="3" t="s">
        <v>24</v>
      </c>
      <c r="C35" s="6">
        <v>156</v>
      </c>
      <c r="D35" s="6"/>
      <c r="E35" s="6"/>
      <c r="F35" s="6">
        <v>17</v>
      </c>
      <c r="G35" s="6">
        <v>411</v>
      </c>
      <c r="H35" s="6">
        <v>2691</v>
      </c>
      <c r="I35" s="6">
        <v>59</v>
      </c>
      <c r="J35" s="6"/>
      <c r="K35" s="6">
        <v>205</v>
      </c>
      <c r="L35" s="6">
        <v>50</v>
      </c>
      <c r="M35" s="6"/>
      <c r="N35" s="6"/>
      <c r="O35" s="6">
        <v>1</v>
      </c>
      <c r="P35" s="6">
        <f t="shared" si="0"/>
        <v>3590</v>
      </c>
      <c r="S35" s="7"/>
    </row>
    <row r="36" spans="1:19" x14ac:dyDescent="0.25">
      <c r="A36" s="1">
        <v>2017</v>
      </c>
      <c r="B36" s="3" t="s">
        <v>25</v>
      </c>
      <c r="C36" s="6">
        <v>136</v>
      </c>
      <c r="D36" s="6"/>
      <c r="E36" s="6">
        <v>1</v>
      </c>
      <c r="F36" s="6">
        <v>18</v>
      </c>
      <c r="G36" s="6">
        <v>399</v>
      </c>
      <c r="H36" s="6">
        <v>2455</v>
      </c>
      <c r="I36" s="6">
        <v>78</v>
      </c>
      <c r="J36" s="6"/>
      <c r="K36" s="6">
        <v>200</v>
      </c>
      <c r="L36" s="6">
        <v>31</v>
      </c>
      <c r="M36" s="6"/>
      <c r="N36" s="6"/>
      <c r="O36" s="6"/>
      <c r="P36" s="6">
        <f t="shared" si="0"/>
        <v>3318</v>
      </c>
      <c r="S36" s="7"/>
    </row>
    <row r="37" spans="1:19" x14ac:dyDescent="0.25">
      <c r="A37" s="1">
        <v>2017</v>
      </c>
      <c r="B37" s="3" t="s">
        <v>26</v>
      </c>
      <c r="C37" s="6">
        <v>182</v>
      </c>
      <c r="D37" s="6"/>
      <c r="E37" s="6"/>
      <c r="F37" s="6">
        <v>34</v>
      </c>
      <c r="G37" s="6">
        <v>393</v>
      </c>
      <c r="H37" s="6">
        <v>2575</v>
      </c>
      <c r="I37" s="6">
        <v>88</v>
      </c>
      <c r="J37" s="6"/>
      <c r="K37" s="6">
        <v>299</v>
      </c>
      <c r="L37" s="6">
        <v>43</v>
      </c>
      <c r="M37" s="6">
        <v>1</v>
      </c>
      <c r="N37" s="6"/>
      <c r="O37" s="6"/>
      <c r="P37" s="6">
        <f t="shared" si="0"/>
        <v>3615</v>
      </c>
      <c r="S37" s="7"/>
    </row>
    <row r="38" spans="1:19" x14ac:dyDescent="0.25">
      <c r="A38" s="1">
        <v>2017</v>
      </c>
      <c r="B38" s="3" t="s">
        <v>27</v>
      </c>
      <c r="C38" s="6">
        <v>153</v>
      </c>
      <c r="D38" s="6"/>
      <c r="E38" s="6"/>
      <c r="F38" s="6">
        <v>28</v>
      </c>
      <c r="G38" s="6">
        <v>253</v>
      </c>
      <c r="H38" s="6">
        <v>2167</v>
      </c>
      <c r="I38" s="6">
        <v>72</v>
      </c>
      <c r="J38" s="6"/>
      <c r="K38" s="6">
        <v>364</v>
      </c>
      <c r="L38" s="6">
        <v>38</v>
      </c>
      <c r="M38" s="6"/>
      <c r="N38" s="6"/>
      <c r="O38" s="6"/>
      <c r="P38" s="6">
        <f t="shared" si="0"/>
        <v>3075</v>
      </c>
      <c r="S38" s="7"/>
    </row>
    <row r="39" spans="1:19" x14ac:dyDescent="0.25">
      <c r="A39" s="1">
        <v>2017</v>
      </c>
      <c r="B39" s="3" t="s">
        <v>28</v>
      </c>
      <c r="C39" s="6">
        <v>139</v>
      </c>
      <c r="D39" s="6"/>
      <c r="E39" s="6"/>
      <c r="F39" s="6">
        <v>11</v>
      </c>
      <c r="G39" s="6">
        <v>263</v>
      </c>
      <c r="H39" s="6">
        <v>2521</v>
      </c>
      <c r="I39" s="6">
        <v>72</v>
      </c>
      <c r="J39" s="6"/>
      <c r="K39" s="6">
        <v>293</v>
      </c>
      <c r="L39" s="6">
        <v>28</v>
      </c>
      <c r="M39" s="6"/>
      <c r="N39" s="6">
        <v>3495</v>
      </c>
      <c r="O39" s="6"/>
      <c r="P39" s="6">
        <f t="shared" si="0"/>
        <v>6822</v>
      </c>
      <c r="S39" s="7"/>
    </row>
    <row r="40" spans="1:19" x14ac:dyDescent="0.25">
      <c r="A40" s="1">
        <v>2017</v>
      </c>
      <c r="B40" s="3" t="s">
        <v>29</v>
      </c>
      <c r="C40" s="6">
        <v>72</v>
      </c>
      <c r="D40" s="6"/>
      <c r="E40" s="6"/>
      <c r="F40" s="6">
        <v>8</v>
      </c>
      <c r="G40" s="6">
        <v>74</v>
      </c>
      <c r="H40" s="6">
        <v>2509</v>
      </c>
      <c r="I40" s="6">
        <v>37</v>
      </c>
      <c r="J40" s="6"/>
      <c r="K40" s="6">
        <v>229</v>
      </c>
      <c r="L40" s="6">
        <v>27</v>
      </c>
      <c r="M40" s="6"/>
      <c r="N40" s="6">
        <v>4151</v>
      </c>
      <c r="O40" s="6"/>
      <c r="P40" s="6">
        <f t="shared" si="0"/>
        <v>7107</v>
      </c>
      <c r="S40" s="7"/>
    </row>
    <row r="41" spans="1:19" x14ac:dyDescent="0.25">
      <c r="A41" s="1">
        <v>2017</v>
      </c>
      <c r="B41" s="3" t="s">
        <v>30</v>
      </c>
      <c r="C41" s="6">
        <v>81</v>
      </c>
      <c r="D41" s="6"/>
      <c r="E41" s="6"/>
      <c r="F41" s="6">
        <v>8</v>
      </c>
      <c r="G41" s="6">
        <v>21</v>
      </c>
      <c r="H41" s="6">
        <v>2103</v>
      </c>
      <c r="I41" s="6">
        <v>19</v>
      </c>
      <c r="J41" s="6"/>
      <c r="K41" s="6">
        <v>222</v>
      </c>
      <c r="L41" s="6">
        <v>22</v>
      </c>
      <c r="M41" s="6"/>
      <c r="N41" s="6">
        <v>1989</v>
      </c>
      <c r="O41" s="6"/>
      <c r="P41" s="6">
        <f t="shared" si="0"/>
        <v>4465</v>
      </c>
      <c r="S41" s="7"/>
    </row>
    <row r="42" spans="1:19" x14ac:dyDescent="0.25">
      <c r="A42" s="1">
        <v>2018</v>
      </c>
      <c r="B42" s="3" t="s">
        <v>19</v>
      </c>
      <c r="C42" s="6">
        <v>77</v>
      </c>
      <c r="D42" s="6"/>
      <c r="E42" s="6">
        <v>4660</v>
      </c>
      <c r="F42" s="6">
        <v>7</v>
      </c>
      <c r="G42" s="6">
        <v>12</v>
      </c>
      <c r="H42" s="6">
        <v>1989</v>
      </c>
      <c r="I42" s="6">
        <v>19</v>
      </c>
      <c r="J42" s="6"/>
      <c r="K42" s="6">
        <v>94</v>
      </c>
      <c r="L42" s="6">
        <v>15</v>
      </c>
      <c r="M42" s="6"/>
      <c r="N42" s="6">
        <v>6</v>
      </c>
      <c r="O42" s="6">
        <v>78</v>
      </c>
      <c r="P42" s="6">
        <f t="shared" si="0"/>
        <v>6957</v>
      </c>
      <c r="S42" s="7"/>
    </row>
    <row r="43" spans="1:19" x14ac:dyDescent="0.25">
      <c r="A43" s="1">
        <v>2018</v>
      </c>
      <c r="B43" s="3" t="s">
        <v>20</v>
      </c>
      <c r="C43" s="6">
        <v>62</v>
      </c>
      <c r="D43" s="6"/>
      <c r="E43" s="6">
        <v>5625</v>
      </c>
      <c r="F43" s="6">
        <v>10</v>
      </c>
      <c r="G43" s="6">
        <v>13</v>
      </c>
      <c r="H43" s="6">
        <v>1850</v>
      </c>
      <c r="I43" s="6">
        <v>13</v>
      </c>
      <c r="J43" s="6"/>
      <c r="K43" s="6">
        <v>111</v>
      </c>
      <c r="L43" s="6">
        <v>22</v>
      </c>
      <c r="M43" s="6"/>
      <c r="N43" s="6">
        <v>8</v>
      </c>
      <c r="O43" s="6">
        <v>254</v>
      </c>
      <c r="P43" s="6">
        <f t="shared" si="0"/>
        <v>7968</v>
      </c>
      <c r="S43" s="7"/>
    </row>
    <row r="44" spans="1:19" x14ac:dyDescent="0.25">
      <c r="A44" s="1">
        <v>2018</v>
      </c>
      <c r="B44" s="3" t="s">
        <v>21</v>
      </c>
      <c r="C44" s="6">
        <v>147</v>
      </c>
      <c r="D44" s="6"/>
      <c r="E44" s="6">
        <v>1485</v>
      </c>
      <c r="F44" s="6">
        <v>12</v>
      </c>
      <c r="G44" s="6">
        <v>29</v>
      </c>
      <c r="H44" s="6">
        <v>2080</v>
      </c>
      <c r="I44" s="6">
        <v>47</v>
      </c>
      <c r="J44" s="6"/>
      <c r="K44" s="6">
        <v>292</v>
      </c>
      <c r="L44" s="6">
        <v>50</v>
      </c>
      <c r="M44" s="6"/>
      <c r="N44" s="6"/>
      <c r="O44" s="6">
        <v>558</v>
      </c>
      <c r="P44" s="6">
        <f t="shared" si="0"/>
        <v>4700</v>
      </c>
      <c r="S44" s="7"/>
    </row>
    <row r="45" spans="1:19" x14ac:dyDescent="0.25">
      <c r="A45" s="1">
        <v>2018</v>
      </c>
      <c r="B45" s="3" t="s">
        <v>22</v>
      </c>
      <c r="C45" s="6">
        <v>150</v>
      </c>
      <c r="D45" s="6">
        <v>1</v>
      </c>
      <c r="E45" s="6">
        <v>2</v>
      </c>
      <c r="F45" s="6">
        <v>10</v>
      </c>
      <c r="G45" s="6">
        <v>540</v>
      </c>
      <c r="H45" s="6">
        <v>2116</v>
      </c>
      <c r="I45" s="6">
        <v>61</v>
      </c>
      <c r="J45" s="6"/>
      <c r="K45" s="6">
        <v>292</v>
      </c>
      <c r="L45" s="6">
        <v>59</v>
      </c>
      <c r="M45" s="6"/>
      <c r="N45" s="6"/>
      <c r="O45" s="6">
        <v>261</v>
      </c>
      <c r="P45" s="6">
        <f t="shared" si="0"/>
        <v>3492</v>
      </c>
      <c r="S45" s="7"/>
    </row>
    <row r="46" spans="1:19" x14ac:dyDescent="0.25">
      <c r="A46" s="1">
        <v>2018</v>
      </c>
      <c r="B46" s="3" t="s">
        <v>23</v>
      </c>
      <c r="C46" s="6">
        <v>159</v>
      </c>
      <c r="D46" s="6"/>
      <c r="E46" s="6"/>
      <c r="F46" s="6">
        <v>20</v>
      </c>
      <c r="G46" s="6">
        <v>433</v>
      </c>
      <c r="H46" s="6">
        <v>2297</v>
      </c>
      <c r="I46" s="6">
        <v>48</v>
      </c>
      <c r="J46" s="6"/>
      <c r="K46" s="6">
        <v>313</v>
      </c>
      <c r="L46" s="6">
        <v>59</v>
      </c>
      <c r="M46" s="6"/>
      <c r="N46" s="6">
        <v>1</v>
      </c>
      <c r="O46" s="6">
        <v>156</v>
      </c>
      <c r="P46" s="6">
        <f t="shared" si="0"/>
        <v>3486</v>
      </c>
      <c r="S46" s="7"/>
    </row>
    <row r="47" spans="1:19" x14ac:dyDescent="0.25">
      <c r="A47" s="1">
        <v>2018</v>
      </c>
      <c r="B47" s="3" t="s">
        <v>24</v>
      </c>
      <c r="C47" s="6">
        <v>120</v>
      </c>
      <c r="D47" s="6"/>
      <c r="E47" s="6"/>
      <c r="F47" s="6">
        <v>13</v>
      </c>
      <c r="G47" s="6">
        <v>323</v>
      </c>
      <c r="H47" s="6">
        <v>2376</v>
      </c>
      <c r="I47" s="6">
        <v>54</v>
      </c>
      <c r="J47" s="6"/>
      <c r="K47" s="6">
        <v>224</v>
      </c>
      <c r="L47" s="6">
        <v>74</v>
      </c>
      <c r="M47" s="6"/>
      <c r="N47" s="6"/>
      <c r="O47" s="6">
        <v>1</v>
      </c>
      <c r="P47" s="6">
        <f t="shared" si="0"/>
        <v>3185</v>
      </c>
      <c r="S47" s="7"/>
    </row>
    <row r="48" spans="1:19" x14ac:dyDescent="0.25">
      <c r="A48" s="1">
        <v>2018</v>
      </c>
      <c r="B48" s="3" t="s">
        <v>25</v>
      </c>
      <c r="C48" s="6">
        <v>137</v>
      </c>
      <c r="D48" s="6"/>
      <c r="E48" s="6"/>
      <c r="F48" s="6">
        <v>19</v>
      </c>
      <c r="G48" s="6">
        <v>426</v>
      </c>
      <c r="H48" s="6">
        <v>2239</v>
      </c>
      <c r="I48" s="6">
        <v>50</v>
      </c>
      <c r="J48" s="6"/>
      <c r="K48" s="6">
        <v>181</v>
      </c>
      <c r="L48" s="6">
        <v>71</v>
      </c>
      <c r="M48" s="6"/>
      <c r="N48" s="6"/>
      <c r="O48" s="6"/>
      <c r="P48" s="6">
        <f t="shared" si="0"/>
        <v>3123</v>
      </c>
      <c r="S48" s="7"/>
    </row>
    <row r="49" spans="1:19" x14ac:dyDescent="0.25">
      <c r="A49" s="1">
        <v>2018</v>
      </c>
      <c r="B49" s="3" t="s">
        <v>26</v>
      </c>
      <c r="C49" s="6">
        <v>145</v>
      </c>
      <c r="D49" s="6"/>
      <c r="E49" s="6"/>
      <c r="F49" s="6">
        <v>26</v>
      </c>
      <c r="G49" s="6">
        <v>389</v>
      </c>
      <c r="H49" s="6">
        <v>2337</v>
      </c>
      <c r="I49" s="6">
        <v>53</v>
      </c>
      <c r="J49" s="6"/>
      <c r="K49" s="6">
        <v>244</v>
      </c>
      <c r="L49" s="6">
        <v>70</v>
      </c>
      <c r="M49" s="6"/>
      <c r="N49" s="6"/>
      <c r="O49" s="6">
        <v>1</v>
      </c>
      <c r="P49" s="6">
        <f t="shared" si="0"/>
        <v>3265</v>
      </c>
      <c r="S49" s="7"/>
    </row>
    <row r="50" spans="1:19" x14ac:dyDescent="0.25">
      <c r="A50" s="1">
        <v>2018</v>
      </c>
      <c r="B50" s="3" t="s">
        <v>27</v>
      </c>
      <c r="C50" s="6">
        <v>134</v>
      </c>
      <c r="D50" s="6"/>
      <c r="E50" s="6"/>
      <c r="F50" s="6">
        <v>26</v>
      </c>
      <c r="G50" s="6">
        <v>265</v>
      </c>
      <c r="H50" s="6">
        <v>2158</v>
      </c>
      <c r="I50" s="6">
        <v>52</v>
      </c>
      <c r="J50" s="6"/>
      <c r="K50" s="6">
        <v>298</v>
      </c>
      <c r="L50" s="6">
        <v>68</v>
      </c>
      <c r="M50" s="6"/>
      <c r="N50" s="6"/>
      <c r="O50" s="6"/>
      <c r="P50" s="6">
        <f t="shared" si="0"/>
        <v>3001</v>
      </c>
      <c r="S50" s="7"/>
    </row>
    <row r="51" spans="1:19" x14ac:dyDescent="0.25">
      <c r="A51" s="1">
        <v>2018</v>
      </c>
      <c r="B51" s="3" t="s">
        <v>28</v>
      </c>
      <c r="C51" s="6">
        <v>116</v>
      </c>
      <c r="D51" s="6"/>
      <c r="E51" s="6"/>
      <c r="F51" s="6">
        <v>21</v>
      </c>
      <c r="G51" s="6">
        <v>194</v>
      </c>
      <c r="H51" s="6">
        <v>2268</v>
      </c>
      <c r="I51" s="6">
        <v>48</v>
      </c>
      <c r="J51" s="6"/>
      <c r="K51" s="6">
        <v>310</v>
      </c>
      <c r="L51" s="6">
        <v>51</v>
      </c>
      <c r="M51" s="6">
        <v>1</v>
      </c>
      <c r="N51" s="6">
        <v>3836</v>
      </c>
      <c r="O51" s="6"/>
      <c r="P51" s="6">
        <f t="shared" si="0"/>
        <v>6845</v>
      </c>
      <c r="S51" s="7"/>
    </row>
    <row r="52" spans="1:19" x14ac:dyDescent="0.25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S52" s="7"/>
    </row>
    <row r="53" spans="1:19" x14ac:dyDescent="0.25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S53" s="7"/>
    </row>
    <row r="54" spans="1:19" x14ac:dyDescent="0.25">
      <c r="F54" s="8"/>
      <c r="G54" s="8"/>
      <c r="K54" s="8"/>
      <c r="O54" s="8"/>
    </row>
  </sheetData>
  <mergeCells count="3">
    <mergeCell ref="C1:P1"/>
    <mergeCell ref="C2:P2"/>
    <mergeCell ref="C4:P4"/>
  </mergeCells>
  <pageMargins left="1" right="1" top="1" bottom="1.75" header="0.5" footer="0.5"/>
  <pageSetup scale="55" fitToWidth="0" orientation="landscape" r:id="rId1"/>
  <headerFooter>
    <oddFooter xml:space="preserve">&amp;R&amp;"Times New Roman,Bold"&amp;12 Case No. 2018-00295
Attachment to Response to LGE ACM-2 Question No. 1(c)
Page &amp;P of &amp;N
McFarland
</oddFooter>
  </headerFooter>
  <colBreaks count="1" manualBreakCount="1">
    <brk id="1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564212c8433631898006002af8bdbbd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82c124d73ee730d260d5c3ee21523c0c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Data_x0020_Request_x0020_Question_x0020_No_x002e_ xmlns="54fcda00-7b58-44a7-b108-8bd10a8a08ba">001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 xsi:nil="true"/>
    <Intervemprs xmlns="54fcda00-7b58-44a7-b108-8bd10a8a08ba">Association of Community Ministries - ACM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89C210A3-627D-473B-A4D2-29618FB52A1A}"/>
</file>

<file path=customXml/itemProps2.xml><?xml version="1.0" encoding="utf-8"?>
<ds:datastoreItem xmlns:ds="http://schemas.openxmlformats.org/officeDocument/2006/customXml" ds:itemID="{86736484-9B3A-41DB-9746-144B7AB9D800}"/>
</file>

<file path=customXml/itemProps3.xml><?xml version="1.0" encoding="utf-8"?>
<ds:datastoreItem xmlns:ds="http://schemas.openxmlformats.org/officeDocument/2006/customXml" ds:itemID="{2B730607-6757-49F4-A868-B68CC58C60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ACM 2-1c </vt:lpstr>
      <vt:lpstr>'ACM 2-1c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2018-12-14T01:19:15Z</dcterms:created>
  <dcterms:modified xsi:type="dcterms:W3CDTF">2018-12-14T19:19:26Z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