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rojects - LoadForecasting\0360 - 2018 Rate Case\Data_Requests\DR1\LGE\Work\JTC\@Risk Models\"/>
    </mc:Choice>
  </mc:AlternateContent>
  <bookViews>
    <workbookView xWindow="0" yWindow="0" windowWidth="24000" windowHeight="9420"/>
  </bookViews>
  <sheets>
    <sheet name="TempIntOutput" sheetId="7" r:id="rId1"/>
    <sheet name="CC_TempInteract" sheetId="6" r:id="rId2"/>
    <sheet name="DeptMunis_TempInteract " sheetId="12" r:id="rId3"/>
    <sheet name="Budget 2019" sheetId="13" r:id="rId4"/>
  </sheets>
  <definedNames>
    <definedName name="_AtRisk_SimSetting_AutomaticallyGenerateReports" hidden="1">FALSE</definedName>
    <definedName name="_AtRisk_SimSetting_AutomaticResultsDisplayMode" localSheetId="3" hidden="1">0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localSheetId="3" hidden="1">FALSE</definedName>
    <definedName name="_AtRisk_SimSetting_LiveUpdate" hidden="1">FALSE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localSheetId="3" hidden="1">0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localSheetId="3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al_Workbook_GUID" hidden="1">"QRJCTYX1WA58JSDRW9Q8ZJUY"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localSheetId="3" hidden="1">FALSE</definedName>
    <definedName name="RiskMultipleCPUSupportEnabled" hidden="1">FALSE</definedName>
    <definedName name="RiskNumIterations" localSheetId="3" hidden="1">10000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localSheetId="3" hidden="1">FALSE</definedName>
    <definedName name="RiskUseMultipleCPUs" hidden="1">FALSE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3" l="1"/>
  <c r="L30" i="13"/>
  <c r="K4" i="13"/>
  <c r="L4" i="13"/>
  <c r="K5" i="13"/>
  <c r="L5" i="13"/>
  <c r="K6" i="13"/>
  <c r="L6" i="13"/>
  <c r="K7" i="13"/>
  <c r="L7" i="13"/>
  <c r="K8" i="13"/>
  <c r="L8" i="13"/>
  <c r="K9" i="13"/>
  <c r="L9" i="13"/>
  <c r="K10" i="13"/>
  <c r="L10" i="13"/>
  <c r="K11" i="13"/>
  <c r="L11" i="13"/>
  <c r="K12" i="13"/>
  <c r="L12" i="13"/>
  <c r="K13" i="13"/>
  <c r="P6" i="13" s="1"/>
  <c r="T6" i="13" s="1"/>
  <c r="L13" i="13"/>
  <c r="K14" i="13"/>
  <c r="L14" i="13"/>
  <c r="K15" i="13"/>
  <c r="L15" i="13"/>
  <c r="K16" i="13"/>
  <c r="L16" i="13"/>
  <c r="K17" i="13"/>
  <c r="P7" i="13" s="1"/>
  <c r="T7" i="13" s="1"/>
  <c r="L17" i="13"/>
  <c r="K18" i="13"/>
  <c r="L18" i="13"/>
  <c r="K19" i="13"/>
  <c r="L19" i="13"/>
  <c r="K20" i="13"/>
  <c r="L20" i="13"/>
  <c r="K21" i="13"/>
  <c r="L21" i="13"/>
  <c r="K22" i="13"/>
  <c r="L22" i="13"/>
  <c r="K23" i="13"/>
  <c r="L23" i="13"/>
  <c r="K24" i="13"/>
  <c r="P9" i="13" s="1"/>
  <c r="L24" i="13"/>
  <c r="Q9" i="13" s="1"/>
  <c r="K25" i="13"/>
  <c r="L25" i="13"/>
  <c r="K26" i="13"/>
  <c r="L26" i="13"/>
  <c r="K27" i="13"/>
  <c r="L27" i="13"/>
  <c r="J30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O4" i="13"/>
  <c r="O5" i="13"/>
  <c r="O6" i="13"/>
  <c r="O9" i="13"/>
  <c r="J4" i="13"/>
  <c r="F4" i="13"/>
  <c r="F5" i="13"/>
  <c r="F6" i="13"/>
  <c r="F7" i="13"/>
  <c r="F8" i="13"/>
  <c r="F9" i="13"/>
  <c r="F10" i="13"/>
  <c r="F11" i="13"/>
  <c r="G11" i="13" s="1"/>
  <c r="F12" i="13"/>
  <c r="G12" i="13" s="1"/>
  <c r="F13" i="13"/>
  <c r="G13" i="13" s="1"/>
  <c r="F14" i="13"/>
  <c r="F15" i="13"/>
  <c r="F16" i="13"/>
  <c r="F17" i="13"/>
  <c r="F18" i="13"/>
  <c r="F19" i="13"/>
  <c r="F20" i="13"/>
  <c r="G20" i="13" s="1"/>
  <c r="F21" i="13"/>
  <c r="F22" i="13"/>
  <c r="F23" i="13"/>
  <c r="G23" i="13" s="1"/>
  <c r="F24" i="13"/>
  <c r="G24" i="13" s="1"/>
  <c r="F25" i="13"/>
  <c r="G25" i="13" s="1"/>
  <c r="F26" i="13"/>
  <c r="G26" i="13" s="1"/>
  <c r="F27" i="13"/>
  <c r="G27" i="13" s="1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G43" i="13" s="1"/>
  <c r="F44" i="13"/>
  <c r="G44" i="13" s="1"/>
  <c r="F45" i="13"/>
  <c r="G45" i="13" s="1"/>
  <c r="F46" i="13"/>
  <c r="F47" i="13"/>
  <c r="F48" i="13"/>
  <c r="F49" i="13"/>
  <c r="F50" i="13"/>
  <c r="F51" i="13"/>
  <c r="F52" i="13"/>
  <c r="G52" i="13" s="1"/>
  <c r="F53" i="13"/>
  <c r="F54" i="13"/>
  <c r="F55" i="13"/>
  <c r="G55" i="13" s="1"/>
  <c r="F56" i="13"/>
  <c r="G56" i="13" s="1"/>
  <c r="F57" i="13"/>
  <c r="G57" i="13" s="1"/>
  <c r="F58" i="13"/>
  <c r="G58" i="13" s="1"/>
  <c r="F59" i="13"/>
  <c r="G59" i="13" s="1"/>
  <c r="F60" i="13"/>
  <c r="F61" i="13"/>
  <c r="F62" i="13"/>
  <c r="F63" i="13"/>
  <c r="G63" i="13" s="1"/>
  <c r="F64" i="13"/>
  <c r="F65" i="13"/>
  <c r="G65" i="13" s="1"/>
  <c r="F66" i="13"/>
  <c r="G66" i="13" s="1"/>
  <c r="F67" i="13"/>
  <c r="G67" i="13" s="1"/>
  <c r="F68" i="13"/>
  <c r="F69" i="13"/>
  <c r="F70" i="13"/>
  <c r="F71" i="13"/>
  <c r="F72" i="13"/>
  <c r="F73" i="13"/>
  <c r="F74" i="13"/>
  <c r="F3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G64" i="13"/>
  <c r="G68" i="13"/>
  <c r="G69" i="13"/>
  <c r="G70" i="13"/>
  <c r="G71" i="13"/>
  <c r="G72" i="13"/>
  <c r="G73" i="13"/>
  <c r="G74" i="13"/>
  <c r="C62" i="13"/>
  <c r="C61" i="13"/>
  <c r="C60" i="13"/>
  <c r="C59" i="13"/>
  <c r="C58" i="13"/>
  <c r="C57" i="13"/>
  <c r="C56" i="13"/>
  <c r="C55" i="13"/>
  <c r="G54" i="13"/>
  <c r="C54" i="13"/>
  <c r="G53" i="13"/>
  <c r="C53" i="13"/>
  <c r="C52" i="13"/>
  <c r="G51" i="13"/>
  <c r="C51" i="13"/>
  <c r="G50" i="13"/>
  <c r="C50" i="13"/>
  <c r="G49" i="13"/>
  <c r="C49" i="13"/>
  <c r="C48" i="13"/>
  <c r="G47" i="13"/>
  <c r="C47" i="13"/>
  <c r="G46" i="13"/>
  <c r="C46" i="13"/>
  <c r="C45" i="13"/>
  <c r="C44" i="13"/>
  <c r="C43" i="13"/>
  <c r="G42" i="13"/>
  <c r="C42" i="13"/>
  <c r="G41" i="13"/>
  <c r="C41" i="13"/>
  <c r="G40" i="13"/>
  <c r="C40" i="13"/>
  <c r="G39" i="13"/>
  <c r="C39" i="13"/>
  <c r="G38" i="13"/>
  <c r="C38" i="13"/>
  <c r="G37" i="13"/>
  <c r="C37" i="13"/>
  <c r="G36" i="13"/>
  <c r="C36" i="13"/>
  <c r="C35" i="13"/>
  <c r="C34" i="13"/>
  <c r="G33" i="13"/>
  <c r="C33" i="13"/>
  <c r="C32" i="13"/>
  <c r="G31" i="13"/>
  <c r="C31" i="13"/>
  <c r="C30" i="13"/>
  <c r="C29" i="13"/>
  <c r="C28" i="13"/>
  <c r="C27" i="13"/>
  <c r="C26" i="13"/>
  <c r="C25" i="13"/>
  <c r="C24" i="13"/>
  <c r="C23" i="13"/>
  <c r="G22" i="13"/>
  <c r="C22" i="13"/>
  <c r="G21" i="13"/>
  <c r="C21" i="13"/>
  <c r="C20" i="13"/>
  <c r="G19" i="13"/>
  <c r="C19" i="13"/>
  <c r="G18" i="13"/>
  <c r="C18" i="13"/>
  <c r="G17" i="13"/>
  <c r="C17" i="13"/>
  <c r="C16" i="13"/>
  <c r="G15" i="13"/>
  <c r="C15" i="13"/>
  <c r="G14" i="13"/>
  <c r="C14" i="13"/>
  <c r="C13" i="13"/>
  <c r="C12" i="13"/>
  <c r="C11" i="13"/>
  <c r="G10" i="13"/>
  <c r="C10" i="13"/>
  <c r="G9" i="13"/>
  <c r="C9" i="13"/>
  <c r="G8" i="13"/>
  <c r="C8" i="13"/>
  <c r="G7" i="13"/>
  <c r="C7" i="13"/>
  <c r="G6" i="13"/>
  <c r="C6" i="13"/>
  <c r="G5" i="13"/>
  <c r="C5" i="13"/>
  <c r="G4" i="13"/>
  <c r="C4" i="13"/>
  <c r="G3" i="13"/>
  <c r="C3" i="13"/>
  <c r="Q8" i="13"/>
  <c r="P8" i="13"/>
  <c r="O8" i="13"/>
  <c r="Q7" i="13"/>
  <c r="O7" i="13"/>
  <c r="Q6" i="13"/>
  <c r="Q5" i="13"/>
  <c r="P5" i="13"/>
  <c r="Q4" i="13"/>
  <c r="P4" i="13"/>
  <c r="U8" i="13" l="1"/>
  <c r="G30" i="13"/>
  <c r="G62" i="13"/>
  <c r="G16" i="13"/>
  <c r="G32" i="13"/>
  <c r="G48" i="13"/>
  <c r="G34" i="13"/>
  <c r="G35" i="13"/>
  <c r="G28" i="13"/>
  <c r="G60" i="13"/>
  <c r="G29" i="13"/>
  <c r="G61" i="13"/>
  <c r="T8" i="13"/>
  <c r="T9" i="13"/>
  <c r="U6" i="13"/>
  <c r="S9" i="13"/>
  <c r="U9" i="13"/>
  <c r="S8" i="13"/>
  <c r="U7" i="13"/>
  <c r="S5" i="13"/>
  <c r="T5" i="13"/>
  <c r="U5" i="13"/>
  <c r="S6" i="13"/>
  <c r="S7" i="13"/>
</calcChain>
</file>

<file path=xl/comments1.xml><?xml version="1.0" encoding="utf-8"?>
<comments xmlns="http://schemas.openxmlformats.org/spreadsheetml/2006/main">
  <authors>
    <author>Correll, Jacob</author>
  </authors>
  <commentList>
    <comment ref="L510" authorId="0" shapeId="0">
      <text>
        <r>
          <rPr>
            <b/>
            <sz val="9"/>
            <color indexed="81"/>
            <rFont val="Tahoma"/>
            <family val="2"/>
          </rPr>
          <t>Correll, Jacob:</t>
        </r>
        <r>
          <rPr>
            <sz val="9"/>
            <color indexed="81"/>
            <rFont val="Tahoma"/>
            <family val="2"/>
          </rPr>
          <t xml:space="preserve">
Leaving in April 2019</t>
        </r>
      </text>
    </comment>
  </commentList>
</comments>
</file>

<file path=xl/sharedStrings.xml><?xml version="1.0" encoding="utf-8"?>
<sst xmlns="http://schemas.openxmlformats.org/spreadsheetml/2006/main" count="1817" uniqueCount="132">
  <si>
    <t>Date</t>
  </si>
  <si>
    <t>LGE_EMS</t>
  </si>
  <si>
    <t>KU_EMS</t>
  </si>
  <si>
    <t>CC_EMS</t>
  </si>
  <si>
    <t>KY_GSP</t>
  </si>
  <si>
    <t>lnky_gsp</t>
  </si>
  <si>
    <t>KYYOY</t>
  </si>
  <si>
    <t>KYYOYA</t>
  </si>
  <si>
    <t>KY_Pop</t>
  </si>
  <si>
    <t>lnky_pop</t>
  </si>
  <si>
    <t/>
  </si>
  <si>
    <t>YOY Pop</t>
  </si>
  <si>
    <t>Jan</t>
  </si>
  <si>
    <t>Feb</t>
  </si>
  <si>
    <t>Mar</t>
  </si>
  <si>
    <t>May</t>
  </si>
  <si>
    <t>Jun</t>
  </si>
  <si>
    <t>Jul</t>
  </si>
  <si>
    <t>Aug</t>
  </si>
  <si>
    <t>Sep</t>
  </si>
  <si>
    <t>Oct</t>
  </si>
  <si>
    <t>Nov</t>
  </si>
  <si>
    <t>Recession</t>
  </si>
  <si>
    <t>G_Recession</t>
  </si>
  <si>
    <t>MonthTrend</t>
  </si>
  <si>
    <t>April</t>
  </si>
  <si>
    <t>Dec</t>
  </si>
  <si>
    <t>LouHDD65</t>
  </si>
  <si>
    <t>LouHDD60</t>
  </si>
  <si>
    <t>LouHDD55</t>
  </si>
  <si>
    <t>LouHDD50</t>
  </si>
  <si>
    <t>LouHDD45</t>
  </si>
  <si>
    <t>LouHDD40</t>
  </si>
  <si>
    <t>LouHDD35</t>
  </si>
  <si>
    <t>LouHDD30</t>
  </si>
  <si>
    <t>LouHDD25</t>
  </si>
  <si>
    <t>LouHDD20</t>
  </si>
  <si>
    <t>LouCDD65</t>
  </si>
  <si>
    <t>LouCDD70</t>
  </si>
  <si>
    <t>LouCDD75</t>
  </si>
  <si>
    <t>LouCDD80</t>
  </si>
  <si>
    <t>LouCDD85</t>
  </si>
  <si>
    <t>LexHDD65</t>
  </si>
  <si>
    <t>LexHDD60</t>
  </si>
  <si>
    <t>LexHDD55</t>
  </si>
  <si>
    <t>LexHDD50</t>
  </si>
  <si>
    <t>LexHDD45</t>
  </si>
  <si>
    <t>LexHDD40</t>
  </si>
  <si>
    <t>LexHDD35</t>
  </si>
  <si>
    <t>LexHDD30</t>
  </si>
  <si>
    <t>LexHDD25</t>
  </si>
  <si>
    <t>LexHDD20</t>
  </si>
  <si>
    <t>LexCDD65</t>
  </si>
  <si>
    <t>LexCDD70</t>
  </si>
  <si>
    <t>LexCDD75</t>
  </si>
  <si>
    <t>LexCDD80</t>
  </si>
  <si>
    <t>LexCDD85</t>
  </si>
  <si>
    <t>Model Statistics</t>
  </si>
  <si>
    <t>Forecast Statistics</t>
  </si>
  <si>
    <t>Iterations</t>
  </si>
  <si>
    <t>Forecast Observations</t>
  </si>
  <si>
    <t>Adjusted Observations</t>
  </si>
  <si>
    <t>Mean Abs. Dev. (MAD)</t>
  </si>
  <si>
    <t>Deg. of Freedom for Error</t>
  </si>
  <si>
    <t>Mean Abs. % Err. (MAPE)</t>
  </si>
  <si>
    <t>R-Squared</t>
  </si>
  <si>
    <t>Avg. Forecast Error</t>
  </si>
  <si>
    <t>Adjusted R-Squared</t>
  </si>
  <si>
    <t>Mean % Error</t>
  </si>
  <si>
    <t>AIC</t>
  </si>
  <si>
    <t>Root Mean-Square Error</t>
  </si>
  <si>
    <t>BIC</t>
  </si>
  <si>
    <t>Theil's Inequality Coefficient</t>
  </si>
  <si>
    <t>F-Statistic</t>
  </si>
  <si>
    <t>Prob (F-Statistic)</t>
  </si>
  <si>
    <t>Log-Likelihood</t>
  </si>
  <si>
    <t>Model Sum of Squares</t>
  </si>
  <si>
    <t>Sum of Squared Errors</t>
  </si>
  <si>
    <t>Mean Squared Error</t>
  </si>
  <si>
    <t>Std. Error of Regression</t>
  </si>
  <si>
    <t>Durbin-Watson Statistic</t>
  </si>
  <si>
    <t>Durbin-H Statistic</t>
  </si>
  <si>
    <t>#NA</t>
  </si>
  <si>
    <t>Ljung-Box Statistic</t>
  </si>
  <si>
    <t>Prob (Ljung-Box)</t>
  </si>
  <si>
    <t>Skewness</t>
  </si>
  <si>
    <t>Kurtosis</t>
  </si>
  <si>
    <t>Jarque-Bera</t>
  </si>
  <si>
    <t>Prob (Jarque-Bera)</t>
  </si>
  <si>
    <t>Variable</t>
  </si>
  <si>
    <t>Coefficient</t>
  </si>
  <si>
    <t>StdErr</t>
  </si>
  <si>
    <t>T-Stat</t>
  </si>
  <si>
    <t>P-Value</t>
  </si>
  <si>
    <t>Units</t>
  </si>
  <si>
    <t>Definition</t>
  </si>
  <si>
    <t>CONST</t>
  </si>
  <si>
    <t>Constant term</t>
  </si>
  <si>
    <t>Splines.LouHDD60</t>
  </si>
  <si>
    <t>Splines.LouHDD45</t>
  </si>
  <si>
    <t>Splines.LouHDD20</t>
  </si>
  <si>
    <t>Monthly.lnky_gsp</t>
  </si>
  <si>
    <t>Monthly.Jan</t>
  </si>
  <si>
    <t>Monthly.Feb</t>
  </si>
  <si>
    <t>Monthly.Mar</t>
  </si>
  <si>
    <t>Monthly.April</t>
  </si>
  <si>
    <t>Monthly.Nov</t>
  </si>
  <si>
    <t>Monthly.MonthTrend</t>
  </si>
  <si>
    <t>KY Pop</t>
  </si>
  <si>
    <t>Year</t>
  </si>
  <si>
    <t>Month</t>
  </si>
  <si>
    <t>SumOfKU</t>
  </si>
  <si>
    <t>SumOfLE</t>
  </si>
  <si>
    <t>SumOfCC</t>
  </si>
  <si>
    <t>KU</t>
  </si>
  <si>
    <t>LE</t>
  </si>
  <si>
    <t>CC</t>
  </si>
  <si>
    <t>Standard Deviations</t>
  </si>
  <si>
    <t>Means</t>
  </si>
  <si>
    <t>TempInteraction.MayLouCDD65</t>
  </si>
  <si>
    <t>TempInteraction.JunLouCDD65</t>
  </si>
  <si>
    <t>TempInteraction.JulLouCDD65</t>
  </si>
  <si>
    <t>TempInteraction.AugLouCDD65</t>
  </si>
  <si>
    <t>TempInteraction.SepLouCDD65</t>
  </si>
  <si>
    <t>TempInteraction.OctLouCDD65</t>
  </si>
  <si>
    <t>Monthly.Dec</t>
  </si>
  <si>
    <t>2018 BP Energy Requirements</t>
  </si>
  <si>
    <t>CC_EMS_exalldeptmunis</t>
  </si>
  <si>
    <t>DeptMunis</t>
  </si>
  <si>
    <t>YearTrend</t>
  </si>
  <si>
    <t>2019BP Budget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</si>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</sst>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164" fontId="0" fillId="0" borderId="0" xfId="1" applyNumberFormat="1" applyFont="1"/>
    <xf numFmtId="17" fontId="0" fillId="0" borderId="0" xfId="0" applyNumberFormat="1"/>
    <xf numFmtId="9" fontId="0" fillId="0" borderId="0" xfId="0" applyNumberFormat="1"/>
    <xf numFmtId="165" fontId="0" fillId="0" borderId="0" xfId="0" applyNumberFormat="1"/>
    <xf numFmtId="10" fontId="0" fillId="0" borderId="0" xfId="0" applyNumberFormat="1"/>
    <xf numFmtId="0" fontId="0" fillId="2" borderId="0" xfId="0" applyFill="1"/>
    <xf numFmtId="0" fontId="0" fillId="0" borderId="0" xfId="0" applyFill="1"/>
    <xf numFmtId="2" fontId="0" fillId="0" borderId="0" xfId="0" applyNumberFormat="1"/>
    <xf numFmtId="4" fontId="0" fillId="0" borderId="0" xfId="0" applyNumberFormat="1"/>
    <xf numFmtId="164" fontId="0" fillId="2" borderId="0" xfId="1" applyNumberFormat="1" applyFont="1" applyFill="1"/>
    <xf numFmtId="165" fontId="0" fillId="0" borderId="0" xfId="1" applyNumberFormat="1" applyFont="1"/>
    <xf numFmtId="43" fontId="0" fillId="0" borderId="0" xfId="1" applyNumberFormat="1" applyFont="1"/>
    <xf numFmtId="164" fontId="0" fillId="3" borderId="0" xfId="1" applyNumberFormat="1" applyFont="1" applyFill="1"/>
    <xf numFmtId="164" fontId="0" fillId="0" borderId="0" xfId="1" applyNumberFormat="1" applyFont="1" applyFill="1"/>
    <xf numFmtId="165" fontId="0" fillId="0" borderId="0" xfId="0" applyNumberFormat="1" applyFill="1"/>
    <xf numFmtId="1" fontId="0" fillId="0" borderId="0" xfId="0" applyNumberFormat="1" applyFill="1"/>
    <xf numFmtId="0" fontId="0" fillId="4" borderId="0" xfId="0" applyFill="1"/>
    <xf numFmtId="0" fontId="3" fillId="5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right" wrapText="1"/>
    </xf>
    <xf numFmtId="14" fontId="3" fillId="0" borderId="2" xfId="2" applyNumberFormat="1" applyFont="1" applyFill="1" applyBorder="1" applyAlignment="1">
      <alignment horizontal="right" wrapText="1"/>
    </xf>
    <xf numFmtId="164" fontId="3" fillId="0" borderId="2" xfId="1" applyNumberFormat="1" applyFont="1" applyFill="1" applyBorder="1" applyAlignment="1">
      <alignment horizontal="right" wrapText="1"/>
    </xf>
    <xf numFmtId="14" fontId="0" fillId="0" borderId="0" xfId="0" applyNumberFormat="1"/>
    <xf numFmtId="164" fontId="0" fillId="0" borderId="0" xfId="0" applyNumberFormat="1"/>
    <xf numFmtId="43" fontId="0" fillId="0" borderId="0" xfId="0" applyNumberFormat="1"/>
    <xf numFmtId="167" fontId="0" fillId="0" borderId="0" xfId="0" applyNumberFormat="1"/>
    <xf numFmtId="166" fontId="0" fillId="4" borderId="0" xfId="0" applyNumberFormat="1" applyFill="1"/>
    <xf numFmtId="0" fontId="4" fillId="0" borderId="0" xfId="0" applyFont="1" applyAlignment="1">
      <alignment horizontal="center"/>
    </xf>
    <xf numFmtId="0" fontId="3" fillId="0" borderId="3" xfId="2" applyFont="1" applyFill="1" applyBorder="1" applyAlignment="1">
      <alignment horizontal="right" wrapText="1"/>
    </xf>
    <xf numFmtId="14" fontId="3" fillId="0" borderId="3" xfId="2" applyNumberFormat="1" applyFont="1" applyFill="1" applyBorder="1" applyAlignment="1">
      <alignment horizontal="right" wrapText="1"/>
    </xf>
    <xf numFmtId="0" fontId="5" fillId="0" borderId="0" xfId="0" applyFont="1" applyFill="1"/>
    <xf numFmtId="164" fontId="5" fillId="0" borderId="0" xfId="0" applyNumberFormat="1" applyFont="1" applyFill="1"/>
    <xf numFmtId="43" fontId="0" fillId="0" borderId="0" xfId="1" applyNumberFormat="1" applyFont="1" applyFill="1"/>
    <xf numFmtId="165" fontId="0" fillId="0" borderId="0" xfId="1" applyNumberFormat="1" applyFont="1" applyFill="1"/>
    <xf numFmtId="2" fontId="0" fillId="0" borderId="0" xfId="0" applyNumberFormat="1" applyFill="1"/>
    <xf numFmtId="10" fontId="0" fillId="0" borderId="0" xfId="0" applyNumberFormat="1" applyFill="1"/>
    <xf numFmtId="166" fontId="0" fillId="0" borderId="0" xfId="0" applyNumberFormat="1" applyFill="1"/>
    <xf numFmtId="43" fontId="0" fillId="3" borderId="0" xfId="1" applyNumberFormat="1" applyFont="1" applyFill="1"/>
    <xf numFmtId="1" fontId="0" fillId="2" borderId="0" xfId="0" applyNumberFormat="1" applyFill="1"/>
    <xf numFmtId="164" fontId="0" fillId="6" borderId="0" xfId="1" applyNumberFormat="1" applyFont="1" applyFill="1"/>
    <xf numFmtId="167" fontId="0" fillId="0" borderId="0" xfId="0" applyNumberFormat="1" applyFill="1"/>
    <xf numFmtId="164" fontId="5" fillId="0" borderId="0" xfId="1" applyNumberFormat="1" applyFont="1" applyFill="1"/>
    <xf numFmtId="43" fontId="1" fillId="0" borderId="0" xfId="1" applyNumberFormat="1" applyFont="1"/>
    <xf numFmtId="0" fontId="0" fillId="0" borderId="0" xfId="0" applyFont="1"/>
    <xf numFmtId="164" fontId="1" fillId="0" borderId="0" xfId="1" applyNumberFormat="1" applyFont="1"/>
    <xf numFmtId="9" fontId="8" fillId="0" borderId="0" xfId="0" applyNumberFormat="1" applyFont="1"/>
    <xf numFmtId="0" fontId="8" fillId="0" borderId="0" xfId="0" applyFont="1"/>
    <xf numFmtId="164" fontId="0" fillId="7" borderId="0" xfId="1" applyNumberFormat="1" applyFont="1" applyFill="1"/>
    <xf numFmtId="43" fontId="0" fillId="7" borderId="0" xfId="1" applyNumberFormat="1" applyFont="1" applyFill="1"/>
    <xf numFmtId="165" fontId="0" fillId="7" borderId="0" xfId="1" applyNumberFormat="1" applyFont="1" applyFill="1"/>
    <xf numFmtId="2" fontId="0" fillId="7" borderId="0" xfId="0" applyNumberFormat="1" applyFill="1"/>
    <xf numFmtId="165" fontId="0" fillId="7" borderId="0" xfId="0" applyNumberFormat="1" applyFill="1"/>
    <xf numFmtId="0" fontId="0" fillId="7" borderId="0" xfId="0" applyFill="1"/>
    <xf numFmtId="166" fontId="0" fillId="7" borderId="0" xfId="0" applyNumberFormat="1" applyFill="1"/>
    <xf numFmtId="10" fontId="0" fillId="7" borderId="0" xfId="0" applyNumberFormat="1" applyFill="1"/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16"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0000FF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00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Z565"/>
  <sheetViews>
    <sheetView tabSelected="1" zoomScale="70" zoomScaleNormal="70" workbookViewId="0"/>
  </sheetViews>
  <sheetFormatPr defaultRowHeight="15" x14ac:dyDescent="0.25"/>
  <cols>
    <col min="2" max="2" width="13.140625" style="14" bestFit="1" customWidth="1"/>
    <col min="3" max="3" width="13.42578125" style="14" bestFit="1" customWidth="1"/>
    <col min="4" max="4" width="24.85546875" style="1" customWidth="1"/>
    <col min="5" max="5" width="19.7109375" style="1" customWidth="1"/>
    <col min="6" max="6" width="16" style="1" bestFit="1" customWidth="1"/>
    <col min="7" max="7" width="14.28515625" style="1" customWidth="1"/>
    <col min="8" max="9" width="14.28515625" customWidth="1"/>
    <col min="10" max="10" width="14" bestFit="1" customWidth="1"/>
    <col min="11" max="11" width="9.42578125" bestFit="1" customWidth="1"/>
    <col min="12" max="13" width="9.42578125" style="4" bestFit="1" customWidth="1"/>
    <col min="14" max="14" width="12.85546875" customWidth="1"/>
    <col min="17" max="30" width="9.140625" customWidth="1"/>
    <col min="35" max="35" width="11.85546875" bestFit="1" customWidth="1"/>
    <col min="36" max="36" width="12.140625" bestFit="1" customWidth="1"/>
    <col min="37" max="37" width="11.5703125" bestFit="1" customWidth="1"/>
    <col min="38" max="39" width="11.85546875" bestFit="1" customWidth="1"/>
    <col min="40" max="40" width="12.85546875" bestFit="1" customWidth="1"/>
    <col min="41" max="41" width="11.85546875" bestFit="1" customWidth="1"/>
    <col min="42" max="42" width="12.140625" bestFit="1" customWidth="1"/>
    <col min="43" max="43" width="11.85546875" bestFit="1" customWidth="1"/>
    <col min="44" max="46" width="12.140625" bestFit="1" customWidth="1"/>
    <col min="47" max="47" width="11.85546875" bestFit="1" customWidth="1"/>
    <col min="48" max="48" width="12.28515625" bestFit="1" customWidth="1"/>
    <col min="49" max="49" width="12.140625" bestFit="1" customWidth="1"/>
    <col min="50" max="50" width="11.5703125" bestFit="1" customWidth="1"/>
    <col min="51" max="51" width="11.85546875" bestFit="1" customWidth="1"/>
    <col min="52" max="52" width="11.28515625" bestFit="1" customWidth="1"/>
    <col min="53" max="54" width="11.5703125" bestFit="1" customWidth="1"/>
    <col min="55" max="55" width="11.85546875" bestFit="1" customWidth="1"/>
    <col min="56" max="56" width="11.5703125" bestFit="1" customWidth="1"/>
    <col min="57" max="57" width="11.85546875" bestFit="1" customWidth="1"/>
    <col min="58" max="58" width="11.5703125" bestFit="1" customWidth="1"/>
    <col min="59" max="61" width="11.85546875" bestFit="1" customWidth="1"/>
    <col min="62" max="62" width="11.5703125" bestFit="1" customWidth="1"/>
    <col min="63" max="63" width="12.140625" bestFit="1" customWidth="1"/>
    <col min="64" max="64" width="11.85546875" bestFit="1" customWidth="1"/>
    <col min="69" max="69" width="12.5703125" bestFit="1" customWidth="1"/>
    <col min="72" max="72" width="13.42578125" bestFit="1" customWidth="1"/>
    <col min="73" max="73" width="12.140625" bestFit="1" customWidth="1"/>
    <col min="75" max="75" width="12.140625" bestFit="1" customWidth="1"/>
    <col min="77" max="77" width="16.5703125" bestFit="1" customWidth="1"/>
    <col min="78" max="78" width="14.7109375" bestFit="1" customWidth="1"/>
    <col min="80" max="80" width="12.7109375" bestFit="1" customWidth="1"/>
    <col min="83" max="83" width="12.5703125" bestFit="1" customWidth="1"/>
    <col min="84" max="84" width="12.140625" bestFit="1" customWidth="1"/>
  </cols>
  <sheetData>
    <row r="1" spans="1:64" x14ac:dyDescent="0.25">
      <c r="A1" s="43" t="s">
        <v>0</v>
      </c>
      <c r="B1" s="1" t="s">
        <v>1</v>
      </c>
      <c r="C1" s="1" t="s">
        <v>2</v>
      </c>
      <c r="D1" s="1" t="s">
        <v>3</v>
      </c>
      <c r="E1" s="1" t="s">
        <v>127</v>
      </c>
      <c r="F1" s="1" t="s">
        <v>128</v>
      </c>
      <c r="G1" s="47"/>
      <c r="H1" t="s">
        <v>130</v>
      </c>
      <c r="I1" t="s">
        <v>131</v>
      </c>
      <c r="J1" t="s">
        <v>4</v>
      </c>
      <c r="K1" t="s">
        <v>5</v>
      </c>
      <c r="L1" s="4" t="s">
        <v>6</v>
      </c>
      <c r="M1" s="4" t="s">
        <v>7</v>
      </c>
      <c r="N1" t="s">
        <v>8</v>
      </c>
      <c r="O1" t="s">
        <v>9</v>
      </c>
      <c r="P1" t="s">
        <v>11</v>
      </c>
      <c r="Q1" t="s">
        <v>12</v>
      </c>
      <c r="R1" t="s">
        <v>13</v>
      </c>
      <c r="S1" t="s">
        <v>14</v>
      </c>
      <c r="T1" t="s">
        <v>25</v>
      </c>
      <c r="U1" t="s">
        <v>15</v>
      </c>
      <c r="V1" t="s">
        <v>16</v>
      </c>
      <c r="W1" t="s">
        <v>17</v>
      </c>
      <c r="X1" t="s">
        <v>18</v>
      </c>
      <c r="Y1" t="s">
        <v>19</v>
      </c>
      <c r="Z1" t="s">
        <v>20</v>
      </c>
      <c r="AA1" t="s">
        <v>21</v>
      </c>
      <c r="AB1" t="s">
        <v>26</v>
      </c>
      <c r="AC1" t="s">
        <v>22</v>
      </c>
      <c r="AD1" t="s">
        <v>23</v>
      </c>
      <c r="AE1" t="s">
        <v>24</v>
      </c>
      <c r="AF1" t="s">
        <v>129</v>
      </c>
      <c r="AG1" s="52"/>
      <c r="AH1" s="52"/>
      <c r="AI1" t="s">
        <v>27</v>
      </c>
      <c r="AJ1" t="s">
        <v>28</v>
      </c>
      <c r="AK1" t="s">
        <v>29</v>
      </c>
      <c r="AL1" t="s">
        <v>30</v>
      </c>
      <c r="AM1" t="s">
        <v>31</v>
      </c>
      <c r="AN1" t="s">
        <v>32</v>
      </c>
      <c r="AO1" t="s">
        <v>33</v>
      </c>
      <c r="AP1" t="s">
        <v>34</v>
      </c>
      <c r="AQ1" t="s">
        <v>35</v>
      </c>
      <c r="AR1" t="s">
        <v>36</v>
      </c>
      <c r="AS1" t="s">
        <v>37</v>
      </c>
      <c r="AT1" t="s">
        <v>38</v>
      </c>
      <c r="AU1" t="s">
        <v>39</v>
      </c>
      <c r="AV1" t="s">
        <v>40</v>
      </c>
      <c r="AW1" t="s">
        <v>41</v>
      </c>
      <c r="AX1" t="s">
        <v>42</v>
      </c>
      <c r="AY1" t="s">
        <v>43</v>
      </c>
      <c r="AZ1" t="s">
        <v>44</v>
      </c>
      <c r="BA1" t="s">
        <v>45</v>
      </c>
      <c r="BB1" t="s">
        <v>46</v>
      </c>
      <c r="BC1" t="s">
        <v>47</v>
      </c>
      <c r="BD1" t="s">
        <v>48</v>
      </c>
      <c r="BE1" t="s">
        <v>49</v>
      </c>
      <c r="BF1" t="s">
        <v>50</v>
      </c>
      <c r="BG1" t="s">
        <v>51</v>
      </c>
      <c r="BH1" t="s">
        <v>52</v>
      </c>
      <c r="BI1" t="s">
        <v>53</v>
      </c>
      <c r="BJ1" t="s">
        <v>54</v>
      </c>
      <c r="BK1" t="s">
        <v>55</v>
      </c>
      <c r="BL1" t="s">
        <v>56</v>
      </c>
    </row>
    <row r="2" spans="1:64" x14ac:dyDescent="0.25">
      <c r="A2" s="2">
        <v>28126</v>
      </c>
      <c r="B2" s="1"/>
      <c r="C2" s="1">
        <v>984850</v>
      </c>
      <c r="H2" s="1"/>
      <c r="I2" s="1"/>
      <c r="J2" s="1" t="s">
        <v>10</v>
      </c>
      <c r="K2" s="1"/>
      <c r="L2" s="11" t="s">
        <v>10</v>
      </c>
      <c r="M2" s="11" t="s">
        <v>10</v>
      </c>
      <c r="N2" s="14">
        <v>3563.8090531111702</v>
      </c>
      <c r="O2" s="8">
        <v>8.1785852105872898</v>
      </c>
      <c r="Q2">
        <v>1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 s="1">
        <v>-23</v>
      </c>
    </row>
    <row r="3" spans="1:64" x14ac:dyDescent="0.25">
      <c r="A3" s="2">
        <v>28157</v>
      </c>
      <c r="B3" s="1"/>
      <c r="C3" s="1">
        <v>784504</v>
      </c>
      <c r="H3" s="1"/>
      <c r="I3" s="1"/>
      <c r="J3" s="1" t="s">
        <v>10</v>
      </c>
      <c r="K3" s="1"/>
      <c r="L3" s="11" t="s">
        <v>10</v>
      </c>
      <c r="M3" s="11" t="s">
        <v>10</v>
      </c>
      <c r="N3" s="14">
        <v>3563.8090531111702</v>
      </c>
      <c r="O3" s="8">
        <v>8.1785852105872898</v>
      </c>
      <c r="Q3">
        <v>0</v>
      </c>
      <c r="R3">
        <v>1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1</v>
      </c>
      <c r="AF3" s="1">
        <v>-23</v>
      </c>
    </row>
    <row r="4" spans="1:64" x14ac:dyDescent="0.25">
      <c r="A4" s="2">
        <v>28185</v>
      </c>
      <c r="B4" s="1"/>
      <c r="C4" s="1">
        <v>709598</v>
      </c>
      <c r="H4" s="1"/>
      <c r="I4" s="1"/>
      <c r="J4" s="1" t="s">
        <v>10</v>
      </c>
      <c r="K4" s="1"/>
      <c r="L4" s="11" t="s">
        <v>10</v>
      </c>
      <c r="M4" s="11" t="s">
        <v>10</v>
      </c>
      <c r="N4" s="14">
        <v>3563.8090531111702</v>
      </c>
      <c r="O4" s="8">
        <v>8.1785852105872898</v>
      </c>
      <c r="Q4">
        <v>0</v>
      </c>
      <c r="R4">
        <v>0</v>
      </c>
      <c r="S4">
        <v>1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2</v>
      </c>
      <c r="AF4" s="1">
        <v>-23</v>
      </c>
    </row>
    <row r="5" spans="1:64" x14ac:dyDescent="0.25">
      <c r="A5" s="2">
        <v>28216</v>
      </c>
      <c r="B5" s="1"/>
      <c r="C5" s="1">
        <v>622720</v>
      </c>
      <c r="H5" s="1"/>
      <c r="I5" s="1"/>
      <c r="J5" s="1" t="s">
        <v>10</v>
      </c>
      <c r="K5" s="1"/>
      <c r="L5" s="11" t="s">
        <v>10</v>
      </c>
      <c r="M5" s="11" t="s">
        <v>10</v>
      </c>
      <c r="N5" s="14">
        <v>3575.0010000000002</v>
      </c>
      <c r="O5" s="8">
        <v>8.1817207348483478</v>
      </c>
      <c r="Q5">
        <v>0</v>
      </c>
      <c r="R5">
        <v>0</v>
      </c>
      <c r="S5">
        <v>0</v>
      </c>
      <c r="T5">
        <v>1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3</v>
      </c>
      <c r="AF5" s="1">
        <v>-23</v>
      </c>
    </row>
    <row r="6" spans="1:64" x14ac:dyDescent="0.25">
      <c r="A6" s="2">
        <v>28246</v>
      </c>
      <c r="B6" s="1"/>
      <c r="C6" s="1">
        <v>699566</v>
      </c>
      <c r="H6" s="1"/>
      <c r="I6" s="1"/>
      <c r="J6" s="1" t="s">
        <v>10</v>
      </c>
      <c r="K6" s="1"/>
      <c r="L6" s="11" t="s">
        <v>10</v>
      </c>
      <c r="M6" s="11" t="s">
        <v>10</v>
      </c>
      <c r="N6" s="14">
        <v>3575.0010000000002</v>
      </c>
      <c r="O6" s="8">
        <v>8.1817207348483478</v>
      </c>
      <c r="Q6">
        <v>0</v>
      </c>
      <c r="R6">
        <v>0</v>
      </c>
      <c r="S6">
        <v>0</v>
      </c>
      <c r="T6">
        <v>0</v>
      </c>
      <c r="U6">
        <v>1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4</v>
      </c>
      <c r="AF6" s="1">
        <v>-23</v>
      </c>
    </row>
    <row r="7" spans="1:64" x14ac:dyDescent="0.25">
      <c r="A7" s="2">
        <v>28277</v>
      </c>
      <c r="B7" s="1"/>
      <c r="C7" s="1">
        <v>751370</v>
      </c>
      <c r="H7" s="1"/>
      <c r="I7" s="1"/>
      <c r="J7" s="1" t="s">
        <v>10</v>
      </c>
      <c r="K7" s="1"/>
      <c r="L7" s="11" t="s">
        <v>10</v>
      </c>
      <c r="M7" s="11" t="s">
        <v>10</v>
      </c>
      <c r="N7" s="14">
        <v>3575.0010000000002</v>
      </c>
      <c r="O7" s="8">
        <v>8.1817207348483478</v>
      </c>
      <c r="Q7">
        <v>0</v>
      </c>
      <c r="R7">
        <v>0</v>
      </c>
      <c r="S7">
        <v>0</v>
      </c>
      <c r="T7">
        <v>0</v>
      </c>
      <c r="U7">
        <v>0</v>
      </c>
      <c r="V7">
        <v>1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5</v>
      </c>
      <c r="AF7" s="1">
        <v>-23</v>
      </c>
    </row>
    <row r="8" spans="1:64" x14ac:dyDescent="0.25">
      <c r="A8" s="2">
        <v>28307</v>
      </c>
      <c r="B8" s="1"/>
      <c r="C8" s="1">
        <v>879362</v>
      </c>
      <c r="H8" s="1"/>
      <c r="I8" s="1"/>
      <c r="J8" s="1" t="s">
        <v>10</v>
      </c>
      <c r="K8" s="1"/>
      <c r="L8" s="11" t="s">
        <v>10</v>
      </c>
      <c r="M8" s="11" t="s">
        <v>10</v>
      </c>
      <c r="N8" s="14">
        <v>3584.0617454316198</v>
      </c>
      <c r="O8" s="8">
        <v>8.1842520020244383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1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6</v>
      </c>
      <c r="AF8" s="1">
        <v>-23</v>
      </c>
    </row>
    <row r="9" spans="1:64" x14ac:dyDescent="0.25">
      <c r="A9" s="2">
        <v>28338</v>
      </c>
      <c r="B9" s="1"/>
      <c r="C9" s="1">
        <v>859775</v>
      </c>
      <c r="H9" s="1"/>
      <c r="I9" s="1"/>
      <c r="J9" s="1" t="s">
        <v>10</v>
      </c>
      <c r="K9" s="1"/>
      <c r="L9" s="11" t="s">
        <v>10</v>
      </c>
      <c r="M9" s="11" t="s">
        <v>10</v>
      </c>
      <c r="N9" s="14">
        <v>3584.0617454316198</v>
      </c>
      <c r="O9" s="8">
        <v>8.1842520020244383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1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7</v>
      </c>
      <c r="AF9" s="1">
        <v>-23</v>
      </c>
    </row>
    <row r="10" spans="1:64" x14ac:dyDescent="0.25">
      <c r="A10" s="2">
        <v>28369</v>
      </c>
      <c r="B10" s="1"/>
      <c r="C10" s="1">
        <v>754057</v>
      </c>
      <c r="H10" s="1"/>
      <c r="I10" s="1"/>
      <c r="J10" s="1" t="s">
        <v>10</v>
      </c>
      <c r="K10" s="1"/>
      <c r="L10" s="11" t="s">
        <v>10</v>
      </c>
      <c r="M10" s="11" t="s">
        <v>10</v>
      </c>
      <c r="N10" s="14">
        <v>3584.0617454316198</v>
      </c>
      <c r="O10" s="8">
        <v>8.1842520020244383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1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8</v>
      </c>
      <c r="AF10" s="1">
        <v>-23</v>
      </c>
    </row>
    <row r="11" spans="1:64" x14ac:dyDescent="0.25">
      <c r="A11" s="2">
        <v>28399</v>
      </c>
      <c r="B11" s="1"/>
      <c r="C11" s="1">
        <v>719181</v>
      </c>
      <c r="H11" s="1"/>
      <c r="I11" s="1"/>
      <c r="J11" s="1" t="s">
        <v>10</v>
      </c>
      <c r="K11" s="1"/>
      <c r="L11" s="11" t="s">
        <v>10</v>
      </c>
      <c r="M11" s="11" t="s">
        <v>10</v>
      </c>
      <c r="N11" s="14">
        <v>3593.1454550827698</v>
      </c>
      <c r="O11" s="8">
        <v>8.1867832692005287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1</v>
      </c>
      <c r="AA11">
        <v>0</v>
      </c>
      <c r="AB11">
        <v>0</v>
      </c>
      <c r="AC11">
        <v>0</v>
      </c>
      <c r="AD11">
        <v>0</v>
      </c>
      <c r="AE11">
        <v>9</v>
      </c>
      <c r="AF11" s="1">
        <v>-23</v>
      </c>
    </row>
    <row r="12" spans="1:64" x14ac:dyDescent="0.25">
      <c r="A12" s="2">
        <v>28430</v>
      </c>
      <c r="B12" s="1"/>
      <c r="C12" s="1">
        <v>769059</v>
      </c>
      <c r="H12" s="1"/>
      <c r="I12" s="1"/>
      <c r="J12" s="1" t="s">
        <v>10</v>
      </c>
      <c r="K12" s="1"/>
      <c r="L12" s="11" t="s">
        <v>10</v>
      </c>
      <c r="M12" s="11" t="s">
        <v>10</v>
      </c>
      <c r="N12" s="14">
        <v>3593.1454550827698</v>
      </c>
      <c r="O12" s="8">
        <v>8.1867832692005287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1</v>
      </c>
      <c r="AB12">
        <v>0</v>
      </c>
      <c r="AC12">
        <v>0</v>
      </c>
      <c r="AD12">
        <v>0</v>
      </c>
      <c r="AE12">
        <v>10</v>
      </c>
      <c r="AF12" s="1">
        <v>-23</v>
      </c>
    </row>
    <row r="13" spans="1:64" x14ac:dyDescent="0.25">
      <c r="A13" s="2">
        <v>28460</v>
      </c>
      <c r="B13" s="1"/>
      <c r="C13" s="1">
        <v>889736</v>
      </c>
      <c r="H13" s="1"/>
      <c r="I13" s="1"/>
      <c r="J13" s="1" t="s">
        <v>10</v>
      </c>
      <c r="K13" s="1"/>
      <c r="L13" s="11" t="s">
        <v>10</v>
      </c>
      <c r="M13" s="11" t="s">
        <v>10</v>
      </c>
      <c r="N13" s="14">
        <v>3593.1454550827698</v>
      </c>
      <c r="O13" s="8">
        <v>8.1867832692005287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1</v>
      </c>
      <c r="AC13">
        <v>0</v>
      </c>
      <c r="AD13">
        <v>0</v>
      </c>
      <c r="AE13">
        <v>11</v>
      </c>
      <c r="AF13" s="1">
        <v>-23</v>
      </c>
    </row>
    <row r="14" spans="1:64" x14ac:dyDescent="0.25">
      <c r="A14" s="2">
        <v>28491</v>
      </c>
      <c r="B14" s="1"/>
      <c r="C14" s="1">
        <v>982493</v>
      </c>
      <c r="H14" s="1"/>
      <c r="I14" s="1"/>
      <c r="J14" s="1" t="s">
        <v>10</v>
      </c>
      <c r="K14" s="1"/>
      <c r="L14" s="11" t="s">
        <v>10</v>
      </c>
      <c r="M14" s="11" t="s">
        <v>10</v>
      </c>
      <c r="N14" s="14">
        <v>3602.2521871556601</v>
      </c>
      <c r="O14" s="8">
        <v>8.1893145363766209</v>
      </c>
      <c r="P14" s="4">
        <v>1.0787091415834782E-2</v>
      </c>
      <c r="Q14">
        <v>1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12</v>
      </c>
      <c r="AF14" s="1">
        <v>-22</v>
      </c>
    </row>
    <row r="15" spans="1:64" x14ac:dyDescent="0.25">
      <c r="A15" s="2">
        <v>28522</v>
      </c>
      <c r="B15" s="1"/>
      <c r="C15" s="1">
        <v>857296</v>
      </c>
      <c r="H15" s="1"/>
      <c r="I15" s="1"/>
      <c r="J15" s="1" t="s">
        <v>10</v>
      </c>
      <c r="K15" s="1"/>
      <c r="L15" s="11" t="s">
        <v>10</v>
      </c>
      <c r="M15" s="11" t="s">
        <v>10</v>
      </c>
      <c r="N15" s="14">
        <v>3602.2521871556601</v>
      </c>
      <c r="O15" s="8">
        <v>8.1893145363766209</v>
      </c>
      <c r="P15" s="4">
        <v>1.0787091415834782E-2</v>
      </c>
      <c r="Q15">
        <v>0</v>
      </c>
      <c r="R15">
        <v>1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13</v>
      </c>
      <c r="AF15" s="1">
        <v>-22</v>
      </c>
    </row>
    <row r="16" spans="1:64" x14ac:dyDescent="0.25">
      <c r="A16" s="2">
        <v>28550</v>
      </c>
      <c r="B16" s="1"/>
      <c r="C16" s="1">
        <v>792179</v>
      </c>
      <c r="H16" s="1"/>
      <c r="I16" s="1"/>
      <c r="J16" s="1" t="s">
        <v>10</v>
      </c>
      <c r="K16" s="1"/>
      <c r="L16" s="11" t="s">
        <v>10</v>
      </c>
      <c r="M16" s="11" t="s">
        <v>10</v>
      </c>
      <c r="N16" s="14">
        <v>3602.2521871556601</v>
      </c>
      <c r="O16" s="8">
        <v>8.1893145363766209</v>
      </c>
      <c r="P16" s="4">
        <v>1.0787091415834782E-2</v>
      </c>
      <c r="Q16">
        <v>0</v>
      </c>
      <c r="R16">
        <v>0</v>
      </c>
      <c r="S16">
        <v>1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14</v>
      </c>
      <c r="AF16" s="1">
        <v>-22</v>
      </c>
    </row>
    <row r="17" spans="1:32" x14ac:dyDescent="0.25">
      <c r="A17" s="2">
        <v>28581</v>
      </c>
      <c r="B17" s="1"/>
      <c r="C17" s="1">
        <v>673209</v>
      </c>
      <c r="H17" s="1"/>
      <c r="I17" s="1"/>
      <c r="J17" s="1" t="s">
        <v>10</v>
      </c>
      <c r="K17" s="1"/>
      <c r="L17" s="11" t="s">
        <v>10</v>
      </c>
      <c r="M17" s="11" t="s">
        <v>10</v>
      </c>
      <c r="N17" s="14">
        <v>3611.3820000000001</v>
      </c>
      <c r="O17" s="8">
        <v>8.1918458035527113</v>
      </c>
      <c r="P17" s="4">
        <v>1.017650064992992E-2</v>
      </c>
      <c r="Q17">
        <v>0</v>
      </c>
      <c r="R17">
        <v>0</v>
      </c>
      <c r="S17">
        <v>0</v>
      </c>
      <c r="T17">
        <v>1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15</v>
      </c>
      <c r="AF17" s="1">
        <v>-22</v>
      </c>
    </row>
    <row r="18" spans="1:32" x14ac:dyDescent="0.25">
      <c r="A18" s="2">
        <v>28611</v>
      </c>
      <c r="B18" s="1"/>
      <c r="C18" s="1">
        <v>737054</v>
      </c>
      <c r="H18" s="1"/>
      <c r="I18" s="1"/>
      <c r="J18" s="1" t="s">
        <v>10</v>
      </c>
      <c r="K18" s="1"/>
      <c r="L18" s="11" t="s">
        <v>10</v>
      </c>
      <c r="M18" s="11" t="s">
        <v>10</v>
      </c>
      <c r="N18" s="14">
        <v>3611.3820000000001</v>
      </c>
      <c r="O18" s="8">
        <v>8.1918458035527113</v>
      </c>
      <c r="P18" s="4">
        <v>1.017650064992992E-2</v>
      </c>
      <c r="Q18">
        <v>0</v>
      </c>
      <c r="R18">
        <v>0</v>
      </c>
      <c r="S18">
        <v>0</v>
      </c>
      <c r="T18">
        <v>0</v>
      </c>
      <c r="U18">
        <v>1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16</v>
      </c>
      <c r="AF18" s="1">
        <v>-22</v>
      </c>
    </row>
    <row r="19" spans="1:32" x14ac:dyDescent="0.25">
      <c r="A19" s="2">
        <v>28642</v>
      </c>
      <c r="B19" s="1"/>
      <c r="C19" s="1">
        <v>818758</v>
      </c>
      <c r="H19" s="1"/>
      <c r="I19" s="1"/>
      <c r="J19" s="1" t="s">
        <v>10</v>
      </c>
      <c r="K19" s="1"/>
      <c r="L19" s="11" t="s">
        <v>10</v>
      </c>
      <c r="M19" s="11" t="s">
        <v>10</v>
      </c>
      <c r="N19" s="14">
        <v>3611.3820000000001</v>
      </c>
      <c r="O19" s="8">
        <v>8.1918458035527113</v>
      </c>
      <c r="P19" s="4">
        <v>1.017650064992992E-2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17</v>
      </c>
      <c r="AF19" s="1">
        <v>-22</v>
      </c>
    </row>
    <row r="20" spans="1:32" x14ac:dyDescent="0.25">
      <c r="A20" s="2">
        <v>28672</v>
      </c>
      <c r="B20" s="1"/>
      <c r="C20" s="1">
        <v>880041</v>
      </c>
      <c r="H20" s="1"/>
      <c r="I20" s="1"/>
      <c r="J20" s="1" t="s">
        <v>10</v>
      </c>
      <c r="K20" s="1"/>
      <c r="L20" s="11" t="s">
        <v>10</v>
      </c>
      <c r="M20" s="11" t="s">
        <v>10</v>
      </c>
      <c r="N20" s="14">
        <v>3619.4233519659101</v>
      </c>
      <c r="O20" s="8">
        <v>8.1940699970939725</v>
      </c>
      <c r="P20" s="4">
        <v>9.8663497020841096E-3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1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18</v>
      </c>
      <c r="AF20" s="1">
        <v>-22</v>
      </c>
    </row>
    <row r="21" spans="1:32" x14ac:dyDescent="0.25">
      <c r="A21" s="2">
        <v>28703</v>
      </c>
      <c r="B21" s="1"/>
      <c r="C21" s="1">
        <v>903768</v>
      </c>
      <c r="H21" s="1"/>
      <c r="I21" s="1"/>
      <c r="J21" s="1" t="s">
        <v>10</v>
      </c>
      <c r="K21" s="1"/>
      <c r="L21" s="11" t="s">
        <v>10</v>
      </c>
      <c r="M21" s="11" t="s">
        <v>10</v>
      </c>
      <c r="N21" s="14">
        <v>3619.4233519659101</v>
      </c>
      <c r="O21" s="8">
        <v>8.1940699970939725</v>
      </c>
      <c r="P21" s="4">
        <v>9.8663497020841096E-3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1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19</v>
      </c>
      <c r="AF21" s="1">
        <v>-22</v>
      </c>
    </row>
    <row r="22" spans="1:32" x14ac:dyDescent="0.25">
      <c r="A22" s="2">
        <v>28734</v>
      </c>
      <c r="B22" s="1"/>
      <c r="C22" s="1">
        <v>813076</v>
      </c>
      <c r="H22" s="1"/>
      <c r="I22" s="1"/>
      <c r="J22" s="1" t="s">
        <v>10</v>
      </c>
      <c r="K22" s="1"/>
      <c r="L22" s="11" t="s">
        <v>10</v>
      </c>
      <c r="M22" s="11" t="s">
        <v>10</v>
      </c>
      <c r="N22" s="14">
        <v>3619.4233519659101</v>
      </c>
      <c r="O22" s="8">
        <v>8.1940699970939725</v>
      </c>
      <c r="P22" s="4">
        <v>9.8663497020841096E-3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1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20</v>
      </c>
      <c r="AF22" s="1">
        <v>-22</v>
      </c>
    </row>
    <row r="23" spans="1:32" x14ac:dyDescent="0.25">
      <c r="A23" s="2">
        <v>28764</v>
      </c>
      <c r="B23" s="1"/>
      <c r="C23" s="1">
        <v>749766</v>
      </c>
      <c r="H23" s="1"/>
      <c r="I23" s="1"/>
      <c r="J23" s="1" t="s">
        <v>10</v>
      </c>
      <c r="K23" s="1"/>
      <c r="L23" s="11" t="s">
        <v>10</v>
      </c>
      <c r="M23" s="11" t="s">
        <v>10</v>
      </c>
      <c r="N23" s="14">
        <v>3627.48260936011</v>
      </c>
      <c r="O23" s="8">
        <v>8.1962941906352338</v>
      </c>
      <c r="P23" s="4">
        <v>9.5562939787945389E-3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1</v>
      </c>
      <c r="AA23">
        <v>0</v>
      </c>
      <c r="AB23">
        <v>0</v>
      </c>
      <c r="AC23">
        <v>0</v>
      </c>
      <c r="AD23">
        <v>0</v>
      </c>
      <c r="AE23">
        <v>21</v>
      </c>
      <c r="AF23" s="1">
        <v>-22</v>
      </c>
    </row>
    <row r="24" spans="1:32" x14ac:dyDescent="0.25">
      <c r="A24" s="2">
        <v>28795</v>
      </c>
      <c r="B24" s="1"/>
      <c r="C24" s="1">
        <v>776905</v>
      </c>
      <c r="H24" s="1"/>
      <c r="I24" s="1"/>
      <c r="J24" s="1" t="s">
        <v>10</v>
      </c>
      <c r="K24" s="1"/>
      <c r="L24" s="11" t="s">
        <v>10</v>
      </c>
      <c r="M24" s="11" t="s">
        <v>10</v>
      </c>
      <c r="N24" s="14">
        <v>3627.48260936011</v>
      </c>
      <c r="O24" s="8">
        <v>8.1962941906352338</v>
      </c>
      <c r="P24" s="4">
        <v>9.5562939787945389E-3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1</v>
      </c>
      <c r="AB24">
        <v>0</v>
      </c>
      <c r="AC24">
        <v>0</v>
      </c>
      <c r="AD24">
        <v>0</v>
      </c>
      <c r="AE24">
        <v>22</v>
      </c>
      <c r="AF24" s="1">
        <v>-22</v>
      </c>
    </row>
    <row r="25" spans="1:32" x14ac:dyDescent="0.25">
      <c r="A25" s="2">
        <v>28825</v>
      </c>
      <c r="B25" s="1"/>
      <c r="C25" s="1">
        <v>909640</v>
      </c>
      <c r="H25" s="1"/>
      <c r="I25" s="1"/>
      <c r="J25" s="1" t="s">
        <v>10</v>
      </c>
      <c r="K25" s="1"/>
      <c r="L25" s="11" t="s">
        <v>10</v>
      </c>
      <c r="M25" s="11" t="s">
        <v>10</v>
      </c>
      <c r="N25" s="14">
        <v>3627.48260936011</v>
      </c>
      <c r="O25" s="8">
        <v>8.1962941906352338</v>
      </c>
      <c r="P25" s="4">
        <v>9.5562939787945389E-3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1</v>
      </c>
      <c r="AC25">
        <v>0</v>
      </c>
      <c r="AD25">
        <v>0</v>
      </c>
      <c r="AE25">
        <v>23</v>
      </c>
      <c r="AF25" s="1">
        <v>-22</v>
      </c>
    </row>
    <row r="26" spans="1:32" x14ac:dyDescent="0.25">
      <c r="A26" s="2">
        <v>28856</v>
      </c>
      <c r="B26" s="1"/>
      <c r="C26" s="1">
        <v>1076345</v>
      </c>
      <c r="H26" s="1"/>
      <c r="I26" s="1"/>
      <c r="J26" s="1" t="s">
        <v>10</v>
      </c>
      <c r="K26" s="1"/>
      <c r="L26" s="11" t="s">
        <v>10</v>
      </c>
      <c r="M26" s="11" t="s">
        <v>10</v>
      </c>
      <c r="N26" s="14">
        <v>3635.5598120520599</v>
      </c>
      <c r="O26" s="8">
        <v>8.198518384176495</v>
      </c>
      <c r="P26" s="4">
        <v>9.2463334508234851E-3</v>
      </c>
      <c r="Q26">
        <v>1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24</v>
      </c>
      <c r="AF26" s="1">
        <v>-21</v>
      </c>
    </row>
    <row r="27" spans="1:32" x14ac:dyDescent="0.25">
      <c r="A27" s="2">
        <v>28887</v>
      </c>
      <c r="B27" s="1"/>
      <c r="C27" s="1">
        <v>932080</v>
      </c>
      <c r="H27" s="1"/>
      <c r="I27" s="1"/>
      <c r="J27" s="1" t="s">
        <v>10</v>
      </c>
      <c r="K27" s="1"/>
      <c r="L27" s="11" t="s">
        <v>10</v>
      </c>
      <c r="M27" s="11" t="s">
        <v>10</v>
      </c>
      <c r="N27" s="14">
        <v>3635.5598120520599</v>
      </c>
      <c r="O27" s="8">
        <v>8.198518384176495</v>
      </c>
      <c r="P27" s="4">
        <v>9.2463334508234851E-3</v>
      </c>
      <c r="Q27">
        <v>0</v>
      </c>
      <c r="R27">
        <v>1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25</v>
      </c>
      <c r="AF27" s="1">
        <v>-21</v>
      </c>
    </row>
    <row r="28" spans="1:32" x14ac:dyDescent="0.25">
      <c r="A28" s="2">
        <v>28915</v>
      </c>
      <c r="B28" s="1"/>
      <c r="C28" s="1">
        <v>832808</v>
      </c>
      <c r="H28" s="1"/>
      <c r="I28" s="1"/>
      <c r="J28" s="1" t="s">
        <v>10</v>
      </c>
      <c r="K28" s="1"/>
      <c r="L28" s="11" t="s">
        <v>10</v>
      </c>
      <c r="M28" s="11" t="s">
        <v>10</v>
      </c>
      <c r="N28" s="14">
        <v>3635.5598120520599</v>
      </c>
      <c r="O28" s="8">
        <v>8.198518384176495</v>
      </c>
      <c r="P28" s="4">
        <v>9.2463334508234851E-3</v>
      </c>
      <c r="Q28">
        <v>0</v>
      </c>
      <c r="R28">
        <v>0</v>
      </c>
      <c r="S28">
        <v>1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26</v>
      </c>
      <c r="AF28" s="1">
        <v>-21</v>
      </c>
    </row>
    <row r="29" spans="1:32" x14ac:dyDescent="0.25">
      <c r="A29" s="2">
        <v>28946</v>
      </c>
      <c r="B29" s="1"/>
      <c r="C29" s="1">
        <v>728175</v>
      </c>
      <c r="H29" s="1"/>
      <c r="I29" s="1"/>
      <c r="J29" s="1" t="s">
        <v>10</v>
      </c>
      <c r="K29" s="1"/>
      <c r="L29" s="11" t="s">
        <v>10</v>
      </c>
      <c r="M29" s="11" t="s">
        <v>10</v>
      </c>
      <c r="N29" s="14">
        <v>3643.6550000000002</v>
      </c>
      <c r="O29" s="8">
        <v>8.2007425777177545</v>
      </c>
      <c r="P29" s="4">
        <v>8.9364680889476578E-3</v>
      </c>
      <c r="Q29">
        <v>0</v>
      </c>
      <c r="R29">
        <v>0</v>
      </c>
      <c r="S29">
        <v>0</v>
      </c>
      <c r="T29">
        <v>1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27</v>
      </c>
      <c r="AF29" s="1">
        <v>-21</v>
      </c>
    </row>
    <row r="30" spans="1:32" x14ac:dyDescent="0.25">
      <c r="A30" s="2">
        <v>28976</v>
      </c>
      <c r="B30" s="1"/>
      <c r="C30" s="1">
        <v>745374</v>
      </c>
      <c r="H30" s="1"/>
      <c r="I30" s="1"/>
      <c r="J30" s="1" t="s">
        <v>10</v>
      </c>
      <c r="K30" s="1"/>
      <c r="L30" s="11" t="s">
        <v>10</v>
      </c>
      <c r="M30" s="11" t="s">
        <v>10</v>
      </c>
      <c r="N30" s="14">
        <v>3643.6550000000002</v>
      </c>
      <c r="O30" s="8">
        <v>8.2007425777177545</v>
      </c>
      <c r="P30" s="4">
        <v>8.9364680889476578E-3</v>
      </c>
      <c r="Q30">
        <v>0</v>
      </c>
      <c r="R30">
        <v>0</v>
      </c>
      <c r="S30">
        <v>0</v>
      </c>
      <c r="T30">
        <v>0</v>
      </c>
      <c r="U30">
        <v>1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28</v>
      </c>
      <c r="AF30" s="1">
        <v>-21</v>
      </c>
    </row>
    <row r="31" spans="1:32" x14ac:dyDescent="0.25">
      <c r="A31" s="2">
        <v>29007</v>
      </c>
      <c r="B31" s="1"/>
      <c r="C31" s="1">
        <v>808747</v>
      </c>
      <c r="H31" s="1"/>
      <c r="I31" s="1"/>
      <c r="J31" s="1" t="s">
        <v>10</v>
      </c>
      <c r="K31" s="1"/>
      <c r="L31" s="11" t="s">
        <v>10</v>
      </c>
      <c r="M31" s="11" t="s">
        <v>10</v>
      </c>
      <c r="N31" s="14">
        <v>3643.6550000000002</v>
      </c>
      <c r="O31" s="8">
        <v>8.2007425777177545</v>
      </c>
      <c r="P31" s="4">
        <v>8.9364680889476578E-3</v>
      </c>
      <c r="Q31">
        <v>0</v>
      </c>
      <c r="R31">
        <v>0</v>
      </c>
      <c r="S31">
        <v>0</v>
      </c>
      <c r="T31">
        <v>0</v>
      </c>
      <c r="U31">
        <v>0</v>
      </c>
      <c r="V31">
        <v>1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29</v>
      </c>
      <c r="AF31" s="1">
        <v>-21</v>
      </c>
    </row>
    <row r="32" spans="1:32" x14ac:dyDescent="0.25">
      <c r="A32" s="2">
        <v>29037</v>
      </c>
      <c r="B32" s="1"/>
      <c r="C32" s="1">
        <v>836535</v>
      </c>
      <c r="H32" s="1"/>
      <c r="I32" s="1"/>
      <c r="J32" s="1" t="s">
        <v>10</v>
      </c>
      <c r="K32" s="1"/>
      <c r="L32" s="11" t="s">
        <v>10</v>
      </c>
      <c r="M32" s="11" t="s">
        <v>10</v>
      </c>
      <c r="N32" s="14">
        <v>3648.7856530672302</v>
      </c>
      <c r="O32" s="8">
        <v>8.2021496934305489</v>
      </c>
      <c r="P32" s="4">
        <v>8.1124251699851158E-3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1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30</v>
      </c>
      <c r="AF32" s="1">
        <v>-21</v>
      </c>
    </row>
    <row r="33" spans="1:64" x14ac:dyDescent="0.25">
      <c r="A33" s="2">
        <v>29068</v>
      </c>
      <c r="B33" s="1"/>
      <c r="C33" s="1">
        <v>916526</v>
      </c>
      <c r="H33" s="1"/>
      <c r="I33" s="1"/>
      <c r="J33" s="1" t="s">
        <v>10</v>
      </c>
      <c r="K33" s="1"/>
      <c r="L33" s="11" t="s">
        <v>10</v>
      </c>
      <c r="M33" s="11" t="s">
        <v>10</v>
      </c>
      <c r="N33" s="14">
        <v>3648.7856530672302</v>
      </c>
      <c r="O33" s="8">
        <v>8.2021496934305489</v>
      </c>
      <c r="P33" s="4">
        <v>8.1124251699851158E-3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1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31</v>
      </c>
      <c r="AF33" s="1">
        <v>-21</v>
      </c>
    </row>
    <row r="34" spans="1:64" x14ac:dyDescent="0.25">
      <c r="A34" s="2">
        <v>29099</v>
      </c>
      <c r="B34" s="1"/>
      <c r="C34" s="1">
        <v>757881</v>
      </c>
      <c r="H34" s="1"/>
      <c r="I34" s="1"/>
      <c r="J34" s="1" t="s">
        <v>10</v>
      </c>
      <c r="K34" s="1"/>
      <c r="L34" s="11" t="s">
        <v>10</v>
      </c>
      <c r="M34" s="11" t="s">
        <v>10</v>
      </c>
      <c r="N34" s="14">
        <v>3648.7856530672302</v>
      </c>
      <c r="O34" s="8">
        <v>8.2021496934305489</v>
      </c>
      <c r="P34" s="4">
        <v>8.1124251699851158E-3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1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32</v>
      </c>
      <c r="AF34" s="1">
        <v>-21</v>
      </c>
    </row>
    <row r="35" spans="1:64" x14ac:dyDescent="0.25">
      <c r="A35" s="2">
        <v>29129</v>
      </c>
      <c r="B35" s="1"/>
      <c r="C35" s="1">
        <v>790906</v>
      </c>
      <c r="H35" s="1"/>
      <c r="I35" s="1"/>
      <c r="J35" s="1" t="s">
        <v>10</v>
      </c>
      <c r="K35" s="1"/>
      <c r="L35" s="11" t="s">
        <v>10</v>
      </c>
      <c r="M35" s="11" t="s">
        <v>10</v>
      </c>
      <c r="N35" s="14">
        <v>3653.9235306386799</v>
      </c>
      <c r="O35" s="8">
        <v>8.2035568091433468</v>
      </c>
      <c r="P35" s="4">
        <v>7.2890552832269861E-3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</v>
      </c>
      <c r="AA35">
        <v>0</v>
      </c>
      <c r="AB35">
        <v>0</v>
      </c>
      <c r="AC35">
        <v>0</v>
      </c>
      <c r="AD35">
        <v>0</v>
      </c>
      <c r="AE35">
        <v>33</v>
      </c>
      <c r="AF35" s="1">
        <v>-21</v>
      </c>
    </row>
    <row r="36" spans="1:64" x14ac:dyDescent="0.25">
      <c r="A36" s="2">
        <v>29160</v>
      </c>
      <c r="B36" s="1"/>
      <c r="C36" s="1">
        <v>830451</v>
      </c>
      <c r="H36" s="1"/>
      <c r="I36" s="1"/>
      <c r="J36" s="1" t="s">
        <v>10</v>
      </c>
      <c r="K36" s="1"/>
      <c r="L36" s="11" t="s">
        <v>10</v>
      </c>
      <c r="M36" s="11" t="s">
        <v>10</v>
      </c>
      <c r="N36" s="14">
        <v>3653.9235306386799</v>
      </c>
      <c r="O36" s="8">
        <v>8.2035568091433468</v>
      </c>
      <c r="P36" s="4">
        <v>7.2890552832269861E-3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1</v>
      </c>
      <c r="AB36">
        <v>0</v>
      </c>
      <c r="AC36">
        <v>0</v>
      </c>
      <c r="AD36">
        <v>0</v>
      </c>
      <c r="AE36">
        <v>34</v>
      </c>
      <c r="AF36" s="1">
        <v>-21</v>
      </c>
    </row>
    <row r="37" spans="1:64" x14ac:dyDescent="0.25">
      <c r="A37" s="2">
        <v>29190</v>
      </c>
      <c r="B37" s="1"/>
      <c r="C37" s="1">
        <v>932123</v>
      </c>
      <c r="H37" s="1"/>
      <c r="I37" s="1"/>
      <c r="J37" s="1" t="s">
        <v>10</v>
      </c>
      <c r="K37" s="1"/>
      <c r="L37" s="11" t="s">
        <v>10</v>
      </c>
      <c r="M37" s="11" t="s">
        <v>10</v>
      </c>
      <c r="N37" s="14">
        <v>3653.9235306386799</v>
      </c>
      <c r="O37" s="8">
        <v>8.2035568091433468</v>
      </c>
      <c r="P37" s="4">
        <v>7.2890552832269861E-3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1</v>
      </c>
      <c r="AC37">
        <v>0</v>
      </c>
      <c r="AD37">
        <v>0</v>
      </c>
      <c r="AE37">
        <v>35</v>
      </c>
      <c r="AF37" s="1">
        <v>-21</v>
      </c>
    </row>
    <row r="38" spans="1:64" x14ac:dyDescent="0.25">
      <c r="A38" s="2">
        <v>29221</v>
      </c>
      <c r="B38" s="1"/>
      <c r="C38" s="1">
        <v>1000691</v>
      </c>
      <c r="H38" s="1"/>
      <c r="I38" s="1"/>
      <c r="J38" s="1" t="s">
        <v>10</v>
      </c>
      <c r="K38" s="1"/>
      <c r="L38" s="11" t="s">
        <v>10</v>
      </c>
      <c r="M38" s="11" t="s">
        <v>10</v>
      </c>
      <c r="N38" s="14">
        <v>3659.0794999999998</v>
      </c>
      <c r="O38" s="8">
        <v>8.2049668920310559</v>
      </c>
      <c r="P38" s="4">
        <v>6.4693442451342342E-3</v>
      </c>
      <c r="Q38">
        <v>1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36</v>
      </c>
      <c r="AF38" s="1">
        <v>-20</v>
      </c>
      <c r="AI38">
        <v>976</v>
      </c>
      <c r="AJ38">
        <v>821</v>
      </c>
      <c r="AK38">
        <v>666</v>
      </c>
      <c r="AL38">
        <v>511</v>
      </c>
      <c r="AM38">
        <v>365</v>
      </c>
      <c r="AN38">
        <v>231</v>
      </c>
      <c r="AO38">
        <v>120</v>
      </c>
      <c r="AP38">
        <v>50</v>
      </c>
      <c r="AQ38">
        <v>17</v>
      </c>
      <c r="AR38">
        <v>4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1008</v>
      </c>
      <c r="AY38">
        <v>853</v>
      </c>
      <c r="AZ38">
        <v>698</v>
      </c>
      <c r="BA38">
        <v>545</v>
      </c>
      <c r="BB38">
        <v>398</v>
      </c>
      <c r="BC38">
        <v>262</v>
      </c>
      <c r="BD38">
        <v>148</v>
      </c>
      <c r="BE38">
        <v>68</v>
      </c>
      <c r="BF38">
        <v>24</v>
      </c>
      <c r="BG38">
        <v>8</v>
      </c>
      <c r="BH38">
        <v>0</v>
      </c>
      <c r="BI38">
        <v>0</v>
      </c>
      <c r="BJ38">
        <v>0</v>
      </c>
      <c r="BK38">
        <v>0</v>
      </c>
      <c r="BL38">
        <v>0</v>
      </c>
    </row>
    <row r="39" spans="1:64" x14ac:dyDescent="0.25">
      <c r="A39" s="2">
        <v>29252</v>
      </c>
      <c r="B39" s="1"/>
      <c r="C39" s="1">
        <v>981845</v>
      </c>
      <c r="H39" s="1"/>
      <c r="I39" s="1"/>
      <c r="J39" s="1" t="s">
        <v>10</v>
      </c>
      <c r="K39" s="1"/>
      <c r="L39" s="11" t="s">
        <v>10</v>
      </c>
      <c r="M39" s="11" t="s">
        <v>10</v>
      </c>
      <c r="N39" s="14">
        <v>3659.0794999999998</v>
      </c>
      <c r="O39" s="8">
        <v>8.2049668920310559</v>
      </c>
      <c r="P39" s="4">
        <v>6.4693442451342342E-3</v>
      </c>
      <c r="Q39">
        <v>0</v>
      </c>
      <c r="R39">
        <v>1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1</v>
      </c>
      <c r="AD39">
        <v>0</v>
      </c>
      <c r="AE39">
        <v>37</v>
      </c>
      <c r="AF39" s="1">
        <v>-20</v>
      </c>
      <c r="AI39">
        <v>1018</v>
      </c>
      <c r="AJ39">
        <v>873</v>
      </c>
      <c r="AK39">
        <v>728</v>
      </c>
      <c r="AL39">
        <v>587</v>
      </c>
      <c r="AM39">
        <v>452</v>
      </c>
      <c r="AN39">
        <v>324</v>
      </c>
      <c r="AO39">
        <v>218</v>
      </c>
      <c r="AP39">
        <v>123</v>
      </c>
      <c r="AQ39">
        <v>53</v>
      </c>
      <c r="AR39">
        <v>10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1061</v>
      </c>
      <c r="AY39">
        <v>916</v>
      </c>
      <c r="AZ39">
        <v>771</v>
      </c>
      <c r="BA39">
        <v>630</v>
      </c>
      <c r="BB39">
        <v>495</v>
      </c>
      <c r="BC39">
        <v>369</v>
      </c>
      <c r="BD39">
        <v>260</v>
      </c>
      <c r="BE39">
        <v>167</v>
      </c>
      <c r="BF39">
        <v>92</v>
      </c>
      <c r="BG39">
        <v>38</v>
      </c>
      <c r="BH39">
        <v>0</v>
      </c>
      <c r="BI39">
        <v>0</v>
      </c>
      <c r="BJ39">
        <v>0</v>
      </c>
      <c r="BK39">
        <v>0</v>
      </c>
      <c r="BL39">
        <v>0</v>
      </c>
    </row>
    <row r="40" spans="1:64" x14ac:dyDescent="0.25">
      <c r="A40" s="2">
        <v>29281</v>
      </c>
      <c r="B40" s="1"/>
      <c r="C40" s="1">
        <v>930068</v>
      </c>
      <c r="H40" s="1"/>
      <c r="I40" s="1"/>
      <c r="J40" s="1" t="s">
        <v>10</v>
      </c>
      <c r="K40" s="1"/>
      <c r="L40" s="11" t="s">
        <v>10</v>
      </c>
      <c r="M40" s="11" t="s">
        <v>10</v>
      </c>
      <c r="N40" s="14">
        <v>3659.0794999999998</v>
      </c>
      <c r="O40" s="8">
        <v>8.2049668920310559</v>
      </c>
      <c r="P40" s="4">
        <v>6.4693442451342342E-3</v>
      </c>
      <c r="Q40">
        <v>0</v>
      </c>
      <c r="R40">
        <v>0</v>
      </c>
      <c r="S40">
        <v>1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1</v>
      </c>
      <c r="AD40">
        <v>0</v>
      </c>
      <c r="AE40">
        <v>38</v>
      </c>
      <c r="AF40" s="1">
        <v>-20</v>
      </c>
      <c r="AI40">
        <v>730</v>
      </c>
      <c r="AJ40">
        <v>575</v>
      </c>
      <c r="AK40">
        <v>421</v>
      </c>
      <c r="AL40">
        <v>279</v>
      </c>
      <c r="AM40">
        <v>171</v>
      </c>
      <c r="AN40">
        <v>104</v>
      </c>
      <c r="AO40">
        <v>70</v>
      </c>
      <c r="AP40">
        <v>49</v>
      </c>
      <c r="AQ40">
        <v>34</v>
      </c>
      <c r="AR40">
        <v>19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729</v>
      </c>
      <c r="AY40">
        <v>574</v>
      </c>
      <c r="AZ40">
        <v>419</v>
      </c>
      <c r="BA40">
        <v>285</v>
      </c>
      <c r="BB40">
        <v>182</v>
      </c>
      <c r="BC40">
        <v>112</v>
      </c>
      <c r="BD40">
        <v>77</v>
      </c>
      <c r="BE40">
        <v>53</v>
      </c>
      <c r="BF40">
        <v>38</v>
      </c>
      <c r="BG40">
        <v>23</v>
      </c>
      <c r="BH40">
        <v>0</v>
      </c>
      <c r="BI40">
        <v>0</v>
      </c>
      <c r="BJ40">
        <v>0</v>
      </c>
      <c r="BK40">
        <v>0</v>
      </c>
      <c r="BL40">
        <v>0</v>
      </c>
    </row>
    <row r="41" spans="1:64" x14ac:dyDescent="0.25">
      <c r="A41" s="2">
        <v>29312</v>
      </c>
      <c r="B41" s="1"/>
      <c r="C41" s="1">
        <v>763937</v>
      </c>
      <c r="H41" s="1"/>
      <c r="I41" s="1"/>
      <c r="J41" s="1" t="s">
        <v>10</v>
      </c>
      <c r="K41" s="1"/>
      <c r="L41" s="11" t="s">
        <v>10</v>
      </c>
      <c r="M41" s="11" t="s">
        <v>10</v>
      </c>
      <c r="N41" s="14">
        <v>3664.221</v>
      </c>
      <c r="O41" s="8">
        <v>8.2063710405689356</v>
      </c>
      <c r="P41" s="4">
        <v>5.6443324079804569E-3</v>
      </c>
      <c r="Q41">
        <v>0</v>
      </c>
      <c r="R41">
        <v>0</v>
      </c>
      <c r="S41">
        <v>0</v>
      </c>
      <c r="T41">
        <v>1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1</v>
      </c>
      <c r="AD41">
        <v>0</v>
      </c>
      <c r="AE41">
        <v>39</v>
      </c>
      <c r="AF41" s="1">
        <v>-20</v>
      </c>
      <c r="AI41">
        <v>354</v>
      </c>
      <c r="AJ41">
        <v>222</v>
      </c>
      <c r="AK41">
        <v>118</v>
      </c>
      <c r="AL41">
        <v>40</v>
      </c>
      <c r="AM41">
        <v>9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8</v>
      </c>
      <c r="AT41">
        <v>2</v>
      </c>
      <c r="AU41">
        <v>0</v>
      </c>
      <c r="AV41">
        <v>0</v>
      </c>
      <c r="AW41">
        <v>0</v>
      </c>
      <c r="AX41">
        <v>377</v>
      </c>
      <c r="AY41">
        <v>242</v>
      </c>
      <c r="AZ41">
        <v>135</v>
      </c>
      <c r="BA41">
        <v>47</v>
      </c>
      <c r="BB41">
        <v>12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5</v>
      </c>
      <c r="BI41">
        <v>0</v>
      </c>
      <c r="BJ41">
        <v>0</v>
      </c>
      <c r="BK41">
        <v>0</v>
      </c>
      <c r="BL41">
        <v>0</v>
      </c>
    </row>
    <row r="42" spans="1:64" x14ac:dyDescent="0.25">
      <c r="A42" s="2">
        <v>29342</v>
      </c>
      <c r="B42" s="1"/>
      <c r="C42" s="1">
        <v>741525</v>
      </c>
      <c r="H42" s="1"/>
      <c r="I42" s="1"/>
      <c r="J42" s="1" t="s">
        <v>10</v>
      </c>
      <c r="K42" s="1"/>
      <c r="L42" s="11" t="s">
        <v>10</v>
      </c>
      <c r="M42" s="11" t="s">
        <v>10</v>
      </c>
      <c r="N42" s="14">
        <v>3664.221</v>
      </c>
      <c r="O42" s="8">
        <v>8.2063710405689356</v>
      </c>
      <c r="P42" s="4">
        <v>5.6443324079804569E-3</v>
      </c>
      <c r="Q42">
        <v>0</v>
      </c>
      <c r="R42">
        <v>0</v>
      </c>
      <c r="S42">
        <v>0</v>
      </c>
      <c r="T42">
        <v>0</v>
      </c>
      <c r="U42">
        <v>1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1</v>
      </c>
      <c r="AD42">
        <v>0</v>
      </c>
      <c r="AE42">
        <v>40</v>
      </c>
      <c r="AF42" s="1">
        <v>-20</v>
      </c>
      <c r="AI42">
        <v>84</v>
      </c>
      <c r="AJ42">
        <v>36</v>
      </c>
      <c r="AK42">
        <v>7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110</v>
      </c>
      <c r="AT42">
        <v>34</v>
      </c>
      <c r="AU42">
        <v>4</v>
      </c>
      <c r="AV42">
        <v>0</v>
      </c>
      <c r="AW42">
        <v>0</v>
      </c>
      <c r="AX42">
        <v>88</v>
      </c>
      <c r="AY42">
        <v>35</v>
      </c>
      <c r="AZ42">
        <v>11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79</v>
      </c>
      <c r="BI42">
        <v>23</v>
      </c>
      <c r="BJ42">
        <v>0</v>
      </c>
      <c r="BK42">
        <v>0</v>
      </c>
      <c r="BL42">
        <v>0</v>
      </c>
    </row>
    <row r="43" spans="1:64" x14ac:dyDescent="0.25">
      <c r="A43" s="2">
        <v>29373</v>
      </c>
      <c r="B43" s="1"/>
      <c r="C43" s="1">
        <v>806282</v>
      </c>
      <c r="H43" s="1"/>
      <c r="I43" s="1"/>
      <c r="J43" s="1" t="s">
        <v>10</v>
      </c>
      <c r="K43" s="1"/>
      <c r="L43" s="11" t="s">
        <v>10</v>
      </c>
      <c r="M43" s="11" t="s">
        <v>10</v>
      </c>
      <c r="N43" s="14">
        <v>3664.221</v>
      </c>
      <c r="O43" s="8">
        <v>8.2063710405689356</v>
      </c>
      <c r="P43" s="4">
        <v>5.6443324079804569E-3</v>
      </c>
      <c r="Q43">
        <v>0</v>
      </c>
      <c r="R43">
        <v>0</v>
      </c>
      <c r="S43">
        <v>0</v>
      </c>
      <c r="T43">
        <v>0</v>
      </c>
      <c r="U43">
        <v>0</v>
      </c>
      <c r="V43">
        <v>1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0</v>
      </c>
      <c r="AE43">
        <v>41</v>
      </c>
      <c r="AF43" s="1">
        <v>-20</v>
      </c>
      <c r="AI43">
        <v>10</v>
      </c>
      <c r="AJ43">
        <v>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242</v>
      </c>
      <c r="AT43">
        <v>129</v>
      </c>
      <c r="AU43">
        <v>53</v>
      </c>
      <c r="AV43">
        <v>9</v>
      </c>
      <c r="AW43">
        <v>0</v>
      </c>
      <c r="AX43">
        <v>21</v>
      </c>
      <c r="AY43">
        <v>2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194</v>
      </c>
      <c r="BI43">
        <v>90</v>
      </c>
      <c r="BJ43">
        <v>30</v>
      </c>
      <c r="BK43">
        <v>0</v>
      </c>
      <c r="BL43">
        <v>0</v>
      </c>
    </row>
    <row r="44" spans="1:64" x14ac:dyDescent="0.25">
      <c r="A44" s="2">
        <v>29403</v>
      </c>
      <c r="B44" s="1"/>
      <c r="C44" s="1">
        <v>1018698</v>
      </c>
      <c r="H44" s="1"/>
      <c r="I44" s="1"/>
      <c r="J44" s="1" t="s">
        <v>10</v>
      </c>
      <c r="K44" s="1"/>
      <c r="L44" s="11" t="s">
        <v>10</v>
      </c>
      <c r="M44" s="11" t="s">
        <v>10</v>
      </c>
      <c r="N44" s="14">
        <v>3665.7645000000002</v>
      </c>
      <c r="O44" s="8">
        <v>8.2067921873837033</v>
      </c>
      <c r="P44" s="4">
        <v>4.6532870239985868E-3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1</v>
      </c>
      <c r="AD44">
        <v>0</v>
      </c>
      <c r="AE44">
        <v>42</v>
      </c>
      <c r="AF44" s="1">
        <v>-20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501</v>
      </c>
      <c r="AT44">
        <v>346</v>
      </c>
      <c r="AU44">
        <v>198</v>
      </c>
      <c r="AV44">
        <v>87</v>
      </c>
      <c r="AW44">
        <v>19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425</v>
      </c>
      <c r="BI44">
        <v>270</v>
      </c>
      <c r="BJ44">
        <v>131</v>
      </c>
      <c r="BK44">
        <v>34</v>
      </c>
      <c r="BL44">
        <v>3</v>
      </c>
    </row>
    <row r="45" spans="1:64" x14ac:dyDescent="0.25">
      <c r="A45" s="2">
        <v>29434</v>
      </c>
      <c r="B45" s="1"/>
      <c r="C45" s="1">
        <v>1042704</v>
      </c>
      <c r="H45" s="1"/>
      <c r="I45" s="1"/>
      <c r="J45" s="1" t="s">
        <v>10</v>
      </c>
      <c r="K45" s="1"/>
      <c r="L45" s="11" t="s">
        <v>10</v>
      </c>
      <c r="M45" s="11" t="s">
        <v>10</v>
      </c>
      <c r="N45" s="14">
        <v>3665.7645000000002</v>
      </c>
      <c r="O45" s="8">
        <v>8.2067921873837033</v>
      </c>
      <c r="P45" s="4">
        <v>4.6532870239985868E-3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1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43</v>
      </c>
      <c r="AF45" s="1">
        <v>-20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477</v>
      </c>
      <c r="AT45">
        <v>322</v>
      </c>
      <c r="AU45">
        <v>171</v>
      </c>
      <c r="AV45">
        <v>56</v>
      </c>
      <c r="AW45">
        <v>7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398</v>
      </c>
      <c r="BI45">
        <v>243</v>
      </c>
      <c r="BJ45">
        <v>98</v>
      </c>
      <c r="BK45">
        <v>15</v>
      </c>
      <c r="BL45">
        <v>0</v>
      </c>
    </row>
    <row r="46" spans="1:64" x14ac:dyDescent="0.25">
      <c r="A46" s="2">
        <v>29465</v>
      </c>
      <c r="B46" s="1"/>
      <c r="C46" s="1">
        <v>858046</v>
      </c>
      <c r="H46" s="1"/>
      <c r="I46" s="1"/>
      <c r="J46" s="1" t="s">
        <v>10</v>
      </c>
      <c r="K46" s="1"/>
      <c r="L46" s="11" t="s">
        <v>10</v>
      </c>
      <c r="M46" s="11" t="s">
        <v>10</v>
      </c>
      <c r="N46" s="14">
        <v>3665.7645000000002</v>
      </c>
      <c r="O46" s="8">
        <v>8.2067921873837033</v>
      </c>
      <c r="P46" s="4">
        <v>4.6532870239985868E-3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1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44</v>
      </c>
      <c r="AF46" s="1">
        <v>-20</v>
      </c>
      <c r="AI46">
        <v>19</v>
      </c>
      <c r="AJ46">
        <v>5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233</v>
      </c>
      <c r="AT46">
        <v>132</v>
      </c>
      <c r="AU46">
        <v>60</v>
      </c>
      <c r="AV46">
        <v>4</v>
      </c>
      <c r="AW46">
        <v>0</v>
      </c>
      <c r="AX46">
        <v>27</v>
      </c>
      <c r="AY46">
        <v>10</v>
      </c>
      <c r="AZ46">
        <v>1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202</v>
      </c>
      <c r="BI46">
        <v>112</v>
      </c>
      <c r="BJ46">
        <v>39</v>
      </c>
      <c r="BK46">
        <v>0</v>
      </c>
      <c r="BL46">
        <v>0</v>
      </c>
    </row>
    <row r="47" spans="1:64" x14ac:dyDescent="0.25">
      <c r="A47" s="2">
        <v>29495</v>
      </c>
      <c r="B47" s="1"/>
      <c r="C47" s="1">
        <v>811921</v>
      </c>
      <c r="H47" s="1"/>
      <c r="I47" s="1"/>
      <c r="J47" s="1" t="s">
        <v>10</v>
      </c>
      <c r="K47" s="1"/>
      <c r="L47" s="11" t="s">
        <v>10</v>
      </c>
      <c r="M47" s="11" t="s">
        <v>10</v>
      </c>
      <c r="N47" s="14">
        <v>3667.308</v>
      </c>
      <c r="O47" s="8">
        <v>8.2072131569084945</v>
      </c>
      <c r="P47" s="4">
        <v>3.6630403589701377E-3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1</v>
      </c>
      <c r="AA47">
        <v>0</v>
      </c>
      <c r="AB47">
        <v>0</v>
      </c>
      <c r="AC47">
        <v>0</v>
      </c>
      <c r="AD47">
        <v>0</v>
      </c>
      <c r="AE47">
        <v>45</v>
      </c>
      <c r="AF47" s="1">
        <v>-20</v>
      </c>
      <c r="AI47">
        <v>332</v>
      </c>
      <c r="AJ47">
        <v>218</v>
      </c>
      <c r="AK47">
        <v>132</v>
      </c>
      <c r="AL47">
        <v>62</v>
      </c>
      <c r="AM47">
        <v>17</v>
      </c>
      <c r="AN47">
        <v>1</v>
      </c>
      <c r="AO47">
        <v>0</v>
      </c>
      <c r="AP47">
        <v>0</v>
      </c>
      <c r="AQ47">
        <v>0</v>
      </c>
      <c r="AR47">
        <v>0</v>
      </c>
      <c r="AS47">
        <v>20</v>
      </c>
      <c r="AT47">
        <v>0</v>
      </c>
      <c r="AU47">
        <v>0</v>
      </c>
      <c r="AV47">
        <v>0</v>
      </c>
      <c r="AW47">
        <v>0</v>
      </c>
      <c r="AX47">
        <v>360</v>
      </c>
      <c r="AY47">
        <v>242</v>
      </c>
      <c r="AZ47">
        <v>147</v>
      </c>
      <c r="BA47">
        <v>74</v>
      </c>
      <c r="BB47">
        <v>24</v>
      </c>
      <c r="BC47">
        <v>4</v>
      </c>
      <c r="BD47">
        <v>0</v>
      </c>
      <c r="BE47">
        <v>0</v>
      </c>
      <c r="BF47">
        <v>0</v>
      </c>
      <c r="BG47">
        <v>0</v>
      </c>
      <c r="BH47">
        <v>14</v>
      </c>
      <c r="BI47">
        <v>1</v>
      </c>
      <c r="BJ47">
        <v>0</v>
      </c>
      <c r="BK47">
        <v>0</v>
      </c>
      <c r="BL47">
        <v>0</v>
      </c>
    </row>
    <row r="48" spans="1:64" x14ac:dyDescent="0.25">
      <c r="A48" s="2">
        <v>29526</v>
      </c>
      <c r="B48" s="1"/>
      <c r="C48" s="1">
        <v>867972</v>
      </c>
      <c r="H48" s="1"/>
      <c r="I48" s="1"/>
      <c r="J48" s="1" t="s">
        <v>10</v>
      </c>
      <c r="K48" s="1"/>
      <c r="L48" s="11" t="s">
        <v>10</v>
      </c>
      <c r="M48" s="11" t="s">
        <v>10</v>
      </c>
      <c r="N48" s="14">
        <v>3667.308</v>
      </c>
      <c r="O48" s="8">
        <v>8.2072131569084945</v>
      </c>
      <c r="P48" s="4">
        <v>3.6630403589701377E-3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1</v>
      </c>
      <c r="AB48">
        <v>0</v>
      </c>
      <c r="AC48">
        <v>0</v>
      </c>
      <c r="AD48">
        <v>0</v>
      </c>
      <c r="AE48">
        <v>46</v>
      </c>
      <c r="AF48" s="1">
        <v>-20</v>
      </c>
      <c r="AI48">
        <v>604</v>
      </c>
      <c r="AJ48">
        <v>462</v>
      </c>
      <c r="AK48">
        <v>323</v>
      </c>
      <c r="AL48">
        <v>204</v>
      </c>
      <c r="AM48">
        <v>106</v>
      </c>
      <c r="AN48">
        <v>35</v>
      </c>
      <c r="AO48">
        <v>4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634</v>
      </c>
      <c r="AY48">
        <v>488</v>
      </c>
      <c r="AZ48">
        <v>356</v>
      </c>
      <c r="BA48">
        <v>237</v>
      </c>
      <c r="BB48">
        <v>131</v>
      </c>
      <c r="BC48">
        <v>53</v>
      </c>
      <c r="BD48">
        <v>9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</row>
    <row r="49" spans="1:64" x14ac:dyDescent="0.25">
      <c r="A49" s="2">
        <v>29556</v>
      </c>
      <c r="B49" s="1"/>
      <c r="C49" s="1">
        <v>987621</v>
      </c>
      <c r="H49" s="1"/>
      <c r="I49" s="1"/>
      <c r="J49" s="1" t="s">
        <v>10</v>
      </c>
      <c r="K49" s="1"/>
      <c r="L49" s="11" t="s">
        <v>10</v>
      </c>
      <c r="M49" s="11" t="s">
        <v>10</v>
      </c>
      <c r="N49" s="14">
        <v>3667.308</v>
      </c>
      <c r="O49" s="8">
        <v>8.2072131569084945</v>
      </c>
      <c r="P49" s="4">
        <v>3.6630403589701377E-3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1</v>
      </c>
      <c r="AC49">
        <v>0</v>
      </c>
      <c r="AD49">
        <v>0</v>
      </c>
      <c r="AE49">
        <v>47</v>
      </c>
      <c r="AF49" s="1">
        <v>-20</v>
      </c>
      <c r="AI49">
        <v>855</v>
      </c>
      <c r="AJ49">
        <v>701</v>
      </c>
      <c r="AK49">
        <v>562</v>
      </c>
      <c r="AL49">
        <v>432</v>
      </c>
      <c r="AM49">
        <v>305</v>
      </c>
      <c r="AN49">
        <v>195</v>
      </c>
      <c r="AO49">
        <v>106</v>
      </c>
      <c r="AP49">
        <v>51</v>
      </c>
      <c r="AQ49">
        <v>25</v>
      </c>
      <c r="AR49">
        <v>10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903</v>
      </c>
      <c r="AY49">
        <v>748</v>
      </c>
      <c r="AZ49">
        <v>599</v>
      </c>
      <c r="BA49">
        <v>467</v>
      </c>
      <c r="BB49">
        <v>342</v>
      </c>
      <c r="BC49">
        <v>224</v>
      </c>
      <c r="BD49">
        <v>127</v>
      </c>
      <c r="BE49">
        <v>65</v>
      </c>
      <c r="BF49">
        <v>36</v>
      </c>
      <c r="BG49">
        <v>18</v>
      </c>
      <c r="BH49">
        <v>0</v>
      </c>
      <c r="BI49">
        <v>0</v>
      </c>
      <c r="BJ49">
        <v>0</v>
      </c>
      <c r="BK49">
        <v>0</v>
      </c>
      <c r="BL49">
        <v>0</v>
      </c>
    </row>
    <row r="50" spans="1:64" x14ac:dyDescent="0.25">
      <c r="A50" s="2">
        <v>29587</v>
      </c>
      <c r="B50" s="1">
        <v>698800</v>
      </c>
      <c r="C50" s="1">
        <v>1099246</v>
      </c>
      <c r="D50" s="1">
        <v>1798046</v>
      </c>
      <c r="H50" s="1"/>
      <c r="I50" s="1"/>
      <c r="J50" s="1" t="s">
        <v>10</v>
      </c>
      <c r="K50" s="1"/>
      <c r="L50" s="11" t="s">
        <v>10</v>
      </c>
      <c r="M50" s="11" t="s">
        <v>10</v>
      </c>
      <c r="N50" s="14">
        <v>3668.8515000000002</v>
      </c>
      <c r="O50" s="8">
        <v>8.2076339492925143</v>
      </c>
      <c r="P50" s="4">
        <v>2.6706170226693526E-3</v>
      </c>
      <c r="Q50">
        <v>1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48</v>
      </c>
      <c r="AF50" s="1">
        <v>-19</v>
      </c>
      <c r="AI50">
        <v>1090</v>
      </c>
      <c r="AJ50">
        <v>935</v>
      </c>
      <c r="AK50">
        <v>780</v>
      </c>
      <c r="AL50">
        <v>625</v>
      </c>
      <c r="AM50">
        <v>478</v>
      </c>
      <c r="AN50">
        <v>333</v>
      </c>
      <c r="AO50">
        <v>207</v>
      </c>
      <c r="AP50">
        <v>114</v>
      </c>
      <c r="AQ50">
        <v>60</v>
      </c>
      <c r="AR50">
        <v>24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1154</v>
      </c>
      <c r="AY50">
        <v>999</v>
      </c>
      <c r="AZ50">
        <v>844</v>
      </c>
      <c r="BA50">
        <v>689</v>
      </c>
      <c r="BB50">
        <v>540</v>
      </c>
      <c r="BC50">
        <v>395</v>
      </c>
      <c r="BD50">
        <v>261</v>
      </c>
      <c r="BE50">
        <v>161</v>
      </c>
      <c r="BF50">
        <v>95</v>
      </c>
      <c r="BG50">
        <v>49</v>
      </c>
      <c r="BH50">
        <v>0</v>
      </c>
      <c r="BI50">
        <v>0</v>
      </c>
      <c r="BJ50">
        <v>0</v>
      </c>
      <c r="BK50">
        <v>0</v>
      </c>
      <c r="BL50">
        <v>0</v>
      </c>
    </row>
    <row r="51" spans="1:64" x14ac:dyDescent="0.25">
      <c r="A51" s="2">
        <v>29618</v>
      </c>
      <c r="B51" s="1">
        <v>600419</v>
      </c>
      <c r="C51" s="1">
        <v>918203</v>
      </c>
      <c r="D51" s="1">
        <v>1518622</v>
      </c>
      <c r="H51" s="1"/>
      <c r="I51" s="1"/>
      <c r="J51" s="1" t="s">
        <v>10</v>
      </c>
      <c r="K51" s="1"/>
      <c r="L51" s="11" t="s">
        <v>10</v>
      </c>
      <c r="M51" s="11" t="s">
        <v>10</v>
      </c>
      <c r="N51" s="14">
        <v>3668.8515000000002</v>
      </c>
      <c r="O51" s="8">
        <v>8.2076339492925143</v>
      </c>
      <c r="P51" s="4">
        <v>2.6706170226693526E-3</v>
      </c>
      <c r="Q51">
        <v>0</v>
      </c>
      <c r="R51">
        <v>1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49</v>
      </c>
      <c r="AF51" s="1">
        <v>-19</v>
      </c>
      <c r="AI51">
        <v>748</v>
      </c>
      <c r="AJ51">
        <v>608</v>
      </c>
      <c r="AK51">
        <v>468</v>
      </c>
      <c r="AL51">
        <v>347</v>
      </c>
      <c r="AM51">
        <v>254</v>
      </c>
      <c r="AN51">
        <v>182</v>
      </c>
      <c r="AO51">
        <v>120</v>
      </c>
      <c r="AP51">
        <v>73</v>
      </c>
      <c r="AQ51">
        <v>41</v>
      </c>
      <c r="AR51">
        <v>18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781</v>
      </c>
      <c r="AY51">
        <v>641</v>
      </c>
      <c r="AZ51">
        <v>501</v>
      </c>
      <c r="BA51">
        <v>378</v>
      </c>
      <c r="BB51">
        <v>276</v>
      </c>
      <c r="BC51">
        <v>201</v>
      </c>
      <c r="BD51">
        <v>140</v>
      </c>
      <c r="BE51">
        <v>93</v>
      </c>
      <c r="BF51">
        <v>54</v>
      </c>
      <c r="BG51">
        <v>30</v>
      </c>
      <c r="BH51">
        <v>0</v>
      </c>
      <c r="BI51">
        <v>0</v>
      </c>
      <c r="BJ51">
        <v>0</v>
      </c>
      <c r="BK51">
        <v>0</v>
      </c>
      <c r="BL51">
        <v>0</v>
      </c>
    </row>
    <row r="52" spans="1:64" x14ac:dyDescent="0.25">
      <c r="A52" s="2">
        <v>29646</v>
      </c>
      <c r="B52" s="1">
        <v>626727</v>
      </c>
      <c r="C52" s="1">
        <v>914694</v>
      </c>
      <c r="D52" s="1">
        <v>1541421</v>
      </c>
      <c r="H52" s="1"/>
      <c r="I52" s="1"/>
      <c r="J52" s="1" t="s">
        <v>10</v>
      </c>
      <c r="K52" s="1"/>
      <c r="L52" s="11" t="s">
        <v>10</v>
      </c>
      <c r="M52" s="11" t="s">
        <v>10</v>
      </c>
      <c r="N52" s="14">
        <v>3668.8515000000002</v>
      </c>
      <c r="O52" s="8">
        <v>8.2076339492925143</v>
      </c>
      <c r="P52" s="4">
        <v>2.6706170226693526E-3</v>
      </c>
      <c r="Q52">
        <v>0</v>
      </c>
      <c r="R52">
        <v>0</v>
      </c>
      <c r="S52">
        <v>1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50</v>
      </c>
      <c r="AF52" s="1">
        <v>-19</v>
      </c>
      <c r="AI52">
        <v>640</v>
      </c>
      <c r="AJ52">
        <v>497</v>
      </c>
      <c r="AK52">
        <v>368</v>
      </c>
      <c r="AL52">
        <v>243</v>
      </c>
      <c r="AM52">
        <v>128</v>
      </c>
      <c r="AN52">
        <v>45</v>
      </c>
      <c r="AO52">
        <v>12</v>
      </c>
      <c r="AP52">
        <v>0</v>
      </c>
      <c r="AQ52">
        <v>0</v>
      </c>
      <c r="AR52">
        <v>0</v>
      </c>
      <c r="AS52">
        <v>3</v>
      </c>
      <c r="AT52">
        <v>0</v>
      </c>
      <c r="AU52">
        <v>0</v>
      </c>
      <c r="AV52">
        <v>0</v>
      </c>
      <c r="AW52">
        <v>0</v>
      </c>
      <c r="AX52">
        <v>698</v>
      </c>
      <c r="AY52">
        <v>554</v>
      </c>
      <c r="AZ52">
        <v>418</v>
      </c>
      <c r="BA52">
        <v>290</v>
      </c>
      <c r="BB52">
        <v>170</v>
      </c>
      <c r="BC52">
        <v>74</v>
      </c>
      <c r="BD52">
        <v>22</v>
      </c>
      <c r="BE52">
        <v>2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</row>
    <row r="53" spans="1:64" x14ac:dyDescent="0.25">
      <c r="A53" s="2">
        <v>29677</v>
      </c>
      <c r="B53" s="1">
        <v>575117</v>
      </c>
      <c r="C53" s="1">
        <v>720556</v>
      </c>
      <c r="D53" s="1">
        <v>1295673</v>
      </c>
      <c r="H53" s="1"/>
      <c r="I53" s="1"/>
      <c r="J53" s="1" t="s">
        <v>10</v>
      </c>
      <c r="K53" s="1"/>
      <c r="L53" s="11" t="s">
        <v>10</v>
      </c>
      <c r="M53" s="11" t="s">
        <v>10</v>
      </c>
      <c r="N53" s="14">
        <v>3670.395</v>
      </c>
      <c r="O53" s="8">
        <v>8.2080545646847778</v>
      </c>
      <c r="P53" s="4">
        <v>1.6849420381577218E-3</v>
      </c>
      <c r="Q53">
        <v>0</v>
      </c>
      <c r="R53">
        <v>0</v>
      </c>
      <c r="S53">
        <v>0</v>
      </c>
      <c r="T53">
        <v>1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51</v>
      </c>
      <c r="AF53" s="1">
        <v>-19</v>
      </c>
      <c r="AI53">
        <v>157</v>
      </c>
      <c r="AJ53">
        <v>88</v>
      </c>
      <c r="AK53">
        <v>38</v>
      </c>
      <c r="AL53">
        <v>7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61</v>
      </c>
      <c r="AT53">
        <v>14</v>
      </c>
      <c r="AU53">
        <v>0</v>
      </c>
      <c r="AV53">
        <v>0</v>
      </c>
      <c r="AW53">
        <v>0</v>
      </c>
      <c r="AX53">
        <v>184</v>
      </c>
      <c r="AY53">
        <v>100</v>
      </c>
      <c r="AZ53">
        <v>51</v>
      </c>
      <c r="BA53">
        <v>14</v>
      </c>
      <c r="BB53">
        <v>1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30</v>
      </c>
      <c r="BI53">
        <v>2</v>
      </c>
      <c r="BJ53">
        <v>0</v>
      </c>
      <c r="BK53">
        <v>0</v>
      </c>
      <c r="BL53">
        <v>0</v>
      </c>
    </row>
    <row r="54" spans="1:64" x14ac:dyDescent="0.25">
      <c r="A54" s="2">
        <v>29707</v>
      </c>
      <c r="B54" s="1">
        <v>597947</v>
      </c>
      <c r="C54" s="1">
        <v>742303</v>
      </c>
      <c r="D54" s="1">
        <v>1340250</v>
      </c>
      <c r="G54" s="44"/>
      <c r="H54" s="1"/>
      <c r="I54" s="1"/>
      <c r="J54" s="1" t="s">
        <v>10</v>
      </c>
      <c r="K54" s="1"/>
      <c r="L54" s="11" t="s">
        <v>10</v>
      </c>
      <c r="M54" s="11" t="s">
        <v>10</v>
      </c>
      <c r="N54" s="14">
        <v>3670.395</v>
      </c>
      <c r="O54" s="8">
        <v>8.2080545646847778</v>
      </c>
      <c r="P54" s="4">
        <v>1.6849420381577218E-3</v>
      </c>
      <c r="Q54">
        <v>0</v>
      </c>
      <c r="R54">
        <v>0</v>
      </c>
      <c r="S54">
        <v>0</v>
      </c>
      <c r="T54">
        <v>0</v>
      </c>
      <c r="U54">
        <v>1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52</v>
      </c>
      <c r="AF54" s="1">
        <v>-19</v>
      </c>
      <c r="AI54">
        <v>156</v>
      </c>
      <c r="AJ54">
        <v>69</v>
      </c>
      <c r="AK54">
        <v>18</v>
      </c>
      <c r="AL54">
        <v>2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55</v>
      </c>
      <c r="AT54">
        <v>10</v>
      </c>
      <c r="AU54">
        <v>0</v>
      </c>
      <c r="AV54">
        <v>0</v>
      </c>
      <c r="AW54">
        <v>0</v>
      </c>
      <c r="AX54">
        <v>180</v>
      </c>
      <c r="AY54">
        <v>90</v>
      </c>
      <c r="AZ54">
        <v>27</v>
      </c>
      <c r="BA54">
        <v>1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41</v>
      </c>
      <c r="BI54">
        <v>6</v>
      </c>
      <c r="BJ54">
        <v>0</v>
      </c>
      <c r="BK54">
        <v>0</v>
      </c>
      <c r="BL54">
        <v>0</v>
      </c>
    </row>
    <row r="55" spans="1:64" x14ac:dyDescent="0.25">
      <c r="A55" s="2">
        <v>29738</v>
      </c>
      <c r="B55" s="1">
        <v>777697</v>
      </c>
      <c r="C55" s="1">
        <v>909492</v>
      </c>
      <c r="D55" s="1">
        <v>1687189</v>
      </c>
      <c r="H55" s="1"/>
      <c r="I55" s="1"/>
      <c r="J55" s="1" t="s">
        <v>10</v>
      </c>
      <c r="K55" s="1"/>
      <c r="L55" s="11" t="s">
        <v>10</v>
      </c>
      <c r="M55" s="11" t="s">
        <v>10</v>
      </c>
      <c r="N55" s="14">
        <v>3670.395</v>
      </c>
      <c r="O55" s="8">
        <v>8.2080545646847778</v>
      </c>
      <c r="P55" s="4">
        <v>1.6849420381577218E-3</v>
      </c>
      <c r="Q55">
        <v>0</v>
      </c>
      <c r="R55">
        <v>0</v>
      </c>
      <c r="S55">
        <v>0</v>
      </c>
      <c r="T55">
        <v>0</v>
      </c>
      <c r="U55">
        <v>0</v>
      </c>
      <c r="V55">
        <v>1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53</v>
      </c>
      <c r="AF55" s="1">
        <v>-19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317</v>
      </c>
      <c r="AT55">
        <v>173</v>
      </c>
      <c r="AU55">
        <v>63</v>
      </c>
      <c r="AV55">
        <v>9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264</v>
      </c>
      <c r="BI55">
        <v>128</v>
      </c>
      <c r="BJ55">
        <v>37</v>
      </c>
      <c r="BK55">
        <v>0</v>
      </c>
      <c r="BL55">
        <v>0</v>
      </c>
    </row>
    <row r="56" spans="1:64" x14ac:dyDescent="0.25">
      <c r="A56" s="2">
        <v>29768</v>
      </c>
      <c r="B56" s="1">
        <v>861187</v>
      </c>
      <c r="C56" s="1">
        <v>1003698</v>
      </c>
      <c r="D56" s="1">
        <v>1864885</v>
      </c>
      <c r="H56" s="1"/>
      <c r="I56" s="1"/>
      <c r="J56" s="1" t="s">
        <v>10</v>
      </c>
      <c r="K56" s="1"/>
      <c r="L56" s="11" t="s">
        <v>10</v>
      </c>
      <c r="M56" s="11" t="s">
        <v>10</v>
      </c>
      <c r="N56" s="14">
        <v>3673.6585</v>
      </c>
      <c r="O56" s="8">
        <v>8.2089433109921988</v>
      </c>
      <c r="P56" s="4">
        <v>2.1534389347706018E-3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1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54</v>
      </c>
      <c r="AF56" s="1">
        <v>-19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400</v>
      </c>
      <c r="AT56">
        <v>251</v>
      </c>
      <c r="AU56">
        <v>120</v>
      </c>
      <c r="AV56">
        <v>27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327</v>
      </c>
      <c r="BI56">
        <v>181</v>
      </c>
      <c r="BJ56">
        <v>66</v>
      </c>
      <c r="BK56">
        <v>3</v>
      </c>
      <c r="BL56">
        <v>0</v>
      </c>
    </row>
    <row r="57" spans="1:64" x14ac:dyDescent="0.25">
      <c r="A57" s="2">
        <v>29799</v>
      </c>
      <c r="B57" s="1">
        <v>800587</v>
      </c>
      <c r="C57" s="1">
        <v>964366</v>
      </c>
      <c r="D57" s="1">
        <v>1764953</v>
      </c>
      <c r="H57" s="1"/>
      <c r="I57" s="1"/>
      <c r="J57" s="1" t="s">
        <v>10</v>
      </c>
      <c r="K57" s="1"/>
      <c r="L57" s="11" t="s">
        <v>10</v>
      </c>
      <c r="M57" s="11" t="s">
        <v>10</v>
      </c>
      <c r="N57" s="14">
        <v>3673.6585</v>
      </c>
      <c r="O57" s="8">
        <v>8.2089433109921988</v>
      </c>
      <c r="P57" s="4">
        <v>2.1534389347706018E-3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1</v>
      </c>
      <c r="Y57">
        <v>0</v>
      </c>
      <c r="Z57">
        <v>0</v>
      </c>
      <c r="AA57">
        <v>0</v>
      </c>
      <c r="AB57">
        <v>0</v>
      </c>
      <c r="AC57">
        <v>1</v>
      </c>
      <c r="AD57">
        <v>0</v>
      </c>
      <c r="AE57">
        <v>55</v>
      </c>
      <c r="AF57" s="1">
        <v>-19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322</v>
      </c>
      <c r="AT57">
        <v>169</v>
      </c>
      <c r="AU57">
        <v>54</v>
      </c>
      <c r="AV57">
        <v>5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257</v>
      </c>
      <c r="BI57">
        <v>112</v>
      </c>
      <c r="BJ57">
        <v>22</v>
      </c>
      <c r="BK57">
        <v>2</v>
      </c>
      <c r="BL57">
        <v>0</v>
      </c>
    </row>
    <row r="58" spans="1:64" x14ac:dyDescent="0.25">
      <c r="A58" s="2">
        <v>29830</v>
      </c>
      <c r="B58" s="1">
        <v>652344</v>
      </c>
      <c r="C58" s="1">
        <v>821158</v>
      </c>
      <c r="D58" s="1">
        <v>1473502</v>
      </c>
      <c r="H58" s="1"/>
      <c r="I58" s="1"/>
      <c r="J58" s="1" t="s">
        <v>10</v>
      </c>
      <c r="K58" s="1"/>
      <c r="L58" s="11" t="s">
        <v>10</v>
      </c>
      <c r="M58" s="11" t="s">
        <v>10</v>
      </c>
      <c r="N58" s="14">
        <v>3673.6585</v>
      </c>
      <c r="O58" s="8">
        <v>8.2089433109921988</v>
      </c>
      <c r="P58" s="4">
        <v>2.1534389347706018E-3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1</v>
      </c>
      <c r="Z58">
        <v>0</v>
      </c>
      <c r="AA58">
        <v>0</v>
      </c>
      <c r="AB58">
        <v>0</v>
      </c>
      <c r="AC58">
        <v>1</v>
      </c>
      <c r="AD58">
        <v>0</v>
      </c>
      <c r="AE58">
        <v>56</v>
      </c>
      <c r="AF58" s="1">
        <v>-19</v>
      </c>
      <c r="AI58">
        <v>66</v>
      </c>
      <c r="AJ58">
        <v>23</v>
      </c>
      <c r="AK58">
        <v>2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134</v>
      </c>
      <c r="AT58">
        <v>49</v>
      </c>
      <c r="AU58">
        <v>7</v>
      </c>
      <c r="AV58">
        <v>0</v>
      </c>
      <c r="AW58">
        <v>0</v>
      </c>
      <c r="AX58">
        <v>79</v>
      </c>
      <c r="AY58">
        <v>33</v>
      </c>
      <c r="AZ58">
        <v>8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105</v>
      </c>
      <c r="BI58">
        <v>32</v>
      </c>
      <c r="BJ58">
        <v>1</v>
      </c>
      <c r="BK58">
        <v>0</v>
      </c>
      <c r="BL58">
        <v>0</v>
      </c>
    </row>
    <row r="59" spans="1:64" x14ac:dyDescent="0.25">
      <c r="A59" s="2">
        <v>29860</v>
      </c>
      <c r="B59" s="1">
        <v>598761</v>
      </c>
      <c r="C59" s="1">
        <v>822804</v>
      </c>
      <c r="D59" s="1">
        <v>1421565</v>
      </c>
      <c r="H59" s="1"/>
      <c r="I59" s="1"/>
      <c r="J59" s="1" t="s">
        <v>10</v>
      </c>
      <c r="K59" s="1"/>
      <c r="L59" s="11" t="s">
        <v>10</v>
      </c>
      <c r="M59" s="11" t="s">
        <v>10</v>
      </c>
      <c r="N59" s="14">
        <v>3676.922</v>
      </c>
      <c r="O59" s="8">
        <v>8.2098312681309391</v>
      </c>
      <c r="P59" s="4">
        <v>2.6215414685648586E-3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</v>
      </c>
      <c r="AA59">
        <v>0</v>
      </c>
      <c r="AB59">
        <v>0</v>
      </c>
      <c r="AC59">
        <v>1</v>
      </c>
      <c r="AD59">
        <v>0</v>
      </c>
      <c r="AE59">
        <v>57</v>
      </c>
      <c r="AF59" s="1">
        <v>-19</v>
      </c>
      <c r="AI59">
        <v>266</v>
      </c>
      <c r="AJ59">
        <v>150</v>
      </c>
      <c r="AK59">
        <v>77</v>
      </c>
      <c r="AL59">
        <v>32</v>
      </c>
      <c r="AM59">
        <v>14</v>
      </c>
      <c r="AN59">
        <v>4</v>
      </c>
      <c r="AO59">
        <v>0</v>
      </c>
      <c r="AP59">
        <v>0</v>
      </c>
      <c r="AQ59">
        <v>0</v>
      </c>
      <c r="AR59">
        <v>0</v>
      </c>
      <c r="AS59">
        <v>8</v>
      </c>
      <c r="AT59">
        <v>1</v>
      </c>
      <c r="AU59">
        <v>0</v>
      </c>
      <c r="AV59">
        <v>0</v>
      </c>
      <c r="AW59">
        <v>0</v>
      </c>
      <c r="AX59">
        <v>290</v>
      </c>
      <c r="AY59">
        <v>163</v>
      </c>
      <c r="AZ59">
        <v>86</v>
      </c>
      <c r="BA59">
        <v>36</v>
      </c>
      <c r="BB59">
        <v>13</v>
      </c>
      <c r="BC59">
        <v>5</v>
      </c>
      <c r="BD59">
        <v>0</v>
      </c>
      <c r="BE59">
        <v>0</v>
      </c>
      <c r="BF59">
        <v>0</v>
      </c>
      <c r="BG59">
        <v>0</v>
      </c>
      <c r="BH59">
        <v>2</v>
      </c>
      <c r="BI59">
        <v>0</v>
      </c>
      <c r="BJ59">
        <v>0</v>
      </c>
      <c r="BK59">
        <v>0</v>
      </c>
      <c r="BL59">
        <v>0</v>
      </c>
    </row>
    <row r="60" spans="1:64" x14ac:dyDescent="0.25">
      <c r="A60" s="2">
        <v>29891</v>
      </c>
      <c r="B60" s="1">
        <v>576792</v>
      </c>
      <c r="C60" s="1">
        <v>857893</v>
      </c>
      <c r="D60" s="1">
        <v>1434685</v>
      </c>
      <c r="H60" s="1"/>
      <c r="I60" s="1"/>
      <c r="J60" s="1" t="s">
        <v>10</v>
      </c>
      <c r="K60" s="1"/>
      <c r="L60" s="11" t="s">
        <v>10</v>
      </c>
      <c r="M60" s="11" t="s">
        <v>10</v>
      </c>
      <c r="N60" s="14">
        <v>3676.922</v>
      </c>
      <c r="O60" s="8">
        <v>8.2098312681309391</v>
      </c>
      <c r="P60" s="4">
        <v>2.6215414685648586E-3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1</v>
      </c>
      <c r="AB60">
        <v>0</v>
      </c>
      <c r="AC60">
        <v>1</v>
      </c>
      <c r="AD60">
        <v>0</v>
      </c>
      <c r="AE60">
        <v>58</v>
      </c>
      <c r="AF60" s="1">
        <v>-19</v>
      </c>
      <c r="AI60">
        <v>526</v>
      </c>
      <c r="AJ60">
        <v>388</v>
      </c>
      <c r="AK60">
        <v>265</v>
      </c>
      <c r="AL60">
        <v>154</v>
      </c>
      <c r="AM60">
        <v>68</v>
      </c>
      <c r="AN60">
        <v>21</v>
      </c>
      <c r="AO60">
        <v>4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570</v>
      </c>
      <c r="AY60">
        <v>431</v>
      </c>
      <c r="AZ60">
        <v>304</v>
      </c>
      <c r="BA60">
        <v>188</v>
      </c>
      <c r="BB60">
        <v>93</v>
      </c>
      <c r="BC60">
        <v>38</v>
      </c>
      <c r="BD60">
        <v>9</v>
      </c>
      <c r="BE60">
        <v>1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</row>
    <row r="61" spans="1:64" x14ac:dyDescent="0.25">
      <c r="A61" s="2">
        <v>29921</v>
      </c>
      <c r="B61" s="1">
        <v>638277</v>
      </c>
      <c r="C61" s="1">
        <v>1024374</v>
      </c>
      <c r="D61" s="1">
        <v>1662651</v>
      </c>
      <c r="H61" s="1"/>
      <c r="I61" s="1"/>
      <c r="J61" s="1" t="s">
        <v>10</v>
      </c>
      <c r="K61" s="1"/>
      <c r="L61" s="11" t="s">
        <v>10</v>
      </c>
      <c r="M61" s="11" t="s">
        <v>10</v>
      </c>
      <c r="N61" s="14">
        <v>3676.922</v>
      </c>
      <c r="O61" s="8">
        <v>8.2098312681309391</v>
      </c>
      <c r="P61" s="4">
        <v>2.6215414685648586E-3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1</v>
      </c>
      <c r="AC61">
        <v>1</v>
      </c>
      <c r="AD61">
        <v>0</v>
      </c>
      <c r="AE61">
        <v>59</v>
      </c>
      <c r="AF61" s="1">
        <v>-19</v>
      </c>
      <c r="AI61">
        <v>963</v>
      </c>
      <c r="AJ61">
        <v>808</v>
      </c>
      <c r="AK61">
        <v>653</v>
      </c>
      <c r="AL61">
        <v>500</v>
      </c>
      <c r="AM61">
        <v>355</v>
      </c>
      <c r="AN61">
        <v>223</v>
      </c>
      <c r="AO61">
        <v>123</v>
      </c>
      <c r="AP61">
        <v>50</v>
      </c>
      <c r="AQ61">
        <v>27</v>
      </c>
      <c r="AR61">
        <v>12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992</v>
      </c>
      <c r="AY61">
        <v>837</v>
      </c>
      <c r="AZ61">
        <v>682</v>
      </c>
      <c r="BA61">
        <v>531</v>
      </c>
      <c r="BB61">
        <v>382</v>
      </c>
      <c r="BC61">
        <v>250</v>
      </c>
      <c r="BD61">
        <v>145</v>
      </c>
      <c r="BE61">
        <v>65</v>
      </c>
      <c r="BF61">
        <v>31</v>
      </c>
      <c r="BG61">
        <v>16</v>
      </c>
      <c r="BH61">
        <v>0</v>
      </c>
      <c r="BI61">
        <v>0</v>
      </c>
      <c r="BJ61">
        <v>0</v>
      </c>
      <c r="BK61">
        <v>0</v>
      </c>
      <c r="BL61">
        <v>0</v>
      </c>
    </row>
    <row r="62" spans="1:64" x14ac:dyDescent="0.25">
      <c r="A62" s="2">
        <v>29952</v>
      </c>
      <c r="B62" s="1">
        <v>705742</v>
      </c>
      <c r="C62" s="1">
        <v>1118593</v>
      </c>
      <c r="D62" s="1">
        <v>1824335</v>
      </c>
      <c r="H62" s="1"/>
      <c r="I62" s="1"/>
      <c r="J62" s="1" t="s">
        <v>10</v>
      </c>
      <c r="K62" s="1"/>
      <c r="L62" s="11" t="s">
        <v>10</v>
      </c>
      <c r="M62" s="11" t="s">
        <v>10</v>
      </c>
      <c r="N62" s="14">
        <v>3680.1855</v>
      </c>
      <c r="O62" s="8">
        <v>8.2107184375012512</v>
      </c>
      <c r="P62" s="4">
        <v>3.0892501372703496E-3</v>
      </c>
      <c r="Q62">
        <v>1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1</v>
      </c>
      <c r="AD62">
        <v>0</v>
      </c>
      <c r="AE62">
        <v>60</v>
      </c>
      <c r="AF62" s="1">
        <v>-18</v>
      </c>
      <c r="AI62">
        <v>1127</v>
      </c>
      <c r="AJ62">
        <v>972</v>
      </c>
      <c r="AK62">
        <v>817</v>
      </c>
      <c r="AL62">
        <v>663</v>
      </c>
      <c r="AM62">
        <v>520</v>
      </c>
      <c r="AN62">
        <v>387</v>
      </c>
      <c r="AO62">
        <v>277</v>
      </c>
      <c r="AP62">
        <v>199</v>
      </c>
      <c r="AQ62">
        <v>130</v>
      </c>
      <c r="AR62">
        <v>77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1145</v>
      </c>
      <c r="AY62">
        <v>990</v>
      </c>
      <c r="AZ62">
        <v>835</v>
      </c>
      <c r="BA62">
        <v>682</v>
      </c>
      <c r="BB62">
        <v>538</v>
      </c>
      <c r="BC62">
        <v>406</v>
      </c>
      <c r="BD62">
        <v>301</v>
      </c>
      <c r="BE62">
        <v>221</v>
      </c>
      <c r="BF62">
        <v>149</v>
      </c>
      <c r="BG62">
        <v>92</v>
      </c>
      <c r="BH62">
        <v>0</v>
      </c>
      <c r="BI62">
        <v>0</v>
      </c>
      <c r="BJ62">
        <v>0</v>
      </c>
      <c r="BK62">
        <v>0</v>
      </c>
      <c r="BL62">
        <v>0</v>
      </c>
    </row>
    <row r="63" spans="1:64" x14ac:dyDescent="0.25">
      <c r="A63" s="2">
        <v>29983</v>
      </c>
      <c r="B63" s="1">
        <v>605501</v>
      </c>
      <c r="C63" s="1">
        <v>940464</v>
      </c>
      <c r="D63" s="1">
        <v>1545965</v>
      </c>
      <c r="H63" s="1"/>
      <c r="I63" s="1"/>
      <c r="J63" s="1" t="s">
        <v>10</v>
      </c>
      <c r="K63" s="1"/>
      <c r="L63" s="11" t="s">
        <v>10</v>
      </c>
      <c r="M63" s="11" t="s">
        <v>10</v>
      </c>
      <c r="N63" s="14">
        <v>3680.1855</v>
      </c>
      <c r="O63" s="8">
        <v>8.2107184375012512</v>
      </c>
      <c r="P63" s="4">
        <v>3.0892501372703496E-3</v>
      </c>
      <c r="Q63">
        <v>0</v>
      </c>
      <c r="R63">
        <v>1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1</v>
      </c>
      <c r="AD63">
        <v>0</v>
      </c>
      <c r="AE63">
        <v>61</v>
      </c>
      <c r="AF63" s="1">
        <v>-18</v>
      </c>
      <c r="AI63">
        <v>841</v>
      </c>
      <c r="AJ63">
        <v>701</v>
      </c>
      <c r="AK63">
        <v>561</v>
      </c>
      <c r="AL63">
        <v>425</v>
      </c>
      <c r="AM63">
        <v>304</v>
      </c>
      <c r="AN63">
        <v>199</v>
      </c>
      <c r="AO63">
        <v>120</v>
      </c>
      <c r="AP63">
        <v>56</v>
      </c>
      <c r="AQ63">
        <v>25</v>
      </c>
      <c r="AR63">
        <v>12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846</v>
      </c>
      <c r="AY63">
        <v>706</v>
      </c>
      <c r="AZ63">
        <v>566</v>
      </c>
      <c r="BA63">
        <v>432</v>
      </c>
      <c r="BB63">
        <v>313</v>
      </c>
      <c r="BC63">
        <v>207</v>
      </c>
      <c r="BD63">
        <v>128</v>
      </c>
      <c r="BE63">
        <v>64</v>
      </c>
      <c r="BF63">
        <v>28</v>
      </c>
      <c r="BG63">
        <v>10</v>
      </c>
      <c r="BH63">
        <v>0</v>
      </c>
      <c r="BI63">
        <v>0</v>
      </c>
      <c r="BJ63">
        <v>0</v>
      </c>
      <c r="BK63">
        <v>0</v>
      </c>
      <c r="BL63">
        <v>0</v>
      </c>
    </row>
    <row r="64" spans="1:64" x14ac:dyDescent="0.25">
      <c r="A64" s="2">
        <v>30011</v>
      </c>
      <c r="B64" s="1">
        <v>606879</v>
      </c>
      <c r="C64" s="1">
        <v>906020</v>
      </c>
      <c r="D64" s="1">
        <v>1512899</v>
      </c>
      <c r="H64" s="1"/>
      <c r="I64" s="1"/>
      <c r="J64" s="1" t="s">
        <v>10</v>
      </c>
      <c r="K64" s="1"/>
      <c r="L64" s="11" t="s">
        <v>10</v>
      </c>
      <c r="M64" s="11" t="s">
        <v>10</v>
      </c>
      <c r="N64" s="14">
        <v>3680.1855</v>
      </c>
      <c r="O64" s="8">
        <v>8.2107184375012512</v>
      </c>
      <c r="P64" s="4">
        <v>3.0892501372703496E-3</v>
      </c>
      <c r="Q64">
        <v>0</v>
      </c>
      <c r="R64">
        <v>0</v>
      </c>
      <c r="S64">
        <v>1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1</v>
      </c>
      <c r="AD64">
        <v>0</v>
      </c>
      <c r="AE64">
        <v>62</v>
      </c>
      <c r="AF64" s="1">
        <v>-18</v>
      </c>
      <c r="AI64">
        <v>553</v>
      </c>
      <c r="AJ64">
        <v>412</v>
      </c>
      <c r="AK64">
        <v>288</v>
      </c>
      <c r="AL64">
        <v>191</v>
      </c>
      <c r="AM64">
        <v>110</v>
      </c>
      <c r="AN64">
        <v>58</v>
      </c>
      <c r="AO64">
        <v>19</v>
      </c>
      <c r="AP64">
        <v>2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559</v>
      </c>
      <c r="AY64">
        <v>410</v>
      </c>
      <c r="AZ64">
        <v>288</v>
      </c>
      <c r="BA64">
        <v>191</v>
      </c>
      <c r="BB64">
        <v>113</v>
      </c>
      <c r="BC64">
        <v>58</v>
      </c>
      <c r="BD64">
        <v>19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</row>
    <row r="65" spans="1:64" x14ac:dyDescent="0.25">
      <c r="A65" s="2">
        <v>30042</v>
      </c>
      <c r="B65" s="1">
        <v>568489</v>
      </c>
      <c r="C65" s="1">
        <v>809875</v>
      </c>
      <c r="D65" s="1">
        <v>1378364</v>
      </c>
      <c r="H65" s="1"/>
      <c r="I65" s="1"/>
      <c r="J65" s="1" t="s">
        <v>10</v>
      </c>
      <c r="K65" s="1"/>
      <c r="L65" s="11" t="s">
        <v>10</v>
      </c>
      <c r="M65" s="11" t="s">
        <v>10</v>
      </c>
      <c r="N65" s="14">
        <v>3683.4490000000001</v>
      </c>
      <c r="O65" s="8">
        <v>8.2116048204996659</v>
      </c>
      <c r="P65" s="4">
        <v>3.5565654377798239E-3</v>
      </c>
      <c r="Q65">
        <v>0</v>
      </c>
      <c r="R65">
        <v>0</v>
      </c>
      <c r="S65">
        <v>0</v>
      </c>
      <c r="T65">
        <v>1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1</v>
      </c>
      <c r="AD65">
        <v>0</v>
      </c>
      <c r="AE65">
        <v>63</v>
      </c>
      <c r="AF65" s="1">
        <v>-18</v>
      </c>
      <c r="AI65">
        <v>389</v>
      </c>
      <c r="AJ65">
        <v>252</v>
      </c>
      <c r="AK65">
        <v>153</v>
      </c>
      <c r="AL65">
        <v>90</v>
      </c>
      <c r="AM65">
        <v>47</v>
      </c>
      <c r="AN65">
        <v>25</v>
      </c>
      <c r="AO65">
        <v>6</v>
      </c>
      <c r="AP65">
        <v>0</v>
      </c>
      <c r="AQ65">
        <v>0</v>
      </c>
      <c r="AR65">
        <v>0</v>
      </c>
      <c r="AS65">
        <v>3</v>
      </c>
      <c r="AT65">
        <v>0</v>
      </c>
      <c r="AU65">
        <v>0</v>
      </c>
      <c r="AV65">
        <v>0</v>
      </c>
      <c r="AW65">
        <v>0</v>
      </c>
      <c r="AX65">
        <v>433</v>
      </c>
      <c r="AY65">
        <v>291</v>
      </c>
      <c r="AZ65">
        <v>177</v>
      </c>
      <c r="BA65">
        <v>108</v>
      </c>
      <c r="BB65">
        <v>57</v>
      </c>
      <c r="BC65">
        <v>32</v>
      </c>
      <c r="BD65">
        <v>13</v>
      </c>
      <c r="BE65">
        <v>2</v>
      </c>
      <c r="BF65">
        <v>0</v>
      </c>
      <c r="BG65">
        <v>0</v>
      </c>
      <c r="BH65">
        <v>3</v>
      </c>
      <c r="BI65">
        <v>0</v>
      </c>
      <c r="BJ65">
        <v>0</v>
      </c>
      <c r="BK65">
        <v>0</v>
      </c>
      <c r="BL65">
        <v>0</v>
      </c>
    </row>
    <row r="66" spans="1:64" x14ac:dyDescent="0.25">
      <c r="A66" s="2">
        <v>30072</v>
      </c>
      <c r="B66" s="1">
        <v>651271</v>
      </c>
      <c r="C66" s="1">
        <v>822014</v>
      </c>
      <c r="D66" s="1">
        <v>1473285</v>
      </c>
      <c r="H66" s="1"/>
      <c r="I66" s="1"/>
      <c r="J66" s="1" t="s">
        <v>10</v>
      </c>
      <c r="K66" s="1"/>
      <c r="L66" s="11" t="s">
        <v>10</v>
      </c>
      <c r="M66" s="11" t="s">
        <v>10</v>
      </c>
      <c r="N66" s="14">
        <v>3683.4490000000001</v>
      </c>
      <c r="O66" s="8">
        <v>8.2116048204996659</v>
      </c>
      <c r="P66" s="4">
        <v>3.5565654377798239E-3</v>
      </c>
      <c r="Q66">
        <v>0</v>
      </c>
      <c r="R66">
        <v>0</v>
      </c>
      <c r="S66">
        <v>0</v>
      </c>
      <c r="T66">
        <v>0</v>
      </c>
      <c r="U66">
        <v>1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1</v>
      </c>
      <c r="AD66">
        <v>0</v>
      </c>
      <c r="AE66">
        <v>64</v>
      </c>
      <c r="AF66" s="1">
        <v>-18</v>
      </c>
      <c r="AI66">
        <v>10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184</v>
      </c>
      <c r="AT66">
        <v>69</v>
      </c>
      <c r="AU66">
        <v>7</v>
      </c>
      <c r="AV66">
        <v>0</v>
      </c>
      <c r="AW66">
        <v>0</v>
      </c>
      <c r="AX66">
        <v>15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152</v>
      </c>
      <c r="BI66">
        <v>47</v>
      </c>
      <c r="BJ66">
        <v>1</v>
      </c>
      <c r="BK66">
        <v>0</v>
      </c>
      <c r="BL66">
        <v>0</v>
      </c>
    </row>
    <row r="67" spans="1:64" x14ac:dyDescent="0.25">
      <c r="A67" s="2">
        <v>30103</v>
      </c>
      <c r="B67" s="1">
        <v>659180</v>
      </c>
      <c r="C67" s="1">
        <v>822617</v>
      </c>
      <c r="D67" s="1">
        <v>1481797</v>
      </c>
      <c r="H67" s="1"/>
      <c r="I67" s="1"/>
      <c r="J67" s="1" t="s">
        <v>10</v>
      </c>
      <c r="K67" s="1"/>
      <c r="L67" s="11" t="s">
        <v>10</v>
      </c>
      <c r="M67" s="11" t="s">
        <v>10</v>
      </c>
      <c r="N67" s="14">
        <v>3683.4490000000001</v>
      </c>
      <c r="O67" s="8">
        <v>8.2116048204996659</v>
      </c>
      <c r="P67" s="4">
        <v>3.5565654377798239E-3</v>
      </c>
      <c r="Q67">
        <v>0</v>
      </c>
      <c r="R67">
        <v>0</v>
      </c>
      <c r="S67">
        <v>0</v>
      </c>
      <c r="T67">
        <v>0</v>
      </c>
      <c r="U67">
        <v>0</v>
      </c>
      <c r="V67">
        <v>1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1</v>
      </c>
      <c r="AD67">
        <v>0</v>
      </c>
      <c r="AE67">
        <v>65</v>
      </c>
      <c r="AF67" s="1">
        <v>-18</v>
      </c>
      <c r="AI67">
        <v>1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150</v>
      </c>
      <c r="AT67">
        <v>48</v>
      </c>
      <c r="AU67">
        <v>6</v>
      </c>
      <c r="AV67">
        <v>0</v>
      </c>
      <c r="AW67">
        <v>0</v>
      </c>
      <c r="AX67">
        <v>11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114</v>
      </c>
      <c r="BI67">
        <v>34</v>
      </c>
      <c r="BJ67">
        <v>2</v>
      </c>
      <c r="BK67">
        <v>0</v>
      </c>
      <c r="BL67">
        <v>0</v>
      </c>
    </row>
    <row r="68" spans="1:64" x14ac:dyDescent="0.25">
      <c r="A68" s="2">
        <v>30133</v>
      </c>
      <c r="B68" s="1">
        <v>821174</v>
      </c>
      <c r="C68" s="1">
        <v>1000324</v>
      </c>
      <c r="D68" s="1">
        <v>1821498</v>
      </c>
      <c r="H68" s="1"/>
      <c r="I68" s="1"/>
      <c r="J68" s="1" t="s">
        <v>10</v>
      </c>
      <c r="K68" s="1"/>
      <c r="L68" s="11" t="s">
        <v>10</v>
      </c>
      <c r="M68" s="11" t="s">
        <v>10</v>
      </c>
      <c r="N68" s="14">
        <v>3686.2040000000002</v>
      </c>
      <c r="O68" s="8">
        <v>8.2123524812452509</v>
      </c>
      <c r="P68" s="4">
        <v>3.4149880834051238E-3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1</v>
      </c>
      <c r="X68">
        <v>0</v>
      </c>
      <c r="Y68">
        <v>0</v>
      </c>
      <c r="Z68">
        <v>0</v>
      </c>
      <c r="AA68">
        <v>0</v>
      </c>
      <c r="AB68">
        <v>0</v>
      </c>
      <c r="AC68">
        <v>1</v>
      </c>
      <c r="AD68">
        <v>0</v>
      </c>
      <c r="AE68">
        <v>66</v>
      </c>
      <c r="AF68" s="1">
        <v>-18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420</v>
      </c>
      <c r="AT68">
        <v>269</v>
      </c>
      <c r="AU68">
        <v>121</v>
      </c>
      <c r="AV68">
        <v>20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367</v>
      </c>
      <c r="BI68">
        <v>216</v>
      </c>
      <c r="BJ68">
        <v>77</v>
      </c>
      <c r="BK68">
        <v>4</v>
      </c>
      <c r="BL68">
        <v>0</v>
      </c>
    </row>
    <row r="69" spans="1:64" x14ac:dyDescent="0.25">
      <c r="A69" s="2">
        <v>30164</v>
      </c>
      <c r="B69" s="1">
        <v>721171</v>
      </c>
      <c r="C69" s="1">
        <v>933513</v>
      </c>
      <c r="D69" s="1">
        <v>1654684</v>
      </c>
      <c r="H69" s="1"/>
      <c r="I69" s="1"/>
      <c r="J69" s="1" t="s">
        <v>10</v>
      </c>
      <c r="K69" s="1"/>
      <c r="L69" s="11" t="s">
        <v>10</v>
      </c>
      <c r="M69" s="11" t="s">
        <v>10</v>
      </c>
      <c r="N69" s="14">
        <v>3686.2040000000002</v>
      </c>
      <c r="O69" s="8">
        <v>8.2123524812452509</v>
      </c>
      <c r="P69" s="4">
        <v>3.4149880834051238E-3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1</v>
      </c>
      <c r="Y69">
        <v>0</v>
      </c>
      <c r="Z69">
        <v>0</v>
      </c>
      <c r="AA69">
        <v>0</v>
      </c>
      <c r="AB69">
        <v>0</v>
      </c>
      <c r="AC69">
        <v>1</v>
      </c>
      <c r="AD69">
        <v>0</v>
      </c>
      <c r="AE69">
        <v>67</v>
      </c>
      <c r="AF69" s="1">
        <v>-18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273</v>
      </c>
      <c r="AT69">
        <v>134</v>
      </c>
      <c r="AU69">
        <v>45</v>
      </c>
      <c r="AV69">
        <v>7</v>
      </c>
      <c r="AW69">
        <v>0</v>
      </c>
      <c r="AX69">
        <v>1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248</v>
      </c>
      <c r="BI69">
        <v>115</v>
      </c>
      <c r="BJ69">
        <v>34</v>
      </c>
      <c r="BK69">
        <v>2</v>
      </c>
      <c r="BL69">
        <v>0</v>
      </c>
    </row>
    <row r="70" spans="1:64" x14ac:dyDescent="0.25">
      <c r="A70" s="2">
        <v>30195</v>
      </c>
      <c r="B70" s="1">
        <v>614864</v>
      </c>
      <c r="C70" s="1">
        <v>795844</v>
      </c>
      <c r="D70" s="1">
        <v>1410708</v>
      </c>
      <c r="H70" s="1"/>
      <c r="I70" s="1"/>
      <c r="J70" s="1" t="s">
        <v>10</v>
      </c>
      <c r="K70" s="1"/>
      <c r="L70" s="11" t="s">
        <v>10</v>
      </c>
      <c r="M70" s="11" t="s">
        <v>10</v>
      </c>
      <c r="N70" s="14">
        <v>3686.2040000000002</v>
      </c>
      <c r="O70" s="8">
        <v>8.2123524812452509</v>
      </c>
      <c r="P70" s="4">
        <v>3.4149880834051238E-3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1</v>
      </c>
      <c r="Z70">
        <v>0</v>
      </c>
      <c r="AA70">
        <v>0</v>
      </c>
      <c r="AB70">
        <v>0</v>
      </c>
      <c r="AC70">
        <v>1</v>
      </c>
      <c r="AD70">
        <v>0</v>
      </c>
      <c r="AE70">
        <v>68</v>
      </c>
      <c r="AF70" s="1">
        <v>-18</v>
      </c>
      <c r="AI70">
        <v>62</v>
      </c>
      <c r="AJ70">
        <v>15</v>
      </c>
      <c r="AK70">
        <v>1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118</v>
      </c>
      <c r="AT70">
        <v>47</v>
      </c>
      <c r="AU70">
        <v>10</v>
      </c>
      <c r="AV70">
        <v>0</v>
      </c>
      <c r="AW70">
        <v>0</v>
      </c>
      <c r="AX70">
        <v>76</v>
      </c>
      <c r="AY70">
        <v>26</v>
      </c>
      <c r="AZ70">
        <v>5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93</v>
      </c>
      <c r="BI70">
        <v>30</v>
      </c>
      <c r="BJ70">
        <v>2</v>
      </c>
      <c r="BK70">
        <v>0</v>
      </c>
      <c r="BL70">
        <v>0</v>
      </c>
    </row>
    <row r="71" spans="1:64" x14ac:dyDescent="0.25">
      <c r="A71" s="2">
        <v>30225</v>
      </c>
      <c r="B71" s="1">
        <v>596614</v>
      </c>
      <c r="C71" s="1">
        <v>809281</v>
      </c>
      <c r="D71" s="1">
        <v>1405895</v>
      </c>
      <c r="H71" s="1"/>
      <c r="I71" s="1"/>
      <c r="J71" s="1" t="s">
        <v>10</v>
      </c>
      <c r="K71" s="1"/>
      <c r="L71" s="11" t="s">
        <v>10</v>
      </c>
      <c r="M71" s="11" t="s">
        <v>10</v>
      </c>
      <c r="N71" s="14">
        <v>3688.9589999999998</v>
      </c>
      <c r="O71" s="8">
        <v>8.2130995834118448</v>
      </c>
      <c r="P71" s="4">
        <v>3.2736620466791155E-3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1</v>
      </c>
      <c r="AA71">
        <v>0</v>
      </c>
      <c r="AB71">
        <v>0</v>
      </c>
      <c r="AC71">
        <v>1</v>
      </c>
      <c r="AD71">
        <v>0</v>
      </c>
      <c r="AE71">
        <v>69</v>
      </c>
      <c r="AF71" s="1">
        <v>-18</v>
      </c>
      <c r="AI71">
        <v>251</v>
      </c>
      <c r="AJ71">
        <v>151</v>
      </c>
      <c r="AK71">
        <v>77</v>
      </c>
      <c r="AL71">
        <v>30</v>
      </c>
      <c r="AM71">
        <v>7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71</v>
      </c>
      <c r="AT71">
        <v>19</v>
      </c>
      <c r="AU71">
        <v>0</v>
      </c>
      <c r="AV71">
        <v>0</v>
      </c>
      <c r="AW71">
        <v>0</v>
      </c>
      <c r="AX71">
        <v>272</v>
      </c>
      <c r="AY71">
        <v>172</v>
      </c>
      <c r="AZ71">
        <v>93</v>
      </c>
      <c r="BA71">
        <v>40</v>
      </c>
      <c r="BB71">
        <v>8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56</v>
      </c>
      <c r="BI71">
        <v>9</v>
      </c>
      <c r="BJ71">
        <v>0</v>
      </c>
      <c r="BK71">
        <v>0</v>
      </c>
      <c r="BL71">
        <v>0</v>
      </c>
    </row>
    <row r="72" spans="1:64" x14ac:dyDescent="0.25">
      <c r="A72" s="2">
        <v>30256</v>
      </c>
      <c r="B72" s="1">
        <v>569340</v>
      </c>
      <c r="C72" s="1">
        <v>853939</v>
      </c>
      <c r="D72" s="1">
        <v>1423279</v>
      </c>
      <c r="H72" s="1"/>
      <c r="I72" s="1"/>
      <c r="J72" s="1" t="s">
        <v>10</v>
      </c>
      <c r="K72" s="1"/>
      <c r="L72" s="11" t="s">
        <v>10</v>
      </c>
      <c r="M72" s="11" t="s">
        <v>10</v>
      </c>
      <c r="N72" s="14">
        <v>3688.9589999999998</v>
      </c>
      <c r="O72" s="8">
        <v>8.2130995834118448</v>
      </c>
      <c r="P72" s="4">
        <v>3.2736620466791155E-3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1</v>
      </c>
      <c r="AB72">
        <v>0</v>
      </c>
      <c r="AC72">
        <v>1</v>
      </c>
      <c r="AD72">
        <v>0</v>
      </c>
      <c r="AE72">
        <v>70</v>
      </c>
      <c r="AF72" s="1">
        <v>-18</v>
      </c>
      <c r="AI72">
        <v>494</v>
      </c>
      <c r="AJ72">
        <v>358</v>
      </c>
      <c r="AK72">
        <v>247</v>
      </c>
      <c r="AL72">
        <v>163</v>
      </c>
      <c r="AM72">
        <v>102</v>
      </c>
      <c r="AN72">
        <v>48</v>
      </c>
      <c r="AO72">
        <v>12</v>
      </c>
      <c r="AP72">
        <v>0</v>
      </c>
      <c r="AQ72">
        <v>0</v>
      </c>
      <c r="AR72">
        <v>0</v>
      </c>
      <c r="AS72">
        <v>11</v>
      </c>
      <c r="AT72">
        <v>1</v>
      </c>
      <c r="AU72">
        <v>0</v>
      </c>
      <c r="AV72">
        <v>0</v>
      </c>
      <c r="AW72">
        <v>0</v>
      </c>
      <c r="AX72">
        <v>508</v>
      </c>
      <c r="AY72">
        <v>370</v>
      </c>
      <c r="AZ72">
        <v>259</v>
      </c>
      <c r="BA72">
        <v>173</v>
      </c>
      <c r="BB72">
        <v>109</v>
      </c>
      <c r="BC72">
        <v>58</v>
      </c>
      <c r="BD72">
        <v>17</v>
      </c>
      <c r="BE72">
        <v>0</v>
      </c>
      <c r="BF72">
        <v>0</v>
      </c>
      <c r="BG72">
        <v>0</v>
      </c>
      <c r="BH72">
        <v>8</v>
      </c>
      <c r="BI72">
        <v>0</v>
      </c>
      <c r="BJ72">
        <v>0</v>
      </c>
      <c r="BK72">
        <v>0</v>
      </c>
      <c r="BL72">
        <v>0</v>
      </c>
    </row>
    <row r="73" spans="1:64" x14ac:dyDescent="0.25">
      <c r="A73" s="2">
        <v>30286</v>
      </c>
      <c r="B73" s="1">
        <v>589058</v>
      </c>
      <c r="C73" s="1">
        <v>929444</v>
      </c>
      <c r="D73" s="1">
        <v>1518502</v>
      </c>
      <c r="H73" s="1"/>
      <c r="I73" s="1"/>
      <c r="J73" s="1" t="s">
        <v>10</v>
      </c>
      <c r="K73" s="1"/>
      <c r="L73" s="11" t="s">
        <v>10</v>
      </c>
      <c r="M73" s="11" t="s">
        <v>10</v>
      </c>
      <c r="N73" s="14">
        <v>3688.9589999999998</v>
      </c>
      <c r="O73" s="8">
        <v>8.2130995834118448</v>
      </c>
      <c r="P73" s="4">
        <v>3.2736620466791155E-3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1</v>
      </c>
      <c r="AC73">
        <v>0</v>
      </c>
      <c r="AD73">
        <v>0</v>
      </c>
      <c r="AE73">
        <v>71</v>
      </c>
      <c r="AF73" s="1">
        <v>-18</v>
      </c>
      <c r="AI73">
        <v>624</v>
      </c>
      <c r="AJ73">
        <v>490</v>
      </c>
      <c r="AK73">
        <v>370</v>
      </c>
      <c r="AL73">
        <v>265</v>
      </c>
      <c r="AM73">
        <v>166</v>
      </c>
      <c r="AN73">
        <v>82</v>
      </c>
      <c r="AO73">
        <v>29</v>
      </c>
      <c r="AP73">
        <v>6</v>
      </c>
      <c r="AQ73">
        <v>0</v>
      </c>
      <c r="AR73">
        <v>0</v>
      </c>
      <c r="AS73">
        <v>10</v>
      </c>
      <c r="AT73">
        <v>2</v>
      </c>
      <c r="AU73">
        <v>0</v>
      </c>
      <c r="AV73">
        <v>0</v>
      </c>
      <c r="AW73">
        <v>0</v>
      </c>
      <c r="AX73">
        <v>654</v>
      </c>
      <c r="AY73">
        <v>519</v>
      </c>
      <c r="AZ73">
        <v>399</v>
      </c>
      <c r="BA73">
        <v>295</v>
      </c>
      <c r="BB73">
        <v>196</v>
      </c>
      <c r="BC73">
        <v>109</v>
      </c>
      <c r="BD73">
        <v>49</v>
      </c>
      <c r="BE73">
        <v>12</v>
      </c>
      <c r="BF73">
        <v>1</v>
      </c>
      <c r="BG73">
        <v>0</v>
      </c>
      <c r="BH73">
        <v>6</v>
      </c>
      <c r="BI73">
        <v>0</v>
      </c>
      <c r="BJ73">
        <v>0</v>
      </c>
      <c r="BK73">
        <v>0</v>
      </c>
      <c r="BL73">
        <v>0</v>
      </c>
    </row>
    <row r="74" spans="1:64" x14ac:dyDescent="0.25">
      <c r="A74" s="2">
        <v>30317</v>
      </c>
      <c r="B74" s="1">
        <v>656947</v>
      </c>
      <c r="C74" s="1">
        <v>1041124</v>
      </c>
      <c r="D74" s="1">
        <v>1698071</v>
      </c>
      <c r="H74" s="1"/>
      <c r="I74" s="1"/>
      <c r="J74" s="1" t="s">
        <v>10</v>
      </c>
      <c r="K74" s="1"/>
      <c r="L74" s="11" t="s">
        <v>10</v>
      </c>
      <c r="M74" s="11" t="s">
        <v>10</v>
      </c>
      <c r="N74" s="14">
        <v>3691.7139999999999</v>
      </c>
      <c r="O74" s="8">
        <v>8.2138461278334578</v>
      </c>
      <c r="P74" s="4">
        <v>3.1325866590148355E-3</v>
      </c>
      <c r="Q74">
        <v>1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72</v>
      </c>
      <c r="AF74" s="1">
        <v>-17</v>
      </c>
      <c r="AI74">
        <v>943</v>
      </c>
      <c r="AJ74">
        <v>788</v>
      </c>
      <c r="AK74">
        <v>633</v>
      </c>
      <c r="AL74">
        <v>478</v>
      </c>
      <c r="AM74">
        <v>326</v>
      </c>
      <c r="AN74">
        <v>184</v>
      </c>
      <c r="AO74">
        <v>78</v>
      </c>
      <c r="AP74">
        <v>26</v>
      </c>
      <c r="AQ74">
        <v>6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962</v>
      </c>
      <c r="AY74">
        <v>807</v>
      </c>
      <c r="AZ74">
        <v>652</v>
      </c>
      <c r="BA74">
        <v>497</v>
      </c>
      <c r="BB74">
        <v>345</v>
      </c>
      <c r="BC74">
        <v>203</v>
      </c>
      <c r="BD74">
        <v>98</v>
      </c>
      <c r="BE74">
        <v>43</v>
      </c>
      <c r="BF74">
        <v>16</v>
      </c>
      <c r="BG74">
        <v>2</v>
      </c>
      <c r="BH74">
        <v>0</v>
      </c>
      <c r="BI74">
        <v>0</v>
      </c>
      <c r="BJ74">
        <v>0</v>
      </c>
      <c r="BK74">
        <v>0</v>
      </c>
      <c r="BL74">
        <v>0</v>
      </c>
    </row>
    <row r="75" spans="1:64" x14ac:dyDescent="0.25">
      <c r="A75" s="2">
        <v>30348</v>
      </c>
      <c r="B75" s="1">
        <v>585497</v>
      </c>
      <c r="C75" s="1">
        <v>909088</v>
      </c>
      <c r="D75" s="1">
        <v>1494585</v>
      </c>
      <c r="H75" s="1"/>
      <c r="I75" s="1"/>
      <c r="J75" s="1" t="s">
        <v>10</v>
      </c>
      <c r="K75" s="1"/>
      <c r="L75" s="11" t="s">
        <v>10</v>
      </c>
      <c r="M75" s="11" t="s">
        <v>10</v>
      </c>
      <c r="N75" s="14">
        <v>3691.7139999999999</v>
      </c>
      <c r="O75" s="8">
        <v>8.2138461278334578</v>
      </c>
      <c r="P75" s="4">
        <v>3.1325866590148355E-3</v>
      </c>
      <c r="Q75">
        <v>0</v>
      </c>
      <c r="R75">
        <v>1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73</v>
      </c>
      <c r="AF75" s="1">
        <v>-17</v>
      </c>
      <c r="AI75">
        <v>767</v>
      </c>
      <c r="AJ75">
        <v>627</v>
      </c>
      <c r="AK75">
        <v>487</v>
      </c>
      <c r="AL75">
        <v>351</v>
      </c>
      <c r="AM75">
        <v>230</v>
      </c>
      <c r="AN75">
        <v>129</v>
      </c>
      <c r="AO75">
        <v>62</v>
      </c>
      <c r="AP75">
        <v>16</v>
      </c>
      <c r="AQ75">
        <v>1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777</v>
      </c>
      <c r="AY75">
        <v>637</v>
      </c>
      <c r="AZ75">
        <v>497</v>
      </c>
      <c r="BA75">
        <v>367</v>
      </c>
      <c r="BB75">
        <v>250</v>
      </c>
      <c r="BC75">
        <v>153</v>
      </c>
      <c r="BD75">
        <v>80</v>
      </c>
      <c r="BE75">
        <v>25</v>
      </c>
      <c r="BF75">
        <v>4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</row>
    <row r="76" spans="1:64" x14ac:dyDescent="0.25">
      <c r="A76" s="2">
        <v>30376</v>
      </c>
      <c r="B76" s="1">
        <v>621000</v>
      </c>
      <c r="C76" s="1">
        <v>915401</v>
      </c>
      <c r="D76" s="1">
        <v>1536401</v>
      </c>
      <c r="H76" s="1"/>
      <c r="I76" s="1"/>
      <c r="J76" s="1" t="s">
        <v>10</v>
      </c>
      <c r="K76" s="1"/>
      <c r="L76" s="11" t="s">
        <v>10</v>
      </c>
      <c r="M76" s="11" t="s">
        <v>10</v>
      </c>
      <c r="N76" s="14">
        <v>3691.7139999999999</v>
      </c>
      <c r="O76" s="8">
        <v>8.2138461278334578</v>
      </c>
      <c r="P76" s="4">
        <v>3.1325866590148355E-3</v>
      </c>
      <c r="Q76">
        <v>0</v>
      </c>
      <c r="R76">
        <v>0</v>
      </c>
      <c r="S76">
        <v>1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74</v>
      </c>
      <c r="AF76" s="1">
        <v>-17</v>
      </c>
      <c r="AI76">
        <v>585</v>
      </c>
      <c r="AJ76">
        <v>449</v>
      </c>
      <c r="AK76">
        <v>318</v>
      </c>
      <c r="AL76">
        <v>205</v>
      </c>
      <c r="AM76">
        <v>117</v>
      </c>
      <c r="AN76">
        <v>52</v>
      </c>
      <c r="AO76">
        <v>11</v>
      </c>
      <c r="AP76">
        <v>0</v>
      </c>
      <c r="AQ76">
        <v>0</v>
      </c>
      <c r="AR76">
        <v>0</v>
      </c>
      <c r="AS76">
        <v>6</v>
      </c>
      <c r="AT76">
        <v>0</v>
      </c>
      <c r="AU76">
        <v>0</v>
      </c>
      <c r="AV76">
        <v>0</v>
      </c>
      <c r="AW76">
        <v>0</v>
      </c>
      <c r="AX76">
        <v>589</v>
      </c>
      <c r="AY76">
        <v>453</v>
      </c>
      <c r="AZ76">
        <v>319</v>
      </c>
      <c r="BA76">
        <v>203</v>
      </c>
      <c r="BB76">
        <v>119</v>
      </c>
      <c r="BC76">
        <v>52</v>
      </c>
      <c r="BD76">
        <v>18</v>
      </c>
      <c r="BE76">
        <v>0</v>
      </c>
      <c r="BF76">
        <v>0</v>
      </c>
      <c r="BG76">
        <v>0</v>
      </c>
      <c r="BH76">
        <v>5</v>
      </c>
      <c r="BI76">
        <v>0</v>
      </c>
      <c r="BJ76">
        <v>0</v>
      </c>
      <c r="BK76">
        <v>0</v>
      </c>
      <c r="BL76">
        <v>0</v>
      </c>
    </row>
    <row r="77" spans="1:64" x14ac:dyDescent="0.25">
      <c r="A77" s="2">
        <v>30407</v>
      </c>
      <c r="B77" s="1">
        <v>562572</v>
      </c>
      <c r="C77" s="1">
        <v>817392</v>
      </c>
      <c r="D77" s="1">
        <v>1379964</v>
      </c>
      <c r="H77" s="1"/>
      <c r="I77" s="1"/>
      <c r="J77" s="1" t="s">
        <v>10</v>
      </c>
      <c r="K77" s="1"/>
      <c r="L77" s="11" t="s">
        <v>10</v>
      </c>
      <c r="M77" s="11" t="s">
        <v>10</v>
      </c>
      <c r="N77" s="14">
        <v>3694.4690000000001</v>
      </c>
      <c r="O77" s="8">
        <v>8.2145921153422332</v>
      </c>
      <c r="P77" s="4">
        <v>2.9917612541940919E-3</v>
      </c>
      <c r="Q77">
        <v>0</v>
      </c>
      <c r="R77">
        <v>0</v>
      </c>
      <c r="S77">
        <v>0</v>
      </c>
      <c r="T77">
        <v>1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75</v>
      </c>
      <c r="AF77" s="1">
        <v>-17</v>
      </c>
      <c r="AI77">
        <v>420</v>
      </c>
      <c r="AJ77">
        <v>290</v>
      </c>
      <c r="AK77">
        <v>176</v>
      </c>
      <c r="AL77">
        <v>86</v>
      </c>
      <c r="AM77">
        <v>36</v>
      </c>
      <c r="AN77">
        <v>7</v>
      </c>
      <c r="AO77">
        <v>0</v>
      </c>
      <c r="AP77">
        <v>0</v>
      </c>
      <c r="AQ77">
        <v>0</v>
      </c>
      <c r="AR77">
        <v>0</v>
      </c>
      <c r="AS77">
        <v>7</v>
      </c>
      <c r="AT77">
        <v>0</v>
      </c>
      <c r="AU77">
        <v>0</v>
      </c>
      <c r="AV77">
        <v>0</v>
      </c>
      <c r="AW77">
        <v>0</v>
      </c>
      <c r="AX77">
        <v>432</v>
      </c>
      <c r="AY77">
        <v>301</v>
      </c>
      <c r="AZ77">
        <v>191</v>
      </c>
      <c r="BA77">
        <v>101</v>
      </c>
      <c r="BB77">
        <v>46</v>
      </c>
      <c r="BC77">
        <v>12</v>
      </c>
      <c r="BD77">
        <v>1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</row>
    <row r="78" spans="1:64" x14ac:dyDescent="0.25">
      <c r="A78" s="2">
        <v>30437</v>
      </c>
      <c r="B78" s="1">
        <v>575210</v>
      </c>
      <c r="C78" s="1">
        <v>766696</v>
      </c>
      <c r="D78" s="1">
        <v>1341906</v>
      </c>
      <c r="H78" s="1"/>
      <c r="I78" s="1"/>
      <c r="J78" s="1" t="s">
        <v>10</v>
      </c>
      <c r="K78" s="1"/>
      <c r="L78" s="11" t="s">
        <v>10</v>
      </c>
      <c r="M78" s="11" t="s">
        <v>10</v>
      </c>
      <c r="N78" s="14">
        <v>3694.4690000000001</v>
      </c>
      <c r="O78" s="8">
        <v>8.2145921153422332</v>
      </c>
      <c r="P78" s="4">
        <v>2.9917612541940919E-3</v>
      </c>
      <c r="Q78">
        <v>0</v>
      </c>
      <c r="R78">
        <v>0</v>
      </c>
      <c r="S78">
        <v>0</v>
      </c>
      <c r="T78">
        <v>0</v>
      </c>
      <c r="U78">
        <v>1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76</v>
      </c>
      <c r="AF78" s="1">
        <v>-17</v>
      </c>
      <c r="AI78">
        <v>124</v>
      </c>
      <c r="AJ78">
        <v>45</v>
      </c>
      <c r="AK78">
        <v>9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37</v>
      </c>
      <c r="AT78">
        <v>0</v>
      </c>
      <c r="AU78">
        <v>0</v>
      </c>
      <c r="AV78">
        <v>0</v>
      </c>
      <c r="AW78">
        <v>0</v>
      </c>
      <c r="AX78">
        <v>154</v>
      </c>
      <c r="AY78">
        <v>67</v>
      </c>
      <c r="AZ78">
        <v>18</v>
      </c>
      <c r="BA78">
        <v>2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25</v>
      </c>
      <c r="BI78">
        <v>1</v>
      </c>
      <c r="BJ78">
        <v>0</v>
      </c>
      <c r="BK78">
        <v>0</v>
      </c>
      <c r="BL78">
        <v>0</v>
      </c>
    </row>
    <row r="79" spans="1:64" x14ac:dyDescent="0.25">
      <c r="A79" s="2">
        <v>30468</v>
      </c>
      <c r="B79" s="1">
        <v>719152</v>
      </c>
      <c r="C79" s="1">
        <v>895316</v>
      </c>
      <c r="D79" s="1">
        <v>1614468</v>
      </c>
      <c r="H79" s="1"/>
      <c r="I79" s="1"/>
      <c r="J79" s="1" t="s">
        <v>10</v>
      </c>
      <c r="K79" s="1"/>
      <c r="L79" s="11" t="s">
        <v>10</v>
      </c>
      <c r="M79" s="11" t="s">
        <v>10</v>
      </c>
      <c r="N79" s="14">
        <v>3694.4690000000001</v>
      </c>
      <c r="O79" s="8">
        <v>8.2145921153422332</v>
      </c>
      <c r="P79" s="4">
        <v>2.9917612541940919E-3</v>
      </c>
      <c r="Q79">
        <v>0</v>
      </c>
      <c r="R79">
        <v>0</v>
      </c>
      <c r="S79">
        <v>0</v>
      </c>
      <c r="T79">
        <v>0</v>
      </c>
      <c r="U79">
        <v>0</v>
      </c>
      <c r="V79">
        <v>1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77</v>
      </c>
      <c r="AF79" s="1">
        <v>-17</v>
      </c>
      <c r="AI79">
        <v>5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262</v>
      </c>
      <c r="AT79">
        <v>138</v>
      </c>
      <c r="AU79">
        <v>45</v>
      </c>
      <c r="AV79">
        <v>3</v>
      </c>
      <c r="AW79">
        <v>0</v>
      </c>
      <c r="AX79">
        <v>8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243</v>
      </c>
      <c r="BI79">
        <v>120</v>
      </c>
      <c r="BJ79">
        <v>36</v>
      </c>
      <c r="BK79">
        <v>1</v>
      </c>
      <c r="BL79">
        <v>0</v>
      </c>
    </row>
    <row r="80" spans="1:64" x14ac:dyDescent="0.25">
      <c r="A80" s="2">
        <v>30498</v>
      </c>
      <c r="B80" s="1">
        <v>904543</v>
      </c>
      <c r="C80" s="1">
        <v>1070841</v>
      </c>
      <c r="D80" s="1">
        <v>1975384</v>
      </c>
      <c r="H80" s="1"/>
      <c r="I80" s="1"/>
      <c r="J80" s="1" t="s">
        <v>10</v>
      </c>
      <c r="K80" s="1"/>
      <c r="L80" s="11" t="s">
        <v>10</v>
      </c>
      <c r="M80" s="11" t="s">
        <v>10</v>
      </c>
      <c r="N80" s="14">
        <v>3694.7165</v>
      </c>
      <c r="O80" s="8">
        <v>8.2146591051343005</v>
      </c>
      <c r="P80" s="4">
        <v>2.3092861925166908E-3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1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78</v>
      </c>
      <c r="AF80" s="1">
        <v>-17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505</v>
      </c>
      <c r="AT80">
        <v>357</v>
      </c>
      <c r="AU80">
        <v>218</v>
      </c>
      <c r="AV80">
        <v>94</v>
      </c>
      <c r="AW80">
        <v>24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451</v>
      </c>
      <c r="BI80">
        <v>305</v>
      </c>
      <c r="BJ80">
        <v>167</v>
      </c>
      <c r="BK80">
        <v>53</v>
      </c>
      <c r="BL80">
        <v>8</v>
      </c>
    </row>
    <row r="81" spans="1:64" x14ac:dyDescent="0.25">
      <c r="A81" s="2">
        <v>30529</v>
      </c>
      <c r="B81" s="1">
        <v>927912</v>
      </c>
      <c r="C81" s="1">
        <v>1165013</v>
      </c>
      <c r="D81" s="1">
        <v>2092925</v>
      </c>
      <c r="H81" s="1"/>
      <c r="I81" s="1"/>
      <c r="J81" s="1" t="s">
        <v>10</v>
      </c>
      <c r="K81" s="1"/>
      <c r="L81" s="11" t="s">
        <v>10</v>
      </c>
      <c r="M81" s="11" t="s">
        <v>10</v>
      </c>
      <c r="N81" s="14">
        <v>3694.7165</v>
      </c>
      <c r="O81" s="8">
        <v>8.2146591051343005</v>
      </c>
      <c r="P81" s="4">
        <v>2.3092861925166908E-3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1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79</v>
      </c>
      <c r="AF81" s="1">
        <v>-17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525</v>
      </c>
      <c r="AT81">
        <v>370</v>
      </c>
      <c r="AU81">
        <v>222</v>
      </c>
      <c r="AV81">
        <v>85</v>
      </c>
      <c r="AW81">
        <v>17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469</v>
      </c>
      <c r="BI81">
        <v>317</v>
      </c>
      <c r="BJ81">
        <v>177</v>
      </c>
      <c r="BK81">
        <v>51</v>
      </c>
      <c r="BL81">
        <v>10</v>
      </c>
    </row>
    <row r="82" spans="1:64" x14ac:dyDescent="0.25">
      <c r="A82" s="2">
        <v>30560</v>
      </c>
      <c r="B82" s="1">
        <v>696205</v>
      </c>
      <c r="C82" s="1">
        <v>918329</v>
      </c>
      <c r="D82" s="1">
        <v>1614534</v>
      </c>
      <c r="H82" s="1"/>
      <c r="I82" s="1"/>
      <c r="J82" s="1" t="s">
        <v>10</v>
      </c>
      <c r="K82" s="1"/>
      <c r="L82" s="11" t="s">
        <v>10</v>
      </c>
      <c r="M82" s="11" t="s">
        <v>10</v>
      </c>
      <c r="N82" s="14">
        <v>3694.7165</v>
      </c>
      <c r="O82" s="8">
        <v>8.2146591051343005</v>
      </c>
      <c r="P82" s="4">
        <v>2.3092861925166908E-3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1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80</v>
      </c>
      <c r="AF82" s="1">
        <v>-17</v>
      </c>
      <c r="AI82">
        <v>56</v>
      </c>
      <c r="AJ82">
        <v>30</v>
      </c>
      <c r="AK82">
        <v>9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244</v>
      </c>
      <c r="AT82">
        <v>143</v>
      </c>
      <c r="AU82">
        <v>59</v>
      </c>
      <c r="AV82">
        <v>9</v>
      </c>
      <c r="AW82">
        <v>0</v>
      </c>
      <c r="AX82">
        <v>55</v>
      </c>
      <c r="AY82">
        <v>24</v>
      </c>
      <c r="AZ82">
        <v>9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213</v>
      </c>
      <c r="BI82">
        <v>121</v>
      </c>
      <c r="BJ82">
        <v>46</v>
      </c>
      <c r="BK82">
        <v>5</v>
      </c>
      <c r="BL82">
        <v>0</v>
      </c>
    </row>
    <row r="83" spans="1:64" x14ac:dyDescent="0.25">
      <c r="A83" s="2">
        <v>30590</v>
      </c>
      <c r="B83" s="1">
        <v>594487</v>
      </c>
      <c r="C83" s="1">
        <v>814122</v>
      </c>
      <c r="D83" s="1">
        <v>1408609</v>
      </c>
      <c r="H83" s="1"/>
      <c r="I83" s="1"/>
      <c r="J83" s="1" t="s">
        <v>10</v>
      </c>
      <c r="K83" s="1"/>
      <c r="L83" s="11" t="s">
        <v>10</v>
      </c>
      <c r="M83" s="11" t="s">
        <v>10</v>
      </c>
      <c r="N83" s="14">
        <v>3694.9639999999999</v>
      </c>
      <c r="O83" s="8">
        <v>8.2147260904390347</v>
      </c>
      <c r="P83" s="4">
        <v>1.627830507197281E-3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1</v>
      </c>
      <c r="AA83">
        <v>0</v>
      </c>
      <c r="AB83">
        <v>0</v>
      </c>
      <c r="AC83">
        <v>0</v>
      </c>
      <c r="AD83">
        <v>0</v>
      </c>
      <c r="AE83">
        <v>81</v>
      </c>
      <c r="AF83" s="1">
        <v>-17</v>
      </c>
      <c r="AI83">
        <v>215</v>
      </c>
      <c r="AJ83">
        <v>102</v>
      </c>
      <c r="AK83">
        <v>32</v>
      </c>
      <c r="AL83">
        <v>3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20</v>
      </c>
      <c r="AT83">
        <v>4</v>
      </c>
      <c r="AU83">
        <v>0</v>
      </c>
      <c r="AV83">
        <v>0</v>
      </c>
      <c r="AW83">
        <v>0</v>
      </c>
      <c r="AX83">
        <v>207</v>
      </c>
      <c r="AY83">
        <v>99</v>
      </c>
      <c r="AZ83">
        <v>38</v>
      </c>
      <c r="BA83">
        <v>9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20</v>
      </c>
      <c r="BI83">
        <v>2</v>
      </c>
      <c r="BJ83">
        <v>0</v>
      </c>
      <c r="BK83">
        <v>0</v>
      </c>
      <c r="BL83">
        <v>0</v>
      </c>
    </row>
    <row r="84" spans="1:64" x14ac:dyDescent="0.25">
      <c r="A84" s="2">
        <v>30621</v>
      </c>
      <c r="B84" s="1">
        <v>601144</v>
      </c>
      <c r="C84" s="1">
        <v>865940</v>
      </c>
      <c r="D84" s="1">
        <v>1467084</v>
      </c>
      <c r="H84" s="1"/>
      <c r="I84" s="1"/>
      <c r="J84" s="1" t="s">
        <v>10</v>
      </c>
      <c r="K84" s="1"/>
      <c r="L84" s="11" t="s">
        <v>10</v>
      </c>
      <c r="M84" s="11" t="s">
        <v>10</v>
      </c>
      <c r="N84" s="14">
        <v>3694.9639999999999</v>
      </c>
      <c r="O84" s="8">
        <v>8.2147260904390347</v>
      </c>
      <c r="P84" s="4">
        <v>1.627830507197281E-3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1</v>
      </c>
      <c r="AB84">
        <v>0</v>
      </c>
      <c r="AC84">
        <v>0</v>
      </c>
      <c r="AD84">
        <v>0</v>
      </c>
      <c r="AE84">
        <v>82</v>
      </c>
      <c r="AF84" s="1">
        <v>-17</v>
      </c>
      <c r="AI84">
        <v>530</v>
      </c>
      <c r="AJ84">
        <v>380</v>
      </c>
      <c r="AK84">
        <v>251</v>
      </c>
      <c r="AL84">
        <v>144</v>
      </c>
      <c r="AM84">
        <v>62</v>
      </c>
      <c r="AN84">
        <v>12</v>
      </c>
      <c r="AO84">
        <v>1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555</v>
      </c>
      <c r="AY84">
        <v>409</v>
      </c>
      <c r="AZ84">
        <v>281</v>
      </c>
      <c r="BA84">
        <v>168</v>
      </c>
      <c r="BB84">
        <v>77</v>
      </c>
      <c r="BC84">
        <v>20</v>
      </c>
      <c r="BD84">
        <v>1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</row>
    <row r="85" spans="1:64" x14ac:dyDescent="0.25">
      <c r="A85" s="2">
        <v>30651</v>
      </c>
      <c r="B85" s="1">
        <v>714709</v>
      </c>
      <c r="C85" s="1">
        <v>1128668</v>
      </c>
      <c r="D85" s="1">
        <v>1843377</v>
      </c>
      <c r="H85" s="1"/>
      <c r="I85" s="1"/>
      <c r="J85" s="1" t="s">
        <v>10</v>
      </c>
      <c r="K85" s="1"/>
      <c r="L85" s="11" t="s">
        <v>10</v>
      </c>
      <c r="M85" s="11" t="s">
        <v>10</v>
      </c>
      <c r="N85" s="14">
        <v>3694.9639999999999</v>
      </c>
      <c r="O85" s="8">
        <v>8.2147260904390347</v>
      </c>
      <c r="P85" s="4">
        <v>1.627830507197281E-3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1</v>
      </c>
      <c r="AC85">
        <v>0</v>
      </c>
      <c r="AD85">
        <v>0</v>
      </c>
      <c r="AE85">
        <v>83</v>
      </c>
      <c r="AF85" s="1">
        <v>-17</v>
      </c>
      <c r="AI85">
        <v>1149</v>
      </c>
      <c r="AJ85">
        <v>994</v>
      </c>
      <c r="AK85">
        <v>839</v>
      </c>
      <c r="AL85">
        <v>684</v>
      </c>
      <c r="AM85">
        <v>537</v>
      </c>
      <c r="AN85">
        <v>403</v>
      </c>
      <c r="AO85">
        <v>294</v>
      </c>
      <c r="AP85">
        <v>207</v>
      </c>
      <c r="AQ85">
        <v>139</v>
      </c>
      <c r="AR85">
        <v>90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1141</v>
      </c>
      <c r="AY85">
        <v>986</v>
      </c>
      <c r="AZ85">
        <v>831</v>
      </c>
      <c r="BA85">
        <v>676</v>
      </c>
      <c r="BB85">
        <v>531</v>
      </c>
      <c r="BC85">
        <v>395</v>
      </c>
      <c r="BD85">
        <v>287</v>
      </c>
      <c r="BE85">
        <v>199</v>
      </c>
      <c r="BF85">
        <v>132</v>
      </c>
      <c r="BG85">
        <v>84</v>
      </c>
      <c r="BH85">
        <v>0</v>
      </c>
      <c r="BI85">
        <v>0</v>
      </c>
      <c r="BJ85">
        <v>0</v>
      </c>
      <c r="BK85">
        <v>0</v>
      </c>
      <c r="BL85">
        <v>0</v>
      </c>
    </row>
    <row r="86" spans="1:64" x14ac:dyDescent="0.25">
      <c r="A86" s="2">
        <v>30682</v>
      </c>
      <c r="B86" s="1">
        <v>717148</v>
      </c>
      <c r="C86" s="1">
        <v>1121052</v>
      </c>
      <c r="D86" s="1">
        <v>1838200</v>
      </c>
      <c r="H86" s="1"/>
      <c r="I86" s="1"/>
      <c r="J86" s="1" t="s">
        <v>10</v>
      </c>
      <c r="K86" s="1"/>
      <c r="L86" s="11" t="s">
        <v>10</v>
      </c>
      <c r="M86" s="11" t="s">
        <v>10</v>
      </c>
      <c r="N86" s="14">
        <v>3695.2114999999999</v>
      </c>
      <c r="O86" s="8">
        <v>8.2147930712570396</v>
      </c>
      <c r="P86" s="4">
        <v>9.4739191605852646E-4</v>
      </c>
      <c r="Q86">
        <v>1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84</v>
      </c>
      <c r="AF86" s="1">
        <v>-16</v>
      </c>
      <c r="AI86">
        <v>1126</v>
      </c>
      <c r="AJ86">
        <v>971</v>
      </c>
      <c r="AK86">
        <v>816</v>
      </c>
      <c r="AL86">
        <v>661</v>
      </c>
      <c r="AM86">
        <v>507</v>
      </c>
      <c r="AN86">
        <v>357</v>
      </c>
      <c r="AO86">
        <v>228</v>
      </c>
      <c r="AP86">
        <v>135</v>
      </c>
      <c r="AQ86">
        <v>81</v>
      </c>
      <c r="AR86">
        <v>49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1154</v>
      </c>
      <c r="AY86">
        <v>999</v>
      </c>
      <c r="AZ86">
        <v>844</v>
      </c>
      <c r="BA86">
        <v>689</v>
      </c>
      <c r="BB86">
        <v>535</v>
      </c>
      <c r="BC86">
        <v>385</v>
      </c>
      <c r="BD86">
        <v>247</v>
      </c>
      <c r="BE86">
        <v>156</v>
      </c>
      <c r="BF86">
        <v>100</v>
      </c>
      <c r="BG86">
        <v>64</v>
      </c>
      <c r="BH86">
        <v>0</v>
      </c>
      <c r="BI86">
        <v>0</v>
      </c>
      <c r="BJ86">
        <v>0</v>
      </c>
      <c r="BK86">
        <v>0</v>
      </c>
      <c r="BL86">
        <v>0</v>
      </c>
    </row>
    <row r="87" spans="1:64" x14ac:dyDescent="0.25">
      <c r="A87" s="2">
        <v>30713</v>
      </c>
      <c r="B87" s="1">
        <v>618172</v>
      </c>
      <c r="C87" s="1">
        <v>930857</v>
      </c>
      <c r="D87" s="1">
        <v>1549029</v>
      </c>
      <c r="H87" s="1"/>
      <c r="I87" s="1"/>
      <c r="J87" s="1" t="s">
        <v>10</v>
      </c>
      <c r="K87" s="1"/>
      <c r="L87" s="11" t="s">
        <v>10</v>
      </c>
      <c r="M87" s="11" t="s">
        <v>10</v>
      </c>
      <c r="N87" s="14">
        <v>3695.2114999999999</v>
      </c>
      <c r="O87" s="8">
        <v>8.2147930712570396</v>
      </c>
      <c r="P87" s="4">
        <v>9.4739191605852646E-4</v>
      </c>
      <c r="Q87">
        <v>0</v>
      </c>
      <c r="R87">
        <v>1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85</v>
      </c>
      <c r="AF87" s="1">
        <v>-16</v>
      </c>
      <c r="AI87">
        <v>684</v>
      </c>
      <c r="AJ87">
        <v>539</v>
      </c>
      <c r="AK87">
        <v>399</v>
      </c>
      <c r="AL87">
        <v>266</v>
      </c>
      <c r="AM87">
        <v>172</v>
      </c>
      <c r="AN87">
        <v>103</v>
      </c>
      <c r="AO87">
        <v>58</v>
      </c>
      <c r="AP87">
        <v>27</v>
      </c>
      <c r="AQ87">
        <v>11</v>
      </c>
      <c r="AR87">
        <v>1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682</v>
      </c>
      <c r="AY87">
        <v>537</v>
      </c>
      <c r="AZ87">
        <v>397</v>
      </c>
      <c r="BA87">
        <v>269</v>
      </c>
      <c r="BB87">
        <v>180</v>
      </c>
      <c r="BC87">
        <v>109</v>
      </c>
      <c r="BD87">
        <v>59</v>
      </c>
      <c r="BE87">
        <v>31</v>
      </c>
      <c r="BF87">
        <v>13</v>
      </c>
      <c r="BG87">
        <v>2</v>
      </c>
      <c r="BH87">
        <v>0</v>
      </c>
      <c r="BI87">
        <v>0</v>
      </c>
      <c r="BJ87">
        <v>0</v>
      </c>
      <c r="BK87">
        <v>0</v>
      </c>
      <c r="BL87">
        <v>0</v>
      </c>
    </row>
    <row r="88" spans="1:64" x14ac:dyDescent="0.25">
      <c r="A88" s="2">
        <v>30742</v>
      </c>
      <c r="B88" s="1">
        <v>669539</v>
      </c>
      <c r="C88" s="1">
        <v>992277</v>
      </c>
      <c r="D88" s="1">
        <v>1661816</v>
      </c>
      <c r="H88" s="1"/>
      <c r="I88" s="1"/>
      <c r="J88" s="1" t="s">
        <v>10</v>
      </c>
      <c r="K88" s="1"/>
      <c r="L88" s="11" t="s">
        <v>10</v>
      </c>
      <c r="M88" s="11" t="s">
        <v>10</v>
      </c>
      <c r="N88" s="14">
        <v>3695.2114999999999</v>
      </c>
      <c r="O88" s="8">
        <v>8.2147930712570396</v>
      </c>
      <c r="P88" s="4">
        <v>9.4739191605852646E-4</v>
      </c>
      <c r="Q88">
        <v>0</v>
      </c>
      <c r="R88">
        <v>0</v>
      </c>
      <c r="S88">
        <v>1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86</v>
      </c>
      <c r="AF88" s="1">
        <v>-16</v>
      </c>
      <c r="AI88">
        <v>788</v>
      </c>
      <c r="AJ88">
        <v>633</v>
      </c>
      <c r="AK88">
        <v>478</v>
      </c>
      <c r="AL88">
        <v>331</v>
      </c>
      <c r="AM88">
        <v>204</v>
      </c>
      <c r="AN88">
        <v>107</v>
      </c>
      <c r="AO88">
        <v>46</v>
      </c>
      <c r="AP88">
        <v>14</v>
      </c>
      <c r="AQ88">
        <v>2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788</v>
      </c>
      <c r="AY88">
        <v>633</v>
      </c>
      <c r="AZ88">
        <v>480</v>
      </c>
      <c r="BA88">
        <v>337</v>
      </c>
      <c r="BB88">
        <v>214</v>
      </c>
      <c r="BC88">
        <v>116</v>
      </c>
      <c r="BD88">
        <v>54</v>
      </c>
      <c r="BE88">
        <v>18</v>
      </c>
      <c r="BF88">
        <v>4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</row>
    <row r="89" spans="1:64" x14ac:dyDescent="0.25">
      <c r="A89" s="2">
        <v>30773</v>
      </c>
      <c r="B89" s="1">
        <v>584984</v>
      </c>
      <c r="C89" s="1">
        <v>835039</v>
      </c>
      <c r="D89" s="1">
        <v>1420023</v>
      </c>
      <c r="H89" s="1"/>
      <c r="I89" s="1"/>
      <c r="J89" s="1" t="s">
        <v>10</v>
      </c>
      <c r="K89" s="1"/>
      <c r="L89" s="11" t="s">
        <v>10</v>
      </c>
      <c r="M89" s="11" t="s">
        <v>10</v>
      </c>
      <c r="N89" s="14">
        <v>3695.4589999999998</v>
      </c>
      <c r="O89" s="8">
        <v>8.214860047588914</v>
      </c>
      <c r="P89" s="4">
        <v>2.6796814373053479E-4</v>
      </c>
      <c r="Q89">
        <v>0</v>
      </c>
      <c r="R89">
        <v>0</v>
      </c>
      <c r="S89">
        <v>0</v>
      </c>
      <c r="T89">
        <v>1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87</v>
      </c>
      <c r="AF89" s="1">
        <v>-16</v>
      </c>
      <c r="AI89">
        <v>354</v>
      </c>
      <c r="AJ89">
        <v>232</v>
      </c>
      <c r="AK89">
        <v>125</v>
      </c>
      <c r="AL89">
        <v>45</v>
      </c>
      <c r="AM89">
        <v>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18</v>
      </c>
      <c r="AT89">
        <v>3</v>
      </c>
      <c r="AU89">
        <v>0</v>
      </c>
      <c r="AV89">
        <v>0</v>
      </c>
      <c r="AW89">
        <v>0</v>
      </c>
      <c r="AX89">
        <v>380</v>
      </c>
      <c r="AY89">
        <v>256</v>
      </c>
      <c r="AZ89">
        <v>150</v>
      </c>
      <c r="BA89">
        <v>59</v>
      </c>
      <c r="BB89">
        <v>8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16</v>
      </c>
      <c r="BI89">
        <v>0</v>
      </c>
      <c r="BJ89">
        <v>0</v>
      </c>
      <c r="BK89">
        <v>0</v>
      </c>
      <c r="BL89">
        <v>0</v>
      </c>
    </row>
    <row r="90" spans="1:64" x14ac:dyDescent="0.25">
      <c r="A90" s="2">
        <v>30803</v>
      </c>
      <c r="B90" s="1">
        <v>620505</v>
      </c>
      <c r="C90" s="1">
        <v>825039</v>
      </c>
      <c r="D90" s="1">
        <v>1445544</v>
      </c>
      <c r="H90" s="1"/>
      <c r="I90" s="1"/>
      <c r="J90" s="1" t="s">
        <v>10</v>
      </c>
      <c r="K90" s="1"/>
      <c r="L90" s="11" t="s">
        <v>10</v>
      </c>
      <c r="M90" s="11" t="s">
        <v>10</v>
      </c>
      <c r="N90" s="14">
        <v>3695.4589999999998</v>
      </c>
      <c r="O90" s="8">
        <v>8.214860047588914</v>
      </c>
      <c r="P90" s="4">
        <v>2.6796814373053479E-4</v>
      </c>
      <c r="Q90">
        <v>0</v>
      </c>
      <c r="R90">
        <v>0</v>
      </c>
      <c r="S90">
        <v>0</v>
      </c>
      <c r="T90">
        <v>0</v>
      </c>
      <c r="U90">
        <v>1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88</v>
      </c>
      <c r="AF90" s="1">
        <v>-16</v>
      </c>
      <c r="AI90">
        <v>165</v>
      </c>
      <c r="AJ90">
        <v>78</v>
      </c>
      <c r="AK90">
        <v>17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53</v>
      </c>
      <c r="AT90">
        <v>10</v>
      </c>
      <c r="AU90">
        <v>0</v>
      </c>
      <c r="AV90">
        <v>0</v>
      </c>
      <c r="AW90">
        <v>0</v>
      </c>
      <c r="AX90">
        <v>177</v>
      </c>
      <c r="AY90">
        <v>90</v>
      </c>
      <c r="AZ90">
        <v>26</v>
      </c>
      <c r="BA90">
        <v>2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46</v>
      </c>
      <c r="BI90">
        <v>4</v>
      </c>
      <c r="BJ90">
        <v>0</v>
      </c>
      <c r="BK90">
        <v>0</v>
      </c>
      <c r="BL90">
        <v>0</v>
      </c>
    </row>
    <row r="91" spans="1:64" x14ac:dyDescent="0.25">
      <c r="A91" s="2">
        <v>30834</v>
      </c>
      <c r="B91" s="1">
        <v>825288</v>
      </c>
      <c r="C91" s="1">
        <v>979108</v>
      </c>
      <c r="D91" s="1">
        <v>1804396</v>
      </c>
      <c r="H91" s="1"/>
      <c r="I91" s="1"/>
      <c r="J91" s="1" t="s">
        <v>10</v>
      </c>
      <c r="K91" s="1"/>
      <c r="L91" s="11" t="s">
        <v>10</v>
      </c>
      <c r="M91" s="11" t="s">
        <v>10</v>
      </c>
      <c r="N91" s="14">
        <v>3695.4589999999998</v>
      </c>
      <c r="O91" s="8">
        <v>8.214860047588914</v>
      </c>
      <c r="P91" s="4">
        <v>2.6796814373053479E-4</v>
      </c>
      <c r="Q91">
        <v>0</v>
      </c>
      <c r="R91">
        <v>0</v>
      </c>
      <c r="S91">
        <v>0</v>
      </c>
      <c r="T91">
        <v>0</v>
      </c>
      <c r="U91">
        <v>0</v>
      </c>
      <c r="V91">
        <v>1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89</v>
      </c>
      <c r="AF91" s="1">
        <v>-16</v>
      </c>
      <c r="AI91">
        <v>2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323</v>
      </c>
      <c r="AT91">
        <v>178</v>
      </c>
      <c r="AU91">
        <v>55</v>
      </c>
      <c r="AV91">
        <v>1</v>
      </c>
      <c r="AW91">
        <v>0</v>
      </c>
      <c r="AX91">
        <v>3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331</v>
      </c>
      <c r="BI91">
        <v>188</v>
      </c>
      <c r="BJ91">
        <v>69</v>
      </c>
      <c r="BK91">
        <v>2</v>
      </c>
      <c r="BL91">
        <v>0</v>
      </c>
    </row>
    <row r="92" spans="1:64" x14ac:dyDescent="0.25">
      <c r="A92" s="2">
        <v>30864</v>
      </c>
      <c r="B92" s="1">
        <v>802198</v>
      </c>
      <c r="C92" s="1">
        <v>970165</v>
      </c>
      <c r="D92" s="1">
        <v>1772363</v>
      </c>
      <c r="H92" s="1"/>
      <c r="I92" s="1"/>
      <c r="J92" s="1" t="s">
        <v>10</v>
      </c>
      <c r="K92" s="1"/>
      <c r="L92" s="11" t="s">
        <v>10</v>
      </c>
      <c r="M92" s="11" t="s">
        <v>10</v>
      </c>
      <c r="N92" s="14">
        <v>3695.2982499999998</v>
      </c>
      <c r="O92" s="8">
        <v>8.2148165473102317</v>
      </c>
      <c r="P92" s="4">
        <v>1.5745457060090118E-4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1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90</v>
      </c>
      <c r="AF92" s="1">
        <v>-16</v>
      </c>
      <c r="AI92">
        <v>1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270</v>
      </c>
      <c r="AT92">
        <v>127</v>
      </c>
      <c r="AU92">
        <v>34</v>
      </c>
      <c r="AV92">
        <v>5</v>
      </c>
      <c r="AW92">
        <v>0</v>
      </c>
      <c r="AX92">
        <v>3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247</v>
      </c>
      <c r="BI92">
        <v>107</v>
      </c>
      <c r="BJ92">
        <v>26</v>
      </c>
      <c r="BK92">
        <v>2</v>
      </c>
      <c r="BL92">
        <v>0</v>
      </c>
    </row>
    <row r="93" spans="1:64" x14ac:dyDescent="0.25">
      <c r="A93" s="2">
        <v>30895</v>
      </c>
      <c r="B93" s="1">
        <v>833581</v>
      </c>
      <c r="C93" s="1">
        <v>1045163</v>
      </c>
      <c r="D93" s="1">
        <v>1878744</v>
      </c>
      <c r="H93" s="1"/>
      <c r="I93" s="1"/>
      <c r="J93" s="1" t="s">
        <v>10</v>
      </c>
      <c r="K93" s="1"/>
      <c r="L93" s="11" t="s">
        <v>10</v>
      </c>
      <c r="M93" s="11" t="s">
        <v>10</v>
      </c>
      <c r="N93" s="14">
        <v>3695.2982499999998</v>
      </c>
      <c r="O93" s="8">
        <v>8.2148165473102317</v>
      </c>
      <c r="P93" s="4">
        <v>1.5745457060090118E-4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1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91</v>
      </c>
      <c r="AF93" s="1">
        <v>-16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306</v>
      </c>
      <c r="AT93">
        <v>157</v>
      </c>
      <c r="AU93">
        <v>35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307</v>
      </c>
      <c r="BI93">
        <v>156</v>
      </c>
      <c r="BJ93">
        <v>35</v>
      </c>
      <c r="BK93">
        <v>0</v>
      </c>
      <c r="BL93">
        <v>0</v>
      </c>
    </row>
    <row r="94" spans="1:64" x14ac:dyDescent="0.25">
      <c r="A94" s="2">
        <v>30926</v>
      </c>
      <c r="B94" s="1">
        <v>659496</v>
      </c>
      <c r="C94" s="1">
        <v>865015</v>
      </c>
      <c r="D94" s="1">
        <v>1524511</v>
      </c>
      <c r="H94" s="1"/>
      <c r="I94" s="1"/>
      <c r="J94" s="1" t="s">
        <v>10</v>
      </c>
      <c r="K94" s="1"/>
      <c r="L94" s="11" t="s">
        <v>10</v>
      </c>
      <c r="M94" s="11" t="s">
        <v>10</v>
      </c>
      <c r="N94" s="14">
        <v>3695.2982499999998</v>
      </c>
      <c r="O94" s="8">
        <v>8.2148165473102317</v>
      </c>
      <c r="P94" s="4">
        <v>1.5745457060090118E-4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1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92</v>
      </c>
      <c r="AF94" s="1">
        <v>-16</v>
      </c>
      <c r="AI94">
        <v>86</v>
      </c>
      <c r="AJ94">
        <v>40</v>
      </c>
      <c r="AK94">
        <v>10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126</v>
      </c>
      <c r="AT94">
        <v>44</v>
      </c>
      <c r="AU94">
        <v>6</v>
      </c>
      <c r="AV94">
        <v>0</v>
      </c>
      <c r="AW94">
        <v>0</v>
      </c>
      <c r="AX94">
        <v>83</v>
      </c>
      <c r="AY94">
        <v>39</v>
      </c>
      <c r="AZ94">
        <v>13</v>
      </c>
      <c r="BA94">
        <v>1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133</v>
      </c>
      <c r="BI94">
        <v>53</v>
      </c>
      <c r="BJ94">
        <v>12</v>
      </c>
      <c r="BK94">
        <v>0</v>
      </c>
      <c r="BL94">
        <v>0</v>
      </c>
    </row>
    <row r="95" spans="1:64" x14ac:dyDescent="0.25">
      <c r="A95" s="2">
        <v>30956</v>
      </c>
      <c r="B95" s="1">
        <v>637644</v>
      </c>
      <c r="C95" s="1">
        <v>854753</v>
      </c>
      <c r="D95" s="1">
        <v>1492397</v>
      </c>
      <c r="H95" s="1"/>
      <c r="I95" s="1"/>
      <c r="J95" s="1" t="s">
        <v>10</v>
      </c>
      <c r="K95" s="1"/>
      <c r="L95" s="11" t="s">
        <v>10</v>
      </c>
      <c r="M95" s="11" t="s">
        <v>10</v>
      </c>
      <c r="N95" s="14">
        <v>3695.1374999999998</v>
      </c>
      <c r="O95" s="8">
        <v>8.2147730451391912</v>
      </c>
      <c r="P95" s="4">
        <v>4.6955802546433389E-5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1</v>
      </c>
      <c r="AA95">
        <v>0</v>
      </c>
      <c r="AB95">
        <v>0</v>
      </c>
      <c r="AC95">
        <v>0</v>
      </c>
      <c r="AD95">
        <v>0</v>
      </c>
      <c r="AE95">
        <v>93</v>
      </c>
      <c r="AF95" s="1">
        <v>-16</v>
      </c>
      <c r="AI95">
        <v>101</v>
      </c>
      <c r="AJ95">
        <v>49</v>
      </c>
      <c r="AK95">
        <v>17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42</v>
      </c>
      <c r="AT95">
        <v>0</v>
      </c>
      <c r="AU95">
        <v>0</v>
      </c>
      <c r="AV95">
        <v>0</v>
      </c>
      <c r="AW95">
        <v>0</v>
      </c>
      <c r="AX95">
        <v>89</v>
      </c>
      <c r="AY95">
        <v>44</v>
      </c>
      <c r="AZ95">
        <v>18</v>
      </c>
      <c r="BA95">
        <v>1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39</v>
      </c>
      <c r="BI95">
        <v>0</v>
      </c>
      <c r="BJ95">
        <v>0</v>
      </c>
      <c r="BK95">
        <v>0</v>
      </c>
      <c r="BL95">
        <v>0</v>
      </c>
    </row>
    <row r="96" spans="1:64" x14ac:dyDescent="0.25">
      <c r="A96" s="2">
        <v>30987</v>
      </c>
      <c r="B96" s="1">
        <v>622039</v>
      </c>
      <c r="C96" s="1">
        <v>933300</v>
      </c>
      <c r="D96" s="1">
        <v>1555339</v>
      </c>
      <c r="H96" s="1"/>
      <c r="I96" s="1"/>
      <c r="J96" s="1" t="s">
        <v>10</v>
      </c>
      <c r="K96" s="1"/>
      <c r="L96" s="11" t="s">
        <v>10</v>
      </c>
      <c r="M96" s="11" t="s">
        <v>10</v>
      </c>
      <c r="N96" s="14">
        <v>3695.1374999999998</v>
      </c>
      <c r="O96" s="8">
        <v>8.2147730451391912</v>
      </c>
      <c r="P96" s="4">
        <v>4.6955802546433389E-5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1</v>
      </c>
      <c r="AB96">
        <v>0</v>
      </c>
      <c r="AC96">
        <v>0</v>
      </c>
      <c r="AD96">
        <v>0</v>
      </c>
      <c r="AE96">
        <v>94</v>
      </c>
      <c r="AF96" s="1">
        <v>-16</v>
      </c>
      <c r="AI96">
        <v>656</v>
      </c>
      <c r="AJ96">
        <v>508</v>
      </c>
      <c r="AK96">
        <v>368</v>
      </c>
      <c r="AL96">
        <v>246</v>
      </c>
      <c r="AM96">
        <v>137</v>
      </c>
      <c r="AN96">
        <v>54</v>
      </c>
      <c r="AO96">
        <v>18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689</v>
      </c>
      <c r="AY96">
        <v>544</v>
      </c>
      <c r="AZ96">
        <v>405</v>
      </c>
      <c r="BA96">
        <v>281</v>
      </c>
      <c r="BB96">
        <v>173</v>
      </c>
      <c r="BC96">
        <v>80</v>
      </c>
      <c r="BD96">
        <v>30</v>
      </c>
      <c r="BE96">
        <v>6</v>
      </c>
      <c r="BF96">
        <v>0</v>
      </c>
      <c r="BG96">
        <v>0</v>
      </c>
      <c r="BH96">
        <v>3</v>
      </c>
      <c r="BI96">
        <v>0</v>
      </c>
      <c r="BJ96">
        <v>0</v>
      </c>
      <c r="BK96">
        <v>0</v>
      </c>
      <c r="BL96">
        <v>0</v>
      </c>
    </row>
    <row r="97" spans="1:64" x14ac:dyDescent="0.25">
      <c r="A97" s="2">
        <v>31017</v>
      </c>
      <c r="B97" s="1">
        <v>631798</v>
      </c>
      <c r="C97" s="1">
        <v>949822</v>
      </c>
      <c r="D97" s="1">
        <v>1581620</v>
      </c>
      <c r="H97" s="1"/>
      <c r="I97" s="1"/>
      <c r="J97" s="1" t="s">
        <v>10</v>
      </c>
      <c r="K97" s="1"/>
      <c r="L97" s="11" t="s">
        <v>10</v>
      </c>
      <c r="M97" s="11" t="s">
        <v>10</v>
      </c>
      <c r="N97" s="14">
        <v>3695.1374999999998</v>
      </c>
      <c r="O97" s="8">
        <v>8.2147730451391912</v>
      </c>
      <c r="P97" s="4">
        <v>4.6955802546433389E-5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1</v>
      </c>
      <c r="AC97">
        <v>0</v>
      </c>
      <c r="AD97">
        <v>0</v>
      </c>
      <c r="AE97">
        <v>95</v>
      </c>
      <c r="AF97" s="1">
        <v>-16</v>
      </c>
      <c r="AI97">
        <v>614</v>
      </c>
      <c r="AJ97">
        <v>478</v>
      </c>
      <c r="AK97">
        <v>356</v>
      </c>
      <c r="AL97">
        <v>251</v>
      </c>
      <c r="AM97">
        <v>167</v>
      </c>
      <c r="AN97">
        <v>99</v>
      </c>
      <c r="AO97">
        <v>59</v>
      </c>
      <c r="AP97">
        <v>34</v>
      </c>
      <c r="AQ97">
        <v>15</v>
      </c>
      <c r="AR97">
        <v>4</v>
      </c>
      <c r="AS97">
        <v>1</v>
      </c>
      <c r="AT97">
        <v>0</v>
      </c>
      <c r="AU97">
        <v>0</v>
      </c>
      <c r="AV97">
        <v>0</v>
      </c>
      <c r="AW97">
        <v>0</v>
      </c>
      <c r="AX97">
        <v>604</v>
      </c>
      <c r="AY97">
        <v>469</v>
      </c>
      <c r="AZ97">
        <v>349</v>
      </c>
      <c r="BA97">
        <v>253</v>
      </c>
      <c r="BB97">
        <v>173</v>
      </c>
      <c r="BC97">
        <v>107</v>
      </c>
      <c r="BD97">
        <v>66</v>
      </c>
      <c r="BE97">
        <v>39</v>
      </c>
      <c r="BF97">
        <v>21</v>
      </c>
      <c r="BG97">
        <v>11</v>
      </c>
      <c r="BH97">
        <v>0</v>
      </c>
      <c r="BI97">
        <v>0</v>
      </c>
      <c r="BJ97">
        <v>0</v>
      </c>
      <c r="BK97">
        <v>0</v>
      </c>
      <c r="BL97">
        <v>0</v>
      </c>
    </row>
    <row r="98" spans="1:64" x14ac:dyDescent="0.25">
      <c r="A98" s="2">
        <v>31048</v>
      </c>
      <c r="B98" s="1">
        <v>766824</v>
      </c>
      <c r="C98" s="1">
        <v>1224358</v>
      </c>
      <c r="D98" s="1">
        <v>1991182</v>
      </c>
      <c r="H98" s="1"/>
      <c r="I98" s="1"/>
      <c r="J98" s="1" t="s">
        <v>10</v>
      </c>
      <c r="K98" s="1"/>
      <c r="L98" s="11" t="s">
        <v>10</v>
      </c>
      <c r="M98" s="11" t="s">
        <v>10</v>
      </c>
      <c r="N98" s="14">
        <v>3694.9767499999998</v>
      </c>
      <c r="O98" s="8">
        <v>8.2147295410756307</v>
      </c>
      <c r="P98" s="4">
        <v>-6.352816340826628E-5</v>
      </c>
      <c r="Q98">
        <v>1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96</v>
      </c>
      <c r="AF98" s="1">
        <v>-15</v>
      </c>
      <c r="AI98">
        <v>1254</v>
      </c>
      <c r="AJ98">
        <v>1099</v>
      </c>
      <c r="AK98">
        <v>944</v>
      </c>
      <c r="AL98">
        <v>789</v>
      </c>
      <c r="AM98">
        <v>639</v>
      </c>
      <c r="AN98">
        <v>489</v>
      </c>
      <c r="AO98">
        <v>339</v>
      </c>
      <c r="AP98">
        <v>203</v>
      </c>
      <c r="AQ98">
        <v>111</v>
      </c>
      <c r="AR98">
        <v>69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1269</v>
      </c>
      <c r="AY98">
        <v>1114</v>
      </c>
      <c r="AZ98">
        <v>959</v>
      </c>
      <c r="BA98">
        <v>806</v>
      </c>
      <c r="BB98">
        <v>656</v>
      </c>
      <c r="BC98">
        <v>506</v>
      </c>
      <c r="BD98">
        <v>356</v>
      </c>
      <c r="BE98">
        <v>221</v>
      </c>
      <c r="BF98">
        <v>128</v>
      </c>
      <c r="BG98">
        <v>74</v>
      </c>
      <c r="BH98">
        <v>0</v>
      </c>
      <c r="BI98">
        <v>0</v>
      </c>
      <c r="BJ98">
        <v>0</v>
      </c>
      <c r="BK98">
        <v>0</v>
      </c>
      <c r="BL98">
        <v>0</v>
      </c>
    </row>
    <row r="99" spans="1:64" x14ac:dyDescent="0.25">
      <c r="A99" s="2">
        <v>31079</v>
      </c>
      <c r="B99" s="1">
        <v>651146</v>
      </c>
      <c r="C99" s="1">
        <v>1032681</v>
      </c>
      <c r="D99" s="1">
        <v>1683827</v>
      </c>
      <c r="H99" s="1"/>
      <c r="I99" s="1"/>
      <c r="J99" s="1" t="s">
        <v>10</v>
      </c>
      <c r="K99" s="1"/>
      <c r="L99" s="11" t="s">
        <v>10</v>
      </c>
      <c r="M99" s="11" t="s">
        <v>10</v>
      </c>
      <c r="N99" s="14">
        <v>3694.9767499999998</v>
      </c>
      <c r="O99" s="8">
        <v>8.2147295410756307</v>
      </c>
      <c r="P99" s="4">
        <v>-6.352816340826628E-5</v>
      </c>
      <c r="Q99">
        <v>0</v>
      </c>
      <c r="R99">
        <v>1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97</v>
      </c>
      <c r="AF99" s="1">
        <v>-15</v>
      </c>
      <c r="AI99">
        <v>928</v>
      </c>
      <c r="AJ99">
        <v>793</v>
      </c>
      <c r="AK99">
        <v>659</v>
      </c>
      <c r="AL99">
        <v>533</v>
      </c>
      <c r="AM99">
        <v>414</v>
      </c>
      <c r="AN99">
        <v>302</v>
      </c>
      <c r="AO99">
        <v>209</v>
      </c>
      <c r="AP99">
        <v>136</v>
      </c>
      <c r="AQ99">
        <v>79</v>
      </c>
      <c r="AR99">
        <v>36</v>
      </c>
      <c r="AS99">
        <v>1</v>
      </c>
      <c r="AT99">
        <v>0</v>
      </c>
      <c r="AU99">
        <v>0</v>
      </c>
      <c r="AV99">
        <v>0</v>
      </c>
      <c r="AW99">
        <v>0</v>
      </c>
      <c r="AX99">
        <v>968</v>
      </c>
      <c r="AY99">
        <v>832</v>
      </c>
      <c r="AZ99">
        <v>697</v>
      </c>
      <c r="BA99">
        <v>572</v>
      </c>
      <c r="BB99">
        <v>454</v>
      </c>
      <c r="BC99">
        <v>341</v>
      </c>
      <c r="BD99">
        <v>240</v>
      </c>
      <c r="BE99">
        <v>166</v>
      </c>
      <c r="BF99">
        <v>102</v>
      </c>
      <c r="BG99">
        <v>52</v>
      </c>
      <c r="BH99">
        <v>0</v>
      </c>
      <c r="BI99">
        <v>0</v>
      </c>
      <c r="BJ99">
        <v>0</v>
      </c>
      <c r="BK99">
        <v>0</v>
      </c>
      <c r="BL99">
        <v>0</v>
      </c>
    </row>
    <row r="100" spans="1:64" x14ac:dyDescent="0.25">
      <c r="A100" s="2">
        <v>31107</v>
      </c>
      <c r="B100" s="1">
        <v>631726</v>
      </c>
      <c r="C100" s="1">
        <v>925176</v>
      </c>
      <c r="D100" s="1">
        <v>1556902</v>
      </c>
      <c r="H100" s="1"/>
      <c r="I100" s="1"/>
      <c r="J100" s="1" t="s">
        <v>10</v>
      </c>
      <c r="K100" s="1"/>
      <c r="L100" s="11" t="s">
        <v>10</v>
      </c>
      <c r="M100" s="11" t="s">
        <v>10</v>
      </c>
      <c r="N100" s="14">
        <v>3694.9767499999998</v>
      </c>
      <c r="O100" s="8">
        <v>8.2147295410756307</v>
      </c>
      <c r="P100" s="4">
        <v>-6.352816340826628E-5</v>
      </c>
      <c r="Q100">
        <v>0</v>
      </c>
      <c r="R100">
        <v>0</v>
      </c>
      <c r="S100">
        <v>1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98</v>
      </c>
      <c r="AF100" s="1">
        <v>-15</v>
      </c>
      <c r="AI100">
        <v>501</v>
      </c>
      <c r="AJ100">
        <v>356</v>
      </c>
      <c r="AK100">
        <v>225</v>
      </c>
      <c r="AL100">
        <v>113</v>
      </c>
      <c r="AM100">
        <v>43</v>
      </c>
      <c r="AN100">
        <v>11</v>
      </c>
      <c r="AO100">
        <v>0</v>
      </c>
      <c r="AP100">
        <v>0</v>
      </c>
      <c r="AQ100">
        <v>0</v>
      </c>
      <c r="AR100">
        <v>0</v>
      </c>
      <c r="AS100">
        <v>8</v>
      </c>
      <c r="AT100">
        <v>0</v>
      </c>
      <c r="AU100">
        <v>0</v>
      </c>
      <c r="AV100">
        <v>0</v>
      </c>
      <c r="AW100">
        <v>0</v>
      </c>
      <c r="AX100">
        <v>517</v>
      </c>
      <c r="AY100">
        <v>374</v>
      </c>
      <c r="AZ100">
        <v>245</v>
      </c>
      <c r="BA100">
        <v>133</v>
      </c>
      <c r="BB100">
        <v>55</v>
      </c>
      <c r="BC100">
        <v>19</v>
      </c>
      <c r="BD100">
        <v>6</v>
      </c>
      <c r="BE100">
        <v>0</v>
      </c>
      <c r="BF100">
        <v>0</v>
      </c>
      <c r="BG100">
        <v>0</v>
      </c>
      <c r="BH100">
        <v>3</v>
      </c>
      <c r="BI100">
        <v>0</v>
      </c>
      <c r="BJ100">
        <v>0</v>
      </c>
      <c r="BK100">
        <v>0</v>
      </c>
      <c r="BL100">
        <v>0</v>
      </c>
    </row>
    <row r="101" spans="1:64" x14ac:dyDescent="0.25">
      <c r="A101" s="2">
        <v>31138</v>
      </c>
      <c r="B101" s="1">
        <v>614328</v>
      </c>
      <c r="C101" s="1">
        <v>853268</v>
      </c>
      <c r="D101" s="1">
        <v>1467596</v>
      </c>
      <c r="H101" s="1"/>
      <c r="I101" s="1"/>
      <c r="J101" s="1" t="s">
        <v>10</v>
      </c>
      <c r="K101" s="1"/>
      <c r="L101" s="11" t="s">
        <v>10</v>
      </c>
      <c r="M101" s="11" t="s">
        <v>10</v>
      </c>
      <c r="N101" s="14">
        <v>3694.8159999999998</v>
      </c>
      <c r="O101" s="8">
        <v>8.2146860351193851</v>
      </c>
      <c r="P101" s="4">
        <v>-1.739973302369302E-4</v>
      </c>
      <c r="Q101">
        <v>0</v>
      </c>
      <c r="R101">
        <v>0</v>
      </c>
      <c r="S101">
        <v>0</v>
      </c>
      <c r="T101">
        <v>1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99</v>
      </c>
      <c r="AF101" s="1">
        <v>-15</v>
      </c>
      <c r="AI101">
        <v>208</v>
      </c>
      <c r="AJ101">
        <v>130</v>
      </c>
      <c r="AK101">
        <v>86</v>
      </c>
      <c r="AL101">
        <v>51</v>
      </c>
      <c r="AM101">
        <v>21</v>
      </c>
      <c r="AN101">
        <v>4</v>
      </c>
      <c r="AO101">
        <v>0</v>
      </c>
      <c r="AP101">
        <v>0</v>
      </c>
      <c r="AQ101">
        <v>0</v>
      </c>
      <c r="AR101">
        <v>0</v>
      </c>
      <c r="AS101">
        <v>37</v>
      </c>
      <c r="AT101">
        <v>3</v>
      </c>
      <c r="AU101">
        <v>0</v>
      </c>
      <c r="AV101">
        <v>0</v>
      </c>
      <c r="AW101">
        <v>0</v>
      </c>
      <c r="AX101">
        <v>234</v>
      </c>
      <c r="AY101">
        <v>147</v>
      </c>
      <c r="AZ101">
        <v>97</v>
      </c>
      <c r="BA101">
        <v>59</v>
      </c>
      <c r="BB101">
        <v>27</v>
      </c>
      <c r="BC101">
        <v>6</v>
      </c>
      <c r="BD101">
        <v>1</v>
      </c>
      <c r="BE101">
        <v>0</v>
      </c>
      <c r="BF101">
        <v>0</v>
      </c>
      <c r="BG101">
        <v>0</v>
      </c>
      <c r="BH101">
        <v>38</v>
      </c>
      <c r="BI101">
        <v>4</v>
      </c>
      <c r="BJ101">
        <v>0</v>
      </c>
      <c r="BK101">
        <v>0</v>
      </c>
      <c r="BL101">
        <v>0</v>
      </c>
    </row>
    <row r="102" spans="1:64" x14ac:dyDescent="0.25">
      <c r="A102" s="2">
        <v>31168</v>
      </c>
      <c r="B102" s="1">
        <v>661866</v>
      </c>
      <c r="C102" s="1">
        <v>875210</v>
      </c>
      <c r="D102" s="1">
        <v>1537076</v>
      </c>
      <c r="H102" s="1"/>
      <c r="I102" s="1"/>
      <c r="J102" s="1" t="s">
        <v>10</v>
      </c>
      <c r="K102" s="1"/>
      <c r="L102" s="11" t="s">
        <v>10</v>
      </c>
      <c r="M102" s="11" t="s">
        <v>10</v>
      </c>
      <c r="N102" s="14">
        <v>3694.8159999999998</v>
      </c>
      <c r="O102" s="8">
        <v>8.2146860351193851</v>
      </c>
      <c r="P102" s="4">
        <v>-1.739973302369302E-4</v>
      </c>
      <c r="Q102">
        <v>0</v>
      </c>
      <c r="R102">
        <v>0</v>
      </c>
      <c r="S102">
        <v>0</v>
      </c>
      <c r="T102">
        <v>0</v>
      </c>
      <c r="U102">
        <v>1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100</v>
      </c>
      <c r="AF102" s="1">
        <v>-15</v>
      </c>
      <c r="AI102">
        <v>64</v>
      </c>
      <c r="AJ102">
        <v>22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82</v>
      </c>
      <c r="AT102">
        <v>26</v>
      </c>
      <c r="AU102">
        <v>3</v>
      </c>
      <c r="AV102">
        <v>0</v>
      </c>
      <c r="AW102">
        <v>0</v>
      </c>
      <c r="AX102">
        <v>72</v>
      </c>
      <c r="AY102">
        <v>20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65</v>
      </c>
      <c r="BI102">
        <v>12</v>
      </c>
      <c r="BJ102">
        <v>0</v>
      </c>
      <c r="BK102">
        <v>0</v>
      </c>
      <c r="BL102">
        <v>0</v>
      </c>
    </row>
    <row r="103" spans="1:64" x14ac:dyDescent="0.25">
      <c r="A103" s="2">
        <v>31199</v>
      </c>
      <c r="B103" s="1">
        <v>730074</v>
      </c>
      <c r="C103" s="1">
        <v>921445</v>
      </c>
      <c r="D103" s="1">
        <v>1651519</v>
      </c>
      <c r="H103" s="1"/>
      <c r="I103" s="1"/>
      <c r="J103" s="1" t="s">
        <v>10</v>
      </c>
      <c r="K103" s="1"/>
      <c r="L103" s="11" t="s">
        <v>10</v>
      </c>
      <c r="M103" s="11" t="s">
        <v>10</v>
      </c>
      <c r="N103" s="14">
        <v>3694.8159999999998</v>
      </c>
      <c r="O103" s="8">
        <v>8.2146860351193851</v>
      </c>
      <c r="P103" s="4">
        <v>-1.739973302369302E-4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1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101</v>
      </c>
      <c r="AF103" s="1">
        <v>-15</v>
      </c>
      <c r="AI103">
        <v>19</v>
      </c>
      <c r="AJ103">
        <v>4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194</v>
      </c>
      <c r="AT103">
        <v>70</v>
      </c>
      <c r="AU103">
        <v>8</v>
      </c>
      <c r="AV103">
        <v>0</v>
      </c>
      <c r="AW103">
        <v>0</v>
      </c>
      <c r="AX103">
        <v>24</v>
      </c>
      <c r="AY103">
        <v>7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169</v>
      </c>
      <c r="BI103">
        <v>53</v>
      </c>
      <c r="BJ103">
        <v>3</v>
      </c>
      <c r="BK103">
        <v>0</v>
      </c>
      <c r="BL103">
        <v>0</v>
      </c>
    </row>
    <row r="104" spans="1:64" x14ac:dyDescent="0.25">
      <c r="A104" s="2">
        <v>31229</v>
      </c>
      <c r="B104" s="1">
        <v>855426</v>
      </c>
      <c r="C104" s="1">
        <v>1047514</v>
      </c>
      <c r="D104" s="1">
        <v>1902940</v>
      </c>
      <c r="H104" s="1"/>
      <c r="I104" s="1"/>
      <c r="J104" s="1" t="s">
        <v>10</v>
      </c>
      <c r="K104" s="1"/>
      <c r="L104" s="11" t="s">
        <v>10</v>
      </c>
      <c r="M104" s="11" t="s">
        <v>10</v>
      </c>
      <c r="N104" s="14">
        <v>3693.0632500000002</v>
      </c>
      <c r="O104" s="8">
        <v>8.2142115417029196</v>
      </c>
      <c r="P104" s="4">
        <v>-6.0482262832228795E-4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102</v>
      </c>
      <c r="AF104" s="1">
        <v>-15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330</v>
      </c>
      <c r="AT104">
        <v>177</v>
      </c>
      <c r="AU104">
        <v>59</v>
      </c>
      <c r="AV104">
        <v>9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303</v>
      </c>
      <c r="BI104">
        <v>148</v>
      </c>
      <c r="BJ104">
        <v>43</v>
      </c>
      <c r="BK104">
        <v>3</v>
      </c>
      <c r="BL104">
        <v>0</v>
      </c>
    </row>
    <row r="105" spans="1:64" x14ac:dyDescent="0.25">
      <c r="A105" s="2">
        <v>31260</v>
      </c>
      <c r="B105" s="1">
        <v>825467</v>
      </c>
      <c r="C105" s="1">
        <v>1037363</v>
      </c>
      <c r="D105" s="1">
        <v>1862830</v>
      </c>
      <c r="H105" s="1"/>
      <c r="I105" s="1"/>
      <c r="J105" s="1" t="s">
        <v>10</v>
      </c>
      <c r="K105" s="1"/>
      <c r="L105" s="11" t="s">
        <v>10</v>
      </c>
      <c r="M105" s="11" t="s">
        <v>10</v>
      </c>
      <c r="N105" s="14">
        <v>3693.0632500000002</v>
      </c>
      <c r="O105" s="8">
        <v>8.2142115417029196</v>
      </c>
      <c r="P105" s="4">
        <v>-6.0482262832228795E-4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1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103</v>
      </c>
      <c r="AF105" s="1">
        <v>-15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276</v>
      </c>
      <c r="AT105">
        <v>127</v>
      </c>
      <c r="AU105">
        <v>40</v>
      </c>
      <c r="AV105">
        <v>5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225</v>
      </c>
      <c r="BI105">
        <v>87</v>
      </c>
      <c r="BJ105">
        <v>24</v>
      </c>
      <c r="BK105">
        <v>3</v>
      </c>
      <c r="BL105">
        <v>0</v>
      </c>
    </row>
    <row r="106" spans="1:64" x14ac:dyDescent="0.25">
      <c r="A106" s="2">
        <v>31291</v>
      </c>
      <c r="B106" s="1">
        <v>721419</v>
      </c>
      <c r="C106" s="1">
        <v>937670</v>
      </c>
      <c r="D106" s="1">
        <v>1659089</v>
      </c>
      <c r="H106" s="1"/>
      <c r="I106" s="1"/>
      <c r="J106" s="1" t="s">
        <v>10</v>
      </c>
      <c r="K106" s="1"/>
      <c r="L106" s="11" t="s">
        <v>10</v>
      </c>
      <c r="M106" s="11" t="s">
        <v>10</v>
      </c>
      <c r="N106" s="14">
        <v>3693.0632500000002</v>
      </c>
      <c r="O106" s="8">
        <v>8.2142115417029196</v>
      </c>
      <c r="P106" s="4">
        <v>-6.0482262832228795E-4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1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104</v>
      </c>
      <c r="AF106" s="1">
        <v>-15</v>
      </c>
      <c r="AI106">
        <v>72</v>
      </c>
      <c r="AJ106">
        <v>20</v>
      </c>
      <c r="AK106">
        <v>1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169</v>
      </c>
      <c r="AT106">
        <v>90</v>
      </c>
      <c r="AU106">
        <v>40</v>
      </c>
      <c r="AV106">
        <v>4</v>
      </c>
      <c r="AW106">
        <v>0</v>
      </c>
      <c r="AX106">
        <v>76</v>
      </c>
      <c r="AY106">
        <v>24</v>
      </c>
      <c r="AZ106">
        <v>1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150</v>
      </c>
      <c r="BI106">
        <v>72</v>
      </c>
      <c r="BJ106">
        <v>25</v>
      </c>
      <c r="BK106">
        <v>0</v>
      </c>
      <c r="BL106">
        <v>0</v>
      </c>
    </row>
    <row r="107" spans="1:64" x14ac:dyDescent="0.25">
      <c r="A107" s="2">
        <v>31321</v>
      </c>
      <c r="B107" s="1">
        <v>650270</v>
      </c>
      <c r="C107" s="1">
        <v>884045</v>
      </c>
      <c r="D107" s="1">
        <v>1534315</v>
      </c>
      <c r="H107" s="1"/>
      <c r="I107" s="1"/>
      <c r="J107" s="1" t="s">
        <v>10</v>
      </c>
      <c r="K107" s="1"/>
      <c r="L107" s="11" t="s">
        <v>10</v>
      </c>
      <c r="M107" s="11" t="s">
        <v>10</v>
      </c>
      <c r="N107" s="14">
        <v>3691.3105</v>
      </c>
      <c r="O107" s="8">
        <v>8.2137368230355676</v>
      </c>
      <c r="P107" s="4">
        <v>-1.0356854108947156E-3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1</v>
      </c>
      <c r="AA107">
        <v>0</v>
      </c>
      <c r="AB107">
        <v>0</v>
      </c>
      <c r="AC107">
        <v>0</v>
      </c>
      <c r="AD107">
        <v>0</v>
      </c>
      <c r="AE107">
        <v>105</v>
      </c>
      <c r="AF107" s="1">
        <v>-15</v>
      </c>
      <c r="AI107">
        <v>176</v>
      </c>
      <c r="AJ107">
        <v>83</v>
      </c>
      <c r="AK107">
        <v>31</v>
      </c>
      <c r="AL107">
        <v>1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49</v>
      </c>
      <c r="AT107">
        <v>11</v>
      </c>
      <c r="AU107">
        <v>0</v>
      </c>
      <c r="AV107">
        <v>0</v>
      </c>
      <c r="AW107">
        <v>0</v>
      </c>
      <c r="AX107">
        <v>181</v>
      </c>
      <c r="AY107">
        <v>90</v>
      </c>
      <c r="AZ107">
        <v>34</v>
      </c>
      <c r="BA107">
        <v>6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42</v>
      </c>
      <c r="BI107">
        <v>6</v>
      </c>
      <c r="BJ107">
        <v>0</v>
      </c>
      <c r="BK107">
        <v>0</v>
      </c>
      <c r="BL107">
        <v>0</v>
      </c>
    </row>
    <row r="108" spans="1:64" x14ac:dyDescent="0.25">
      <c r="A108" s="2">
        <v>31352</v>
      </c>
      <c r="B108" s="1">
        <v>613370</v>
      </c>
      <c r="C108" s="1">
        <v>872653</v>
      </c>
      <c r="D108" s="1">
        <v>1486023</v>
      </c>
      <c r="H108" s="1"/>
      <c r="I108" s="1"/>
      <c r="J108" s="1" t="s">
        <v>10</v>
      </c>
      <c r="K108" s="1"/>
      <c r="L108" s="11" t="s">
        <v>10</v>
      </c>
      <c r="M108" s="11" t="s">
        <v>10</v>
      </c>
      <c r="N108" s="14">
        <v>3691.3105</v>
      </c>
      <c r="O108" s="8">
        <v>8.2137368230355676</v>
      </c>
      <c r="P108" s="4">
        <v>-1.0356854108947156E-3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1</v>
      </c>
      <c r="AB108">
        <v>0</v>
      </c>
      <c r="AC108">
        <v>0</v>
      </c>
      <c r="AD108">
        <v>0</v>
      </c>
      <c r="AE108">
        <v>106</v>
      </c>
      <c r="AF108" s="1">
        <v>-15</v>
      </c>
      <c r="AI108">
        <v>380</v>
      </c>
      <c r="AJ108">
        <v>261</v>
      </c>
      <c r="AK108">
        <v>152</v>
      </c>
      <c r="AL108">
        <v>69</v>
      </c>
      <c r="AM108">
        <v>16</v>
      </c>
      <c r="AN108">
        <v>5</v>
      </c>
      <c r="AO108">
        <v>0</v>
      </c>
      <c r="AP108">
        <v>0</v>
      </c>
      <c r="AQ108">
        <v>0</v>
      </c>
      <c r="AR108">
        <v>0</v>
      </c>
      <c r="AS108">
        <v>5</v>
      </c>
      <c r="AT108">
        <v>0</v>
      </c>
      <c r="AU108">
        <v>0</v>
      </c>
      <c r="AV108">
        <v>0</v>
      </c>
      <c r="AW108">
        <v>0</v>
      </c>
      <c r="AX108">
        <v>369</v>
      </c>
      <c r="AY108">
        <v>253</v>
      </c>
      <c r="AZ108">
        <v>150</v>
      </c>
      <c r="BA108">
        <v>72</v>
      </c>
      <c r="BB108">
        <v>21</v>
      </c>
      <c r="BC108">
        <v>7</v>
      </c>
      <c r="BD108">
        <v>2</v>
      </c>
      <c r="BE108">
        <v>0</v>
      </c>
      <c r="BF108">
        <v>0</v>
      </c>
      <c r="BG108">
        <v>0</v>
      </c>
      <c r="BH108">
        <v>3</v>
      </c>
      <c r="BI108">
        <v>0</v>
      </c>
      <c r="BJ108">
        <v>0</v>
      </c>
      <c r="BK108">
        <v>0</v>
      </c>
      <c r="BL108">
        <v>0</v>
      </c>
    </row>
    <row r="109" spans="1:64" x14ac:dyDescent="0.25">
      <c r="A109" s="2">
        <v>31382</v>
      </c>
      <c r="B109" s="1">
        <v>728198</v>
      </c>
      <c r="C109" s="1">
        <v>1151087</v>
      </c>
      <c r="D109" s="1">
        <v>1879285</v>
      </c>
      <c r="H109" s="1"/>
      <c r="I109" s="1"/>
      <c r="J109" s="1" t="s">
        <v>10</v>
      </c>
      <c r="K109" s="1"/>
      <c r="L109" s="11" t="s">
        <v>10</v>
      </c>
      <c r="M109" s="11" t="s">
        <v>10</v>
      </c>
      <c r="N109" s="14">
        <v>3691.3105</v>
      </c>
      <c r="O109" s="8">
        <v>8.2137368230355676</v>
      </c>
      <c r="P109" s="4">
        <v>-1.0356854108947156E-3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1</v>
      </c>
      <c r="AC109">
        <v>0</v>
      </c>
      <c r="AD109">
        <v>0</v>
      </c>
      <c r="AE109">
        <v>107</v>
      </c>
      <c r="AF109" s="1">
        <v>-15</v>
      </c>
      <c r="AI109">
        <v>1079</v>
      </c>
      <c r="AJ109">
        <v>924</v>
      </c>
      <c r="AK109">
        <v>769</v>
      </c>
      <c r="AL109">
        <v>618</v>
      </c>
      <c r="AM109">
        <v>474</v>
      </c>
      <c r="AN109">
        <v>336</v>
      </c>
      <c r="AO109">
        <v>220</v>
      </c>
      <c r="AP109">
        <v>133</v>
      </c>
      <c r="AQ109">
        <v>76</v>
      </c>
      <c r="AR109">
        <v>39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1090</v>
      </c>
      <c r="AY109">
        <v>935</v>
      </c>
      <c r="AZ109">
        <v>780</v>
      </c>
      <c r="BA109">
        <v>629</v>
      </c>
      <c r="BB109">
        <v>488</v>
      </c>
      <c r="BC109">
        <v>350</v>
      </c>
      <c r="BD109">
        <v>233</v>
      </c>
      <c r="BE109">
        <v>138</v>
      </c>
      <c r="BF109">
        <v>75</v>
      </c>
      <c r="BG109">
        <v>37</v>
      </c>
      <c r="BH109">
        <v>0</v>
      </c>
      <c r="BI109">
        <v>0</v>
      </c>
      <c r="BJ109">
        <v>0</v>
      </c>
      <c r="BK109">
        <v>0</v>
      </c>
      <c r="BL109">
        <v>0</v>
      </c>
    </row>
    <row r="110" spans="1:64" x14ac:dyDescent="0.25">
      <c r="A110" s="2">
        <v>31413</v>
      </c>
      <c r="B110" s="1">
        <v>717595</v>
      </c>
      <c r="C110" s="1">
        <v>1157475</v>
      </c>
      <c r="D110" s="1">
        <v>1875070</v>
      </c>
      <c r="H110" s="1"/>
      <c r="I110" s="1"/>
      <c r="J110" s="1" t="s">
        <v>10</v>
      </c>
      <c r="K110" s="1"/>
      <c r="L110" s="11" t="s">
        <v>10</v>
      </c>
      <c r="M110" s="11" t="s">
        <v>10</v>
      </c>
      <c r="N110" s="14">
        <v>3689.5577499999999</v>
      </c>
      <c r="O110" s="8">
        <v>8.2132618789033653</v>
      </c>
      <c r="P110" s="4">
        <v>-1.4665856828462998E-3</v>
      </c>
      <c r="Q110">
        <v>1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108</v>
      </c>
      <c r="AF110" s="1">
        <v>-14</v>
      </c>
      <c r="AI110">
        <v>942</v>
      </c>
      <c r="AJ110">
        <v>787</v>
      </c>
      <c r="AK110">
        <v>632</v>
      </c>
      <c r="AL110">
        <v>477</v>
      </c>
      <c r="AM110">
        <v>342</v>
      </c>
      <c r="AN110">
        <v>219</v>
      </c>
      <c r="AO110">
        <v>125</v>
      </c>
      <c r="AP110">
        <v>66</v>
      </c>
      <c r="AQ110">
        <v>34</v>
      </c>
      <c r="AR110">
        <v>18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985</v>
      </c>
      <c r="AY110">
        <v>830</v>
      </c>
      <c r="AZ110">
        <v>675</v>
      </c>
      <c r="BA110">
        <v>525</v>
      </c>
      <c r="BB110">
        <v>381</v>
      </c>
      <c r="BC110">
        <v>255</v>
      </c>
      <c r="BD110">
        <v>156</v>
      </c>
      <c r="BE110">
        <v>85</v>
      </c>
      <c r="BF110">
        <v>47</v>
      </c>
      <c r="BG110">
        <v>26</v>
      </c>
      <c r="BH110">
        <v>0</v>
      </c>
      <c r="BI110">
        <v>0</v>
      </c>
      <c r="BJ110">
        <v>0</v>
      </c>
      <c r="BK110">
        <v>0</v>
      </c>
      <c r="BL110">
        <v>0</v>
      </c>
    </row>
    <row r="111" spans="1:64" x14ac:dyDescent="0.25">
      <c r="A111" s="2">
        <v>31444</v>
      </c>
      <c r="B111" s="1">
        <v>632793</v>
      </c>
      <c r="C111" s="1">
        <v>973539</v>
      </c>
      <c r="D111" s="1">
        <v>1606332</v>
      </c>
      <c r="H111" s="1"/>
      <c r="I111" s="1"/>
      <c r="J111" s="1" t="s">
        <v>10</v>
      </c>
      <c r="K111" s="1"/>
      <c r="L111" s="11" t="s">
        <v>10</v>
      </c>
      <c r="M111" s="11" t="s">
        <v>10</v>
      </c>
      <c r="N111" s="14">
        <v>3689.5577499999999</v>
      </c>
      <c r="O111" s="8">
        <v>8.2132618789033653</v>
      </c>
      <c r="P111" s="4">
        <v>-1.4665856828462998E-3</v>
      </c>
      <c r="Q111">
        <v>0</v>
      </c>
      <c r="R111">
        <v>1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109</v>
      </c>
      <c r="AF111" s="1">
        <v>-14</v>
      </c>
      <c r="AI111">
        <v>425</v>
      </c>
      <c r="AJ111">
        <v>330</v>
      </c>
      <c r="AK111">
        <v>240</v>
      </c>
      <c r="AL111">
        <v>169</v>
      </c>
      <c r="AM111">
        <v>109</v>
      </c>
      <c r="AN111">
        <v>59</v>
      </c>
      <c r="AO111">
        <v>22</v>
      </c>
      <c r="AP111">
        <v>6</v>
      </c>
      <c r="AQ111">
        <v>1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741</v>
      </c>
      <c r="AY111">
        <v>601</v>
      </c>
      <c r="AZ111">
        <v>472</v>
      </c>
      <c r="BA111">
        <v>371</v>
      </c>
      <c r="BB111">
        <v>277</v>
      </c>
      <c r="BC111">
        <v>195</v>
      </c>
      <c r="BD111">
        <v>126</v>
      </c>
      <c r="BE111">
        <v>78</v>
      </c>
      <c r="BF111">
        <v>43</v>
      </c>
      <c r="BG111">
        <v>19</v>
      </c>
      <c r="BH111">
        <v>0</v>
      </c>
      <c r="BI111">
        <v>0</v>
      </c>
      <c r="BJ111">
        <v>0</v>
      </c>
      <c r="BK111">
        <v>0</v>
      </c>
      <c r="BL111">
        <v>0</v>
      </c>
    </row>
    <row r="112" spans="1:64" x14ac:dyDescent="0.25">
      <c r="A112" s="2">
        <v>31472</v>
      </c>
      <c r="B112" s="1">
        <v>650240</v>
      </c>
      <c r="C112" s="1">
        <v>979318</v>
      </c>
      <c r="D112" s="1">
        <v>1629558</v>
      </c>
      <c r="H112" s="1"/>
      <c r="I112" s="1"/>
      <c r="J112" s="1" t="s">
        <v>10</v>
      </c>
      <c r="K112" s="1"/>
      <c r="L112" s="11" t="s">
        <v>10</v>
      </c>
      <c r="M112" s="11" t="s">
        <v>10</v>
      </c>
      <c r="N112" s="14">
        <v>3689.5577499999999</v>
      </c>
      <c r="O112" s="8">
        <v>8.2132618789033653</v>
      </c>
      <c r="P112" s="4">
        <v>-1.4665856828462998E-3</v>
      </c>
      <c r="Q112">
        <v>0</v>
      </c>
      <c r="R112">
        <v>0</v>
      </c>
      <c r="S112">
        <v>1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110</v>
      </c>
      <c r="AF112" s="1">
        <v>-14</v>
      </c>
      <c r="AI112">
        <v>511</v>
      </c>
      <c r="AJ112">
        <v>391</v>
      </c>
      <c r="AK112">
        <v>285</v>
      </c>
      <c r="AL112">
        <v>195</v>
      </c>
      <c r="AM112">
        <v>125</v>
      </c>
      <c r="AN112">
        <v>67</v>
      </c>
      <c r="AO112">
        <v>30</v>
      </c>
      <c r="AP112">
        <v>7</v>
      </c>
      <c r="AQ112">
        <v>0</v>
      </c>
      <c r="AR112">
        <v>0</v>
      </c>
      <c r="AS112">
        <v>3</v>
      </c>
      <c r="AT112">
        <v>0</v>
      </c>
      <c r="AU112">
        <v>0</v>
      </c>
      <c r="AV112">
        <v>0</v>
      </c>
      <c r="AW112">
        <v>0</v>
      </c>
      <c r="AX112">
        <v>567</v>
      </c>
      <c r="AY112">
        <v>429</v>
      </c>
      <c r="AZ112">
        <v>318</v>
      </c>
      <c r="BA112">
        <v>222</v>
      </c>
      <c r="BB112">
        <v>148</v>
      </c>
      <c r="BC112">
        <v>87</v>
      </c>
      <c r="BD112">
        <v>42</v>
      </c>
      <c r="BE112">
        <v>14</v>
      </c>
      <c r="BF112">
        <v>1</v>
      </c>
      <c r="BG112">
        <v>0</v>
      </c>
      <c r="BH112">
        <v>4</v>
      </c>
      <c r="BI112">
        <v>0</v>
      </c>
      <c r="BJ112">
        <v>0</v>
      </c>
      <c r="BK112">
        <v>0</v>
      </c>
      <c r="BL112">
        <v>0</v>
      </c>
    </row>
    <row r="113" spans="1:64" x14ac:dyDescent="0.25">
      <c r="A113" s="2">
        <v>31503</v>
      </c>
      <c r="B113" s="1">
        <v>622305</v>
      </c>
      <c r="C113" s="1">
        <v>877730</v>
      </c>
      <c r="D113" s="1">
        <v>1500035</v>
      </c>
      <c r="H113" s="1"/>
      <c r="I113" s="1"/>
      <c r="J113" s="1" t="s">
        <v>10</v>
      </c>
      <c r="K113" s="1"/>
      <c r="L113" s="11" t="s">
        <v>10</v>
      </c>
      <c r="M113" s="11" t="s">
        <v>10</v>
      </c>
      <c r="N113" s="14">
        <v>3687.8049999999998</v>
      </c>
      <c r="O113" s="8">
        <v>8.212786709092045</v>
      </c>
      <c r="P113" s="4">
        <v>-1.8975234490702375E-3</v>
      </c>
      <c r="Q113">
        <v>0</v>
      </c>
      <c r="R113">
        <v>0</v>
      </c>
      <c r="S113">
        <v>0</v>
      </c>
      <c r="T113">
        <v>1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111</v>
      </c>
      <c r="AF113" s="1">
        <v>-14</v>
      </c>
      <c r="AI113">
        <v>236</v>
      </c>
      <c r="AJ113">
        <v>146</v>
      </c>
      <c r="AK113">
        <v>78</v>
      </c>
      <c r="AL113">
        <v>38</v>
      </c>
      <c r="AM113">
        <v>11</v>
      </c>
      <c r="AN113">
        <v>1</v>
      </c>
      <c r="AO113">
        <v>0</v>
      </c>
      <c r="AP113">
        <v>0</v>
      </c>
      <c r="AQ113">
        <v>0</v>
      </c>
      <c r="AR113">
        <v>0</v>
      </c>
      <c r="AS113">
        <v>25</v>
      </c>
      <c r="AT113">
        <v>0</v>
      </c>
      <c r="AU113">
        <v>0</v>
      </c>
      <c r="AV113">
        <v>0</v>
      </c>
      <c r="AW113">
        <v>0</v>
      </c>
      <c r="AX113">
        <v>262</v>
      </c>
      <c r="AY113">
        <v>167</v>
      </c>
      <c r="AZ113">
        <v>103</v>
      </c>
      <c r="BA113">
        <v>56</v>
      </c>
      <c r="BB113">
        <v>23</v>
      </c>
      <c r="BC113">
        <v>4</v>
      </c>
      <c r="BD113">
        <v>0</v>
      </c>
      <c r="BE113">
        <v>0</v>
      </c>
      <c r="BF113">
        <v>0</v>
      </c>
      <c r="BG113">
        <v>0</v>
      </c>
      <c r="BH113">
        <v>32</v>
      </c>
      <c r="BI113">
        <v>2</v>
      </c>
      <c r="BJ113">
        <v>0</v>
      </c>
      <c r="BK113">
        <v>0</v>
      </c>
      <c r="BL113">
        <v>0</v>
      </c>
    </row>
    <row r="114" spans="1:64" x14ac:dyDescent="0.25">
      <c r="A114" s="2">
        <v>31533</v>
      </c>
      <c r="B114" s="1">
        <v>690716</v>
      </c>
      <c r="C114" s="1">
        <v>916942</v>
      </c>
      <c r="D114" s="1">
        <v>1607658</v>
      </c>
      <c r="H114" s="1"/>
      <c r="I114" s="1"/>
      <c r="J114" s="1" t="s">
        <v>10</v>
      </c>
      <c r="K114" s="1"/>
      <c r="L114" s="11" t="s">
        <v>10</v>
      </c>
      <c r="M114" s="11" t="s">
        <v>10</v>
      </c>
      <c r="N114" s="14">
        <v>3687.8049999999998</v>
      </c>
      <c r="O114" s="8">
        <v>8.212786709092045</v>
      </c>
      <c r="P114" s="4">
        <v>-1.8975234490702375E-3</v>
      </c>
      <c r="Q114">
        <v>0</v>
      </c>
      <c r="R114">
        <v>0</v>
      </c>
      <c r="S114">
        <v>0</v>
      </c>
      <c r="T114">
        <v>0</v>
      </c>
      <c r="U114">
        <v>1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112</v>
      </c>
      <c r="AF114" s="1">
        <v>-14</v>
      </c>
      <c r="AI114">
        <v>86</v>
      </c>
      <c r="AJ114">
        <v>46</v>
      </c>
      <c r="AK114">
        <v>15</v>
      </c>
      <c r="AL114">
        <v>1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101</v>
      </c>
      <c r="AT114">
        <v>18</v>
      </c>
      <c r="AU114">
        <v>0</v>
      </c>
      <c r="AV114">
        <v>0</v>
      </c>
      <c r="AW114">
        <v>0</v>
      </c>
      <c r="AX114">
        <v>89</v>
      </c>
      <c r="AY114">
        <v>46</v>
      </c>
      <c r="AZ114">
        <v>16</v>
      </c>
      <c r="BA114">
        <v>2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107</v>
      </c>
      <c r="BI114">
        <v>28</v>
      </c>
      <c r="BJ114">
        <v>1</v>
      </c>
      <c r="BK114">
        <v>0</v>
      </c>
      <c r="BL114">
        <v>0</v>
      </c>
    </row>
    <row r="115" spans="1:64" x14ac:dyDescent="0.25">
      <c r="A115" s="2">
        <v>31564</v>
      </c>
      <c r="B115" s="1">
        <v>833927</v>
      </c>
      <c r="C115" s="1">
        <v>1056799</v>
      </c>
      <c r="D115" s="1">
        <v>1890726</v>
      </c>
      <c r="H115" s="1"/>
      <c r="I115" s="1"/>
      <c r="J115" s="1" t="s">
        <v>10</v>
      </c>
      <c r="K115" s="1"/>
      <c r="L115" s="11" t="s">
        <v>10</v>
      </c>
      <c r="M115" s="11" t="s">
        <v>10</v>
      </c>
      <c r="N115" s="14">
        <v>3687.8049999999998</v>
      </c>
      <c r="O115" s="8">
        <v>8.212786709092045</v>
      </c>
      <c r="P115" s="4">
        <v>-1.8975234490702375E-3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1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113</v>
      </c>
      <c r="AF115" s="1">
        <v>-14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286</v>
      </c>
      <c r="AT115">
        <v>153</v>
      </c>
      <c r="AU115">
        <v>54</v>
      </c>
      <c r="AV115">
        <v>4</v>
      </c>
      <c r="AW115">
        <v>0</v>
      </c>
      <c r="AX115">
        <v>1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275</v>
      </c>
      <c r="BI115">
        <v>144</v>
      </c>
      <c r="BJ115">
        <v>43</v>
      </c>
      <c r="BK115">
        <v>1</v>
      </c>
      <c r="BL115">
        <v>0</v>
      </c>
    </row>
    <row r="116" spans="1:64" x14ac:dyDescent="0.25">
      <c r="A116" s="2">
        <v>31594</v>
      </c>
      <c r="B116" s="1">
        <v>982068</v>
      </c>
      <c r="C116" s="1">
        <v>1217617</v>
      </c>
      <c r="D116" s="1">
        <v>2199685</v>
      </c>
      <c r="H116" s="1"/>
      <c r="I116" s="1"/>
      <c r="J116" s="1" t="s">
        <v>10</v>
      </c>
      <c r="K116" s="1"/>
      <c r="L116" s="11" t="s">
        <v>10</v>
      </c>
      <c r="M116" s="11" t="s">
        <v>10</v>
      </c>
      <c r="N116" s="14">
        <v>3686.6862500000002</v>
      </c>
      <c r="O116" s="8">
        <v>8.2124832983290084</v>
      </c>
      <c r="P116" s="4">
        <v>-1.7267508212863714E-3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1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114</v>
      </c>
      <c r="AF116" s="1">
        <v>-14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426</v>
      </c>
      <c r="AT116">
        <v>272</v>
      </c>
      <c r="AU116">
        <v>133</v>
      </c>
      <c r="AV116">
        <v>34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413</v>
      </c>
      <c r="BI116">
        <v>260</v>
      </c>
      <c r="BJ116">
        <v>122</v>
      </c>
      <c r="BK116">
        <v>22</v>
      </c>
      <c r="BL116">
        <v>0</v>
      </c>
    </row>
    <row r="117" spans="1:64" x14ac:dyDescent="0.25">
      <c r="A117" s="2">
        <v>31625</v>
      </c>
      <c r="B117" s="1">
        <v>813414</v>
      </c>
      <c r="C117" s="1">
        <v>1062963</v>
      </c>
      <c r="D117" s="1">
        <v>1876377</v>
      </c>
      <c r="H117" s="1"/>
      <c r="I117" s="1"/>
      <c r="J117" s="1" t="s">
        <v>10</v>
      </c>
      <c r="K117" s="1"/>
      <c r="L117" s="11" t="s">
        <v>10</v>
      </c>
      <c r="M117" s="11" t="s">
        <v>10</v>
      </c>
      <c r="N117" s="14">
        <v>3686.6862500000002</v>
      </c>
      <c r="O117" s="8">
        <v>8.2124832983290084</v>
      </c>
      <c r="P117" s="4">
        <v>-1.7267508212863714E-3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1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115</v>
      </c>
      <c r="AF117" s="1">
        <v>-14</v>
      </c>
      <c r="AI117">
        <v>18</v>
      </c>
      <c r="AJ117">
        <v>5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244</v>
      </c>
      <c r="AT117">
        <v>117</v>
      </c>
      <c r="AU117">
        <v>31</v>
      </c>
      <c r="AV117">
        <v>5</v>
      </c>
      <c r="AW117">
        <v>0</v>
      </c>
      <c r="AX117">
        <v>13</v>
      </c>
      <c r="AY117">
        <v>2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250</v>
      </c>
      <c r="BI117">
        <v>115</v>
      </c>
      <c r="BJ117">
        <v>24</v>
      </c>
      <c r="BK117">
        <v>0</v>
      </c>
      <c r="BL117">
        <v>0</v>
      </c>
    </row>
    <row r="118" spans="1:64" x14ac:dyDescent="0.25">
      <c r="A118" s="2">
        <v>31656</v>
      </c>
      <c r="B118" s="1">
        <v>764094</v>
      </c>
      <c r="C118" s="1">
        <v>980175</v>
      </c>
      <c r="D118" s="1">
        <v>1744269</v>
      </c>
      <c r="H118" s="1"/>
      <c r="I118" s="1"/>
      <c r="J118" s="1" t="s">
        <v>10</v>
      </c>
      <c r="K118" s="1"/>
      <c r="L118" s="11" t="s">
        <v>10</v>
      </c>
      <c r="M118" s="11" t="s">
        <v>10</v>
      </c>
      <c r="N118" s="14">
        <v>3686.6862500000002</v>
      </c>
      <c r="O118" s="8">
        <v>8.2124832983290084</v>
      </c>
      <c r="P118" s="4">
        <v>-1.7267508212863714E-3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1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116</v>
      </c>
      <c r="AF118" s="1">
        <v>-14</v>
      </c>
      <c r="AI118">
        <v>10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228</v>
      </c>
      <c r="AT118">
        <v>112</v>
      </c>
      <c r="AU118">
        <v>36</v>
      </c>
      <c r="AV118">
        <v>1</v>
      </c>
      <c r="AW118">
        <v>0</v>
      </c>
      <c r="AX118">
        <v>13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189</v>
      </c>
      <c r="BI118">
        <v>84</v>
      </c>
      <c r="BJ118">
        <v>17</v>
      </c>
      <c r="BK118">
        <v>0</v>
      </c>
      <c r="BL118">
        <v>0</v>
      </c>
    </row>
    <row r="119" spans="1:64" x14ac:dyDescent="0.25">
      <c r="A119" s="2">
        <v>31686</v>
      </c>
      <c r="B119" s="1">
        <v>675673</v>
      </c>
      <c r="C119" s="1">
        <v>931508</v>
      </c>
      <c r="D119" s="1">
        <v>1607181</v>
      </c>
      <c r="H119" s="1"/>
      <c r="I119" s="1"/>
      <c r="J119" s="1" t="s">
        <v>10</v>
      </c>
      <c r="K119" s="1"/>
      <c r="L119" s="11" t="s">
        <v>10</v>
      </c>
      <c r="M119" s="11" t="s">
        <v>10</v>
      </c>
      <c r="N119" s="14">
        <v>3685.5675000000001</v>
      </c>
      <c r="O119" s="8">
        <v>8.2121797954799405</v>
      </c>
      <c r="P119" s="4">
        <v>-1.5558160171028623E-3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1</v>
      </c>
      <c r="AA119">
        <v>0</v>
      </c>
      <c r="AB119">
        <v>0</v>
      </c>
      <c r="AC119">
        <v>0</v>
      </c>
      <c r="AD119">
        <v>0</v>
      </c>
      <c r="AE119">
        <v>117</v>
      </c>
      <c r="AF119" s="1">
        <v>-14</v>
      </c>
      <c r="AI119">
        <v>249</v>
      </c>
      <c r="AJ119">
        <v>120</v>
      </c>
      <c r="AK119">
        <v>41</v>
      </c>
      <c r="AL119">
        <v>7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43</v>
      </c>
      <c r="AT119">
        <v>23</v>
      </c>
      <c r="AU119">
        <v>6</v>
      </c>
      <c r="AV119">
        <v>0</v>
      </c>
      <c r="AW119">
        <v>0</v>
      </c>
      <c r="AX119">
        <v>258</v>
      </c>
      <c r="AY119">
        <v>131</v>
      </c>
      <c r="AZ119">
        <v>51</v>
      </c>
      <c r="BA119">
        <v>11</v>
      </c>
      <c r="BB119">
        <v>1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40</v>
      </c>
      <c r="BI119">
        <v>20</v>
      </c>
      <c r="BJ119">
        <v>3</v>
      </c>
      <c r="BK119">
        <v>0</v>
      </c>
      <c r="BL119">
        <v>0</v>
      </c>
    </row>
    <row r="120" spans="1:64" x14ac:dyDescent="0.25">
      <c r="A120" s="2">
        <v>31717</v>
      </c>
      <c r="B120" s="1">
        <v>644012</v>
      </c>
      <c r="C120" s="1">
        <v>951355</v>
      </c>
      <c r="D120" s="1">
        <v>1595367</v>
      </c>
      <c r="H120" s="1"/>
      <c r="I120" s="1"/>
      <c r="J120" s="1" t="s">
        <v>10</v>
      </c>
      <c r="K120" s="1"/>
      <c r="L120" s="11" t="s">
        <v>10</v>
      </c>
      <c r="M120" s="11" t="s">
        <v>10</v>
      </c>
      <c r="N120" s="14">
        <v>3685.5675000000001</v>
      </c>
      <c r="O120" s="8">
        <v>8.2121797954799405</v>
      </c>
      <c r="P120" s="4">
        <v>-1.5558160171028623E-3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1</v>
      </c>
      <c r="AB120">
        <v>0</v>
      </c>
      <c r="AC120">
        <v>0</v>
      </c>
      <c r="AD120">
        <v>0</v>
      </c>
      <c r="AE120">
        <v>118</v>
      </c>
      <c r="AF120" s="1">
        <v>-14</v>
      </c>
      <c r="AI120">
        <v>588</v>
      </c>
      <c r="AJ120">
        <v>442</v>
      </c>
      <c r="AK120">
        <v>306</v>
      </c>
      <c r="AL120">
        <v>184</v>
      </c>
      <c r="AM120">
        <v>95</v>
      </c>
      <c r="AN120">
        <v>36</v>
      </c>
      <c r="AO120">
        <v>20</v>
      </c>
      <c r="AP120">
        <v>10</v>
      </c>
      <c r="AQ120">
        <v>2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599</v>
      </c>
      <c r="AY120">
        <v>451</v>
      </c>
      <c r="AZ120">
        <v>314</v>
      </c>
      <c r="BA120">
        <v>185</v>
      </c>
      <c r="BB120">
        <v>97</v>
      </c>
      <c r="BC120">
        <v>35</v>
      </c>
      <c r="BD120">
        <v>17</v>
      </c>
      <c r="BE120">
        <v>7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</row>
    <row r="121" spans="1:64" x14ac:dyDescent="0.25">
      <c r="A121" s="2">
        <v>31747</v>
      </c>
      <c r="B121" s="1">
        <v>706269</v>
      </c>
      <c r="C121" s="1">
        <v>1100821</v>
      </c>
      <c r="D121" s="1">
        <v>1807090</v>
      </c>
      <c r="H121" s="1"/>
      <c r="I121" s="1"/>
      <c r="J121" s="1" t="s">
        <v>10</v>
      </c>
      <c r="K121" s="1"/>
      <c r="L121" s="11" t="s">
        <v>10</v>
      </c>
      <c r="M121" s="11" t="s">
        <v>10</v>
      </c>
      <c r="N121" s="14">
        <v>3685.5675000000001</v>
      </c>
      <c r="O121" s="8">
        <v>8.2121797954799405</v>
      </c>
      <c r="P121" s="4">
        <v>-1.5558160171028623E-3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1</v>
      </c>
      <c r="AC121">
        <v>0</v>
      </c>
      <c r="AD121">
        <v>0</v>
      </c>
      <c r="AE121">
        <v>119</v>
      </c>
      <c r="AF121" s="1">
        <v>-14</v>
      </c>
      <c r="AI121">
        <v>895</v>
      </c>
      <c r="AJ121">
        <v>740</v>
      </c>
      <c r="AK121">
        <v>585</v>
      </c>
      <c r="AL121">
        <v>430</v>
      </c>
      <c r="AM121">
        <v>285</v>
      </c>
      <c r="AN121">
        <v>162</v>
      </c>
      <c r="AO121">
        <v>61</v>
      </c>
      <c r="AP121">
        <v>11</v>
      </c>
      <c r="AQ121">
        <v>3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909</v>
      </c>
      <c r="AY121">
        <v>754</v>
      </c>
      <c r="AZ121">
        <v>599</v>
      </c>
      <c r="BA121">
        <v>446</v>
      </c>
      <c r="BB121">
        <v>298</v>
      </c>
      <c r="BC121">
        <v>169</v>
      </c>
      <c r="BD121">
        <v>68</v>
      </c>
      <c r="BE121">
        <v>16</v>
      </c>
      <c r="BF121">
        <v>4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</row>
    <row r="122" spans="1:64" x14ac:dyDescent="0.25">
      <c r="A122" s="2">
        <v>31778</v>
      </c>
      <c r="B122" s="1">
        <v>738175</v>
      </c>
      <c r="C122" s="1">
        <v>1179317</v>
      </c>
      <c r="D122" s="1">
        <v>1917492</v>
      </c>
      <c r="H122" s="1"/>
      <c r="I122" s="1"/>
      <c r="J122" s="1" t="s">
        <v>10</v>
      </c>
      <c r="K122" s="1"/>
      <c r="L122" s="11" t="s">
        <v>10</v>
      </c>
      <c r="M122" s="11" t="s">
        <v>10</v>
      </c>
      <c r="N122" s="14">
        <v>3684.44875</v>
      </c>
      <c r="O122" s="8">
        <v>8.211876200488927</v>
      </c>
      <c r="P122" s="4">
        <v>-1.3847188053907056E-3</v>
      </c>
      <c r="Q122">
        <v>1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120</v>
      </c>
      <c r="AF122" s="1">
        <v>-13</v>
      </c>
      <c r="AI122">
        <v>995</v>
      </c>
      <c r="AJ122">
        <v>840</v>
      </c>
      <c r="AK122">
        <v>685</v>
      </c>
      <c r="AL122">
        <v>530</v>
      </c>
      <c r="AM122">
        <v>377</v>
      </c>
      <c r="AN122">
        <v>242</v>
      </c>
      <c r="AO122">
        <v>136</v>
      </c>
      <c r="AP122">
        <v>76</v>
      </c>
      <c r="AQ122">
        <v>43</v>
      </c>
      <c r="AR122">
        <v>18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1025</v>
      </c>
      <c r="AY122">
        <v>870</v>
      </c>
      <c r="AZ122">
        <v>715</v>
      </c>
      <c r="BA122">
        <v>560</v>
      </c>
      <c r="BB122">
        <v>406</v>
      </c>
      <c r="BC122">
        <v>266</v>
      </c>
      <c r="BD122">
        <v>156</v>
      </c>
      <c r="BE122">
        <v>89</v>
      </c>
      <c r="BF122">
        <v>53</v>
      </c>
      <c r="BG122">
        <v>27</v>
      </c>
      <c r="BH122">
        <v>0</v>
      </c>
      <c r="BI122">
        <v>0</v>
      </c>
      <c r="BJ122">
        <v>0</v>
      </c>
      <c r="BK122">
        <v>0</v>
      </c>
      <c r="BL122">
        <v>0</v>
      </c>
    </row>
    <row r="123" spans="1:64" x14ac:dyDescent="0.25">
      <c r="A123" s="2">
        <v>31809</v>
      </c>
      <c r="B123" s="1">
        <v>642022</v>
      </c>
      <c r="C123" s="1">
        <v>1011017</v>
      </c>
      <c r="D123" s="1">
        <v>1653039</v>
      </c>
      <c r="H123" s="1"/>
      <c r="I123" s="1"/>
      <c r="J123" s="1" t="s">
        <v>10</v>
      </c>
      <c r="K123" s="1"/>
      <c r="L123" s="11" t="s">
        <v>10</v>
      </c>
      <c r="M123" s="11" t="s">
        <v>10</v>
      </c>
      <c r="N123" s="14">
        <v>3684.44875</v>
      </c>
      <c r="O123" s="8">
        <v>8.211876200488927</v>
      </c>
      <c r="P123" s="4">
        <v>-1.3847188053907056E-3</v>
      </c>
      <c r="Q123">
        <v>0</v>
      </c>
      <c r="R123">
        <v>1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121</v>
      </c>
      <c r="AF123" s="1">
        <v>-13</v>
      </c>
      <c r="AI123">
        <v>717</v>
      </c>
      <c r="AJ123">
        <v>577</v>
      </c>
      <c r="AK123">
        <v>437</v>
      </c>
      <c r="AL123">
        <v>298</v>
      </c>
      <c r="AM123">
        <v>169</v>
      </c>
      <c r="AN123">
        <v>71</v>
      </c>
      <c r="AO123">
        <v>26</v>
      </c>
      <c r="AP123">
        <v>6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764</v>
      </c>
      <c r="AY123">
        <v>624</v>
      </c>
      <c r="AZ123">
        <v>484</v>
      </c>
      <c r="BA123">
        <v>345</v>
      </c>
      <c r="BB123">
        <v>211</v>
      </c>
      <c r="BC123">
        <v>102</v>
      </c>
      <c r="BD123">
        <v>44</v>
      </c>
      <c r="BE123">
        <v>18</v>
      </c>
      <c r="BF123">
        <v>4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</row>
    <row r="124" spans="1:64" x14ac:dyDescent="0.25">
      <c r="A124" s="2">
        <v>31837</v>
      </c>
      <c r="B124" s="1">
        <v>664440</v>
      </c>
      <c r="C124" s="1">
        <v>1005265</v>
      </c>
      <c r="D124" s="1">
        <v>1669705</v>
      </c>
      <c r="H124" s="1"/>
      <c r="I124" s="1"/>
      <c r="J124" s="1" t="s">
        <v>10</v>
      </c>
      <c r="K124" s="1"/>
      <c r="L124" s="11" t="s">
        <v>10</v>
      </c>
      <c r="M124" s="11" t="s">
        <v>10</v>
      </c>
      <c r="N124" s="14">
        <v>3684.44875</v>
      </c>
      <c r="O124" s="8">
        <v>8.211876200488927</v>
      </c>
      <c r="P124" s="4">
        <v>-1.3847188053907056E-3</v>
      </c>
      <c r="Q124">
        <v>0</v>
      </c>
      <c r="R124">
        <v>0</v>
      </c>
      <c r="S124">
        <v>1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122</v>
      </c>
      <c r="AF124" s="1">
        <v>-13</v>
      </c>
      <c r="AI124">
        <v>542</v>
      </c>
      <c r="AJ124">
        <v>389</v>
      </c>
      <c r="AK124">
        <v>243</v>
      </c>
      <c r="AL124">
        <v>138</v>
      </c>
      <c r="AM124">
        <v>70</v>
      </c>
      <c r="AN124">
        <v>32</v>
      </c>
      <c r="AO124">
        <v>9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568</v>
      </c>
      <c r="AY124">
        <v>417</v>
      </c>
      <c r="AZ124">
        <v>278</v>
      </c>
      <c r="BA124">
        <v>169</v>
      </c>
      <c r="BB124">
        <v>87</v>
      </c>
      <c r="BC124">
        <v>40</v>
      </c>
      <c r="BD124">
        <v>13</v>
      </c>
      <c r="BE124">
        <v>1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</row>
    <row r="125" spans="1:64" x14ac:dyDescent="0.25">
      <c r="A125" s="2">
        <v>31868</v>
      </c>
      <c r="B125" s="1">
        <v>630174</v>
      </c>
      <c r="C125" s="1">
        <v>932318</v>
      </c>
      <c r="D125" s="1">
        <v>1562492</v>
      </c>
      <c r="H125" s="1"/>
      <c r="I125" s="1"/>
      <c r="J125" s="1" t="s">
        <v>10</v>
      </c>
      <c r="K125" s="1"/>
      <c r="L125" s="11" t="s">
        <v>10</v>
      </c>
      <c r="M125" s="11" t="s">
        <v>10</v>
      </c>
      <c r="N125" s="14">
        <v>3683.33</v>
      </c>
      <c r="O125" s="8">
        <v>8.2115725133000037</v>
      </c>
      <c r="P125" s="4">
        <v>-1.213458954581359E-3</v>
      </c>
      <c r="Q125">
        <v>0</v>
      </c>
      <c r="R125">
        <v>0</v>
      </c>
      <c r="S125">
        <v>0</v>
      </c>
      <c r="T125">
        <v>1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123</v>
      </c>
      <c r="AF125" s="1">
        <v>-13</v>
      </c>
      <c r="AI125">
        <v>327</v>
      </c>
      <c r="AJ125">
        <v>210</v>
      </c>
      <c r="AK125">
        <v>110</v>
      </c>
      <c r="AL125">
        <v>62</v>
      </c>
      <c r="AM125">
        <v>32</v>
      </c>
      <c r="AN125">
        <v>9</v>
      </c>
      <c r="AO125">
        <v>2</v>
      </c>
      <c r="AP125">
        <v>0</v>
      </c>
      <c r="AQ125">
        <v>0</v>
      </c>
      <c r="AR125">
        <v>0</v>
      </c>
      <c r="AS125">
        <v>9</v>
      </c>
      <c r="AT125">
        <v>0</v>
      </c>
      <c r="AU125">
        <v>0</v>
      </c>
      <c r="AV125">
        <v>0</v>
      </c>
      <c r="AW125">
        <v>0</v>
      </c>
      <c r="AX125">
        <v>353</v>
      </c>
      <c r="AY125">
        <v>227</v>
      </c>
      <c r="AZ125">
        <v>128</v>
      </c>
      <c r="BA125">
        <v>75</v>
      </c>
      <c r="BB125">
        <v>45</v>
      </c>
      <c r="BC125">
        <v>17</v>
      </c>
      <c r="BD125">
        <v>4</v>
      </c>
      <c r="BE125">
        <v>0</v>
      </c>
      <c r="BF125">
        <v>0</v>
      </c>
      <c r="BG125">
        <v>0</v>
      </c>
      <c r="BH125">
        <v>9</v>
      </c>
      <c r="BI125">
        <v>0</v>
      </c>
      <c r="BJ125">
        <v>0</v>
      </c>
      <c r="BK125">
        <v>0</v>
      </c>
      <c r="BL125">
        <v>0</v>
      </c>
    </row>
    <row r="126" spans="1:64" x14ac:dyDescent="0.25">
      <c r="A126" s="2">
        <v>31898</v>
      </c>
      <c r="B126" s="1">
        <v>782776</v>
      </c>
      <c r="C126" s="1">
        <v>1019930</v>
      </c>
      <c r="D126" s="1">
        <v>1802706</v>
      </c>
      <c r="H126" s="1"/>
      <c r="I126" s="1"/>
      <c r="J126" s="1" t="s">
        <v>10</v>
      </c>
      <c r="K126" s="1"/>
      <c r="L126" s="11" t="s">
        <v>10</v>
      </c>
      <c r="M126" s="11" t="s">
        <v>10</v>
      </c>
      <c r="N126" s="14">
        <v>3683.33</v>
      </c>
      <c r="O126" s="8">
        <v>8.2115725133000037</v>
      </c>
      <c r="P126" s="4">
        <v>-1.213458954581359E-3</v>
      </c>
      <c r="Q126">
        <v>0</v>
      </c>
      <c r="R126">
        <v>0</v>
      </c>
      <c r="S126">
        <v>0</v>
      </c>
      <c r="T126">
        <v>0</v>
      </c>
      <c r="U126">
        <v>1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124</v>
      </c>
      <c r="AF126" s="1">
        <v>-13</v>
      </c>
      <c r="AI126">
        <v>36</v>
      </c>
      <c r="AJ126">
        <v>5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198</v>
      </c>
      <c r="AT126">
        <v>87</v>
      </c>
      <c r="AU126">
        <v>19</v>
      </c>
      <c r="AV126">
        <v>0</v>
      </c>
      <c r="AW126">
        <v>0</v>
      </c>
      <c r="AX126">
        <v>40</v>
      </c>
      <c r="AY126">
        <v>11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197</v>
      </c>
      <c r="BI126">
        <v>90</v>
      </c>
      <c r="BJ126">
        <v>17</v>
      </c>
      <c r="BK126">
        <v>0</v>
      </c>
      <c r="BL126">
        <v>0</v>
      </c>
    </row>
    <row r="127" spans="1:64" x14ac:dyDescent="0.25">
      <c r="A127" s="2">
        <v>31929</v>
      </c>
      <c r="B127" s="1">
        <v>876866</v>
      </c>
      <c r="C127" s="1">
        <v>1116990</v>
      </c>
      <c r="D127" s="1">
        <v>1993856</v>
      </c>
      <c r="H127" s="1"/>
      <c r="I127" s="1"/>
      <c r="J127" s="1" t="s">
        <v>10</v>
      </c>
      <c r="K127" s="1"/>
      <c r="L127" s="11" t="s">
        <v>10</v>
      </c>
      <c r="M127" s="11" t="s">
        <v>10</v>
      </c>
      <c r="N127" s="14">
        <v>3683.33</v>
      </c>
      <c r="O127" s="8">
        <v>8.2115725133000037</v>
      </c>
      <c r="P127" s="4">
        <v>-1.213458954581359E-3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1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125</v>
      </c>
      <c r="AF127" s="1">
        <v>-13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314</v>
      </c>
      <c r="AT127">
        <v>172</v>
      </c>
      <c r="AU127">
        <v>59</v>
      </c>
      <c r="AV127">
        <v>2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294</v>
      </c>
      <c r="BI127">
        <v>158</v>
      </c>
      <c r="BJ127">
        <v>42</v>
      </c>
      <c r="BK127">
        <v>0</v>
      </c>
      <c r="BL127">
        <v>0</v>
      </c>
    </row>
    <row r="128" spans="1:64" x14ac:dyDescent="0.25">
      <c r="A128" s="2">
        <v>31959</v>
      </c>
      <c r="B128" s="1">
        <v>952836</v>
      </c>
      <c r="C128" s="1">
        <v>1208436</v>
      </c>
      <c r="D128" s="1">
        <v>2161272</v>
      </c>
      <c r="H128" s="1"/>
      <c r="I128" s="1"/>
      <c r="J128" s="1" t="s">
        <v>10</v>
      </c>
      <c r="K128" s="1"/>
      <c r="L128" s="11" t="s">
        <v>10</v>
      </c>
      <c r="M128" s="11" t="s">
        <v>10</v>
      </c>
      <c r="N128" s="14">
        <v>3682.498</v>
      </c>
      <c r="O128" s="8">
        <v>8.2113466052273374</v>
      </c>
      <c r="P128" s="4">
        <v>-1.1360473107794311E-3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1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126</v>
      </c>
      <c r="AF128" s="1">
        <v>-13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374</v>
      </c>
      <c r="AT128">
        <v>223</v>
      </c>
      <c r="AU128">
        <v>85</v>
      </c>
      <c r="AV128">
        <v>4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365</v>
      </c>
      <c r="BI128">
        <v>217</v>
      </c>
      <c r="BJ128">
        <v>77</v>
      </c>
      <c r="BK128">
        <v>2</v>
      </c>
      <c r="BL128">
        <v>0</v>
      </c>
    </row>
    <row r="129" spans="1:64" x14ac:dyDescent="0.25">
      <c r="A129" s="2">
        <v>31990</v>
      </c>
      <c r="B129" s="1">
        <v>968234</v>
      </c>
      <c r="C129" s="1">
        <v>1246881</v>
      </c>
      <c r="D129" s="1">
        <v>2215115</v>
      </c>
      <c r="H129" s="1"/>
      <c r="I129" s="1"/>
      <c r="J129" s="1" t="s">
        <v>10</v>
      </c>
      <c r="K129" s="1"/>
      <c r="L129" s="11" t="s">
        <v>10</v>
      </c>
      <c r="M129" s="11" t="s">
        <v>10</v>
      </c>
      <c r="N129" s="14">
        <v>3682.498</v>
      </c>
      <c r="O129" s="8">
        <v>8.2113466052273374</v>
      </c>
      <c r="P129" s="4">
        <v>-1.1360473107794311E-3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1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127</v>
      </c>
      <c r="AF129" s="1">
        <v>-13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356</v>
      </c>
      <c r="AT129">
        <v>208</v>
      </c>
      <c r="AU129">
        <v>91</v>
      </c>
      <c r="AV129">
        <v>17</v>
      </c>
      <c r="AW129">
        <v>1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387</v>
      </c>
      <c r="BI129">
        <v>240</v>
      </c>
      <c r="BJ129">
        <v>114</v>
      </c>
      <c r="BK129">
        <v>21</v>
      </c>
      <c r="BL129">
        <v>0</v>
      </c>
    </row>
    <row r="130" spans="1:64" x14ac:dyDescent="0.25">
      <c r="A130" s="2">
        <v>32021</v>
      </c>
      <c r="B130" s="1">
        <v>752784</v>
      </c>
      <c r="C130" s="1">
        <v>995447</v>
      </c>
      <c r="D130" s="1">
        <v>1748231</v>
      </c>
      <c r="H130" s="1"/>
      <c r="I130" s="1"/>
      <c r="J130" s="1" t="s">
        <v>10</v>
      </c>
      <c r="K130" s="1"/>
      <c r="L130" s="11" t="s">
        <v>10</v>
      </c>
      <c r="M130" s="11" t="s">
        <v>10</v>
      </c>
      <c r="N130" s="14">
        <v>3682.498</v>
      </c>
      <c r="O130" s="8">
        <v>8.2113466052273374</v>
      </c>
      <c r="P130" s="4">
        <v>-1.1360473107794311E-3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1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128</v>
      </c>
      <c r="AF130" s="1">
        <v>-13</v>
      </c>
      <c r="AI130">
        <v>22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157</v>
      </c>
      <c r="AT130">
        <v>62</v>
      </c>
      <c r="AU130">
        <v>4</v>
      </c>
      <c r="AV130">
        <v>0</v>
      </c>
      <c r="AW130">
        <v>0</v>
      </c>
      <c r="AX130">
        <v>18</v>
      </c>
      <c r="AY130">
        <v>3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153</v>
      </c>
      <c r="BI130">
        <v>58</v>
      </c>
      <c r="BJ130">
        <v>5</v>
      </c>
      <c r="BK130">
        <v>0</v>
      </c>
      <c r="BL130">
        <v>0</v>
      </c>
    </row>
    <row r="131" spans="1:64" x14ac:dyDescent="0.25">
      <c r="A131" s="2">
        <v>32051</v>
      </c>
      <c r="B131" s="1">
        <v>661745</v>
      </c>
      <c r="C131" s="1">
        <v>965633</v>
      </c>
      <c r="D131" s="1">
        <v>1627378</v>
      </c>
      <c r="H131" s="1"/>
      <c r="I131" s="1"/>
      <c r="J131" s="1" t="s">
        <v>10</v>
      </c>
      <c r="K131" s="1"/>
      <c r="L131" s="11" t="s">
        <v>10</v>
      </c>
      <c r="M131" s="11" t="s">
        <v>10</v>
      </c>
      <c r="N131" s="14">
        <v>3681.6660000000002</v>
      </c>
      <c r="O131" s="8">
        <v>8.2111206461086805</v>
      </c>
      <c r="P131" s="4">
        <v>-1.0585886705372083E-3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1</v>
      </c>
      <c r="AA131">
        <v>0</v>
      </c>
      <c r="AB131">
        <v>0</v>
      </c>
      <c r="AC131">
        <v>0</v>
      </c>
      <c r="AD131">
        <v>0</v>
      </c>
      <c r="AE131">
        <v>129</v>
      </c>
      <c r="AF131" s="1">
        <v>-13</v>
      </c>
      <c r="AI131">
        <v>411</v>
      </c>
      <c r="AJ131">
        <v>261</v>
      </c>
      <c r="AK131">
        <v>134</v>
      </c>
      <c r="AL131">
        <v>57</v>
      </c>
      <c r="AM131">
        <v>11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404</v>
      </c>
      <c r="AY131">
        <v>258</v>
      </c>
      <c r="AZ131">
        <v>139</v>
      </c>
      <c r="BA131">
        <v>58</v>
      </c>
      <c r="BB131">
        <v>14</v>
      </c>
      <c r="BC131">
        <v>1</v>
      </c>
      <c r="BD131">
        <v>0</v>
      </c>
      <c r="BE131">
        <v>0</v>
      </c>
      <c r="BF131">
        <v>0</v>
      </c>
      <c r="BG131">
        <v>0</v>
      </c>
      <c r="BH131">
        <v>2</v>
      </c>
      <c r="BI131">
        <v>0</v>
      </c>
      <c r="BJ131">
        <v>0</v>
      </c>
      <c r="BK131">
        <v>0</v>
      </c>
      <c r="BL131">
        <v>0</v>
      </c>
    </row>
    <row r="132" spans="1:64" x14ac:dyDescent="0.25">
      <c r="A132" s="2">
        <v>32082</v>
      </c>
      <c r="B132" s="1">
        <v>650616</v>
      </c>
      <c r="C132" s="1">
        <v>983184</v>
      </c>
      <c r="D132" s="1">
        <v>1633800</v>
      </c>
      <c r="H132" s="1"/>
      <c r="I132" s="1"/>
      <c r="J132" s="1" t="s">
        <v>10</v>
      </c>
      <c r="K132" s="1"/>
      <c r="L132" s="11" t="s">
        <v>10</v>
      </c>
      <c r="M132" s="11" t="s">
        <v>10</v>
      </c>
      <c r="N132" s="14">
        <v>3681.6660000000002</v>
      </c>
      <c r="O132" s="8">
        <v>8.2111206461086805</v>
      </c>
      <c r="P132" s="4">
        <v>-1.0585886705372083E-3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1</v>
      </c>
      <c r="AB132">
        <v>0</v>
      </c>
      <c r="AC132">
        <v>0</v>
      </c>
      <c r="AD132">
        <v>0</v>
      </c>
      <c r="AE132">
        <v>130</v>
      </c>
      <c r="AF132" s="1">
        <v>-13</v>
      </c>
      <c r="AI132">
        <v>455</v>
      </c>
      <c r="AJ132">
        <v>330</v>
      </c>
      <c r="AK132">
        <v>219</v>
      </c>
      <c r="AL132">
        <v>133</v>
      </c>
      <c r="AM132">
        <v>75</v>
      </c>
      <c r="AN132">
        <v>26</v>
      </c>
      <c r="AO132">
        <v>7</v>
      </c>
      <c r="AP132">
        <v>1</v>
      </c>
      <c r="AQ132">
        <v>0</v>
      </c>
      <c r="AR132">
        <v>0</v>
      </c>
      <c r="AS132">
        <v>2</v>
      </c>
      <c r="AT132">
        <v>0</v>
      </c>
      <c r="AU132">
        <v>0</v>
      </c>
      <c r="AV132">
        <v>0</v>
      </c>
      <c r="AW132">
        <v>0</v>
      </c>
      <c r="AX132">
        <v>456</v>
      </c>
      <c r="AY132">
        <v>331</v>
      </c>
      <c r="AZ132">
        <v>224</v>
      </c>
      <c r="BA132">
        <v>135</v>
      </c>
      <c r="BB132">
        <v>77</v>
      </c>
      <c r="BC132">
        <v>32</v>
      </c>
      <c r="BD132">
        <v>9</v>
      </c>
      <c r="BE132">
        <v>2</v>
      </c>
      <c r="BF132">
        <v>0</v>
      </c>
      <c r="BG132">
        <v>0</v>
      </c>
      <c r="BH132">
        <v>5</v>
      </c>
      <c r="BI132">
        <v>0</v>
      </c>
      <c r="BJ132">
        <v>0</v>
      </c>
      <c r="BK132">
        <v>0</v>
      </c>
      <c r="BL132">
        <v>0</v>
      </c>
    </row>
    <row r="133" spans="1:64" x14ac:dyDescent="0.25">
      <c r="A133" s="2">
        <v>32112</v>
      </c>
      <c r="B133" s="1">
        <v>721009</v>
      </c>
      <c r="C133" s="1">
        <v>1130168</v>
      </c>
      <c r="D133" s="1">
        <v>1851177</v>
      </c>
      <c r="H133" s="1"/>
      <c r="I133" s="1"/>
      <c r="J133" s="1" t="s">
        <v>10</v>
      </c>
      <c r="K133" s="1"/>
      <c r="L133" s="11" t="s">
        <v>10</v>
      </c>
      <c r="M133" s="11" t="s">
        <v>10</v>
      </c>
      <c r="N133" s="14">
        <v>3681.6660000000002</v>
      </c>
      <c r="O133" s="8">
        <v>8.2111206461086805</v>
      </c>
      <c r="P133" s="4">
        <v>-1.0585886705372083E-3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1</v>
      </c>
      <c r="AC133">
        <v>0</v>
      </c>
      <c r="AD133">
        <v>0</v>
      </c>
      <c r="AE133">
        <v>131</v>
      </c>
      <c r="AF133" s="1">
        <v>-13</v>
      </c>
      <c r="AI133">
        <v>778</v>
      </c>
      <c r="AJ133">
        <v>623</v>
      </c>
      <c r="AK133">
        <v>471</v>
      </c>
      <c r="AL133">
        <v>325</v>
      </c>
      <c r="AM133">
        <v>197</v>
      </c>
      <c r="AN133">
        <v>99</v>
      </c>
      <c r="AO133">
        <v>33</v>
      </c>
      <c r="AP133">
        <v>6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818</v>
      </c>
      <c r="AY133">
        <v>663</v>
      </c>
      <c r="AZ133">
        <v>508</v>
      </c>
      <c r="BA133">
        <v>361</v>
      </c>
      <c r="BB133">
        <v>226</v>
      </c>
      <c r="BC133">
        <v>119</v>
      </c>
      <c r="BD133">
        <v>51</v>
      </c>
      <c r="BE133">
        <v>9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</row>
    <row r="134" spans="1:64" x14ac:dyDescent="0.25">
      <c r="A134" s="2">
        <v>32143</v>
      </c>
      <c r="B134" s="1">
        <v>784129</v>
      </c>
      <c r="C134" s="1">
        <v>1280155</v>
      </c>
      <c r="D134" s="1">
        <v>2064284</v>
      </c>
      <c r="H134" s="1"/>
      <c r="I134" s="1"/>
      <c r="J134" s="1" t="s">
        <v>10</v>
      </c>
      <c r="K134" s="1"/>
      <c r="L134" s="11" t="s">
        <v>10</v>
      </c>
      <c r="M134" s="11" t="s">
        <v>10</v>
      </c>
      <c r="N134" s="14">
        <v>3680.8339999999998</v>
      </c>
      <c r="O134" s="8">
        <v>8.2108946359209618</v>
      </c>
      <c r="P134" s="4">
        <v>-9.810829910444907E-4</v>
      </c>
      <c r="Q134">
        <v>1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132</v>
      </c>
      <c r="AF134" s="1">
        <v>-12</v>
      </c>
      <c r="AI134">
        <v>1065</v>
      </c>
      <c r="AJ134">
        <v>910</v>
      </c>
      <c r="AK134">
        <v>761</v>
      </c>
      <c r="AL134">
        <v>616</v>
      </c>
      <c r="AM134">
        <v>479</v>
      </c>
      <c r="AN134">
        <v>359</v>
      </c>
      <c r="AO134">
        <v>251</v>
      </c>
      <c r="AP134">
        <v>162</v>
      </c>
      <c r="AQ134">
        <v>94</v>
      </c>
      <c r="AR134">
        <v>42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1088</v>
      </c>
      <c r="AY134">
        <v>933</v>
      </c>
      <c r="AZ134">
        <v>779</v>
      </c>
      <c r="BA134">
        <v>631</v>
      </c>
      <c r="BB134">
        <v>495</v>
      </c>
      <c r="BC134">
        <v>369</v>
      </c>
      <c r="BD134">
        <v>259</v>
      </c>
      <c r="BE134">
        <v>166</v>
      </c>
      <c r="BF134">
        <v>101</v>
      </c>
      <c r="BG134">
        <v>50</v>
      </c>
      <c r="BH134">
        <v>0</v>
      </c>
      <c r="BI134">
        <v>0</v>
      </c>
      <c r="BJ134">
        <v>0</v>
      </c>
      <c r="BK134">
        <v>0</v>
      </c>
      <c r="BL134">
        <v>0</v>
      </c>
    </row>
    <row r="135" spans="1:64" x14ac:dyDescent="0.25">
      <c r="A135" s="2">
        <v>32174</v>
      </c>
      <c r="B135" s="1">
        <v>718889</v>
      </c>
      <c r="C135" s="1">
        <v>1158974</v>
      </c>
      <c r="D135" s="1">
        <v>1877863</v>
      </c>
      <c r="H135" s="1"/>
      <c r="I135" s="1"/>
      <c r="J135" s="1" t="s">
        <v>10</v>
      </c>
      <c r="K135" s="1"/>
      <c r="L135" s="11" t="s">
        <v>10</v>
      </c>
      <c r="M135" s="11" t="s">
        <v>10</v>
      </c>
      <c r="N135" s="14">
        <v>3680.8339999999998</v>
      </c>
      <c r="O135" s="8">
        <v>8.2108946359209618</v>
      </c>
      <c r="P135" s="4">
        <v>-9.810829910444907E-4</v>
      </c>
      <c r="Q135">
        <v>0</v>
      </c>
      <c r="R135">
        <v>1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133</v>
      </c>
      <c r="AF135" s="1">
        <v>-12</v>
      </c>
      <c r="AI135">
        <v>875</v>
      </c>
      <c r="AJ135">
        <v>730</v>
      </c>
      <c r="AK135">
        <v>590</v>
      </c>
      <c r="AL135">
        <v>451</v>
      </c>
      <c r="AM135">
        <v>320</v>
      </c>
      <c r="AN135">
        <v>213</v>
      </c>
      <c r="AO135">
        <v>125</v>
      </c>
      <c r="AP135">
        <v>74</v>
      </c>
      <c r="AQ135">
        <v>43</v>
      </c>
      <c r="AR135">
        <v>20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903</v>
      </c>
      <c r="AY135">
        <v>758</v>
      </c>
      <c r="AZ135">
        <v>618</v>
      </c>
      <c r="BA135">
        <v>478</v>
      </c>
      <c r="BB135">
        <v>341</v>
      </c>
      <c r="BC135">
        <v>231</v>
      </c>
      <c r="BD135">
        <v>142</v>
      </c>
      <c r="BE135">
        <v>86</v>
      </c>
      <c r="BF135">
        <v>50</v>
      </c>
      <c r="BG135">
        <v>26</v>
      </c>
      <c r="BH135">
        <v>0</v>
      </c>
      <c r="BI135">
        <v>0</v>
      </c>
      <c r="BJ135">
        <v>0</v>
      </c>
      <c r="BK135">
        <v>0</v>
      </c>
      <c r="BL135">
        <v>0</v>
      </c>
    </row>
    <row r="136" spans="1:64" x14ac:dyDescent="0.25">
      <c r="A136" s="2">
        <v>32203</v>
      </c>
      <c r="B136" s="1">
        <v>716318</v>
      </c>
      <c r="C136" s="1">
        <v>1103852</v>
      </c>
      <c r="D136" s="1">
        <v>1820170</v>
      </c>
      <c r="H136" s="1"/>
      <c r="I136" s="1"/>
      <c r="J136" s="1" t="s">
        <v>10</v>
      </c>
      <c r="K136" s="1"/>
      <c r="L136" s="11" t="s">
        <v>10</v>
      </c>
      <c r="M136" s="11" t="s">
        <v>10</v>
      </c>
      <c r="N136" s="14">
        <v>3680.8339999999998</v>
      </c>
      <c r="O136" s="8">
        <v>8.2108946359209618</v>
      </c>
      <c r="P136" s="4">
        <v>-9.810829910444907E-4</v>
      </c>
      <c r="Q136">
        <v>0</v>
      </c>
      <c r="R136">
        <v>0</v>
      </c>
      <c r="S136">
        <v>1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134</v>
      </c>
      <c r="AF136" s="1">
        <v>-12</v>
      </c>
      <c r="AI136">
        <v>590</v>
      </c>
      <c r="AJ136">
        <v>452</v>
      </c>
      <c r="AK136">
        <v>321</v>
      </c>
      <c r="AL136">
        <v>212</v>
      </c>
      <c r="AM136">
        <v>129</v>
      </c>
      <c r="AN136">
        <v>70</v>
      </c>
      <c r="AO136">
        <v>26</v>
      </c>
      <c r="AP136">
        <v>7</v>
      </c>
      <c r="AQ136">
        <v>0</v>
      </c>
      <c r="AR136">
        <v>0</v>
      </c>
      <c r="AS136">
        <v>6</v>
      </c>
      <c r="AT136">
        <v>0</v>
      </c>
      <c r="AU136">
        <v>0</v>
      </c>
      <c r="AV136">
        <v>0</v>
      </c>
      <c r="AW136">
        <v>0</v>
      </c>
      <c r="AX136">
        <v>631</v>
      </c>
      <c r="AY136">
        <v>488</v>
      </c>
      <c r="AZ136">
        <v>353</v>
      </c>
      <c r="BA136">
        <v>241</v>
      </c>
      <c r="BB136">
        <v>155</v>
      </c>
      <c r="BC136">
        <v>84</v>
      </c>
      <c r="BD136">
        <v>36</v>
      </c>
      <c r="BE136">
        <v>16</v>
      </c>
      <c r="BF136">
        <v>2</v>
      </c>
      <c r="BG136">
        <v>0</v>
      </c>
      <c r="BH136">
        <v>1</v>
      </c>
      <c r="BI136">
        <v>0</v>
      </c>
      <c r="BJ136">
        <v>0</v>
      </c>
      <c r="BK136">
        <v>0</v>
      </c>
      <c r="BL136">
        <v>0</v>
      </c>
    </row>
    <row r="137" spans="1:64" x14ac:dyDescent="0.25">
      <c r="A137" s="2">
        <v>32234</v>
      </c>
      <c r="B137" s="1">
        <v>634742</v>
      </c>
      <c r="C137" s="1">
        <v>937746</v>
      </c>
      <c r="D137" s="1">
        <v>1572488</v>
      </c>
      <c r="H137" s="1"/>
      <c r="I137" s="1"/>
      <c r="J137" s="1" t="s">
        <v>10</v>
      </c>
      <c r="K137" s="1"/>
      <c r="L137" s="11" t="s">
        <v>10</v>
      </c>
      <c r="M137" s="11" t="s">
        <v>10</v>
      </c>
      <c r="N137" s="14">
        <v>3680.002</v>
      </c>
      <c r="O137" s="8">
        <v>8.2106685746410903</v>
      </c>
      <c r="P137" s="4">
        <v>-9.0353022943912009E-4</v>
      </c>
      <c r="Q137">
        <v>0</v>
      </c>
      <c r="R137">
        <v>0</v>
      </c>
      <c r="S137">
        <v>0</v>
      </c>
      <c r="T137">
        <v>1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135</v>
      </c>
      <c r="AF137" s="1">
        <v>-12</v>
      </c>
      <c r="AI137">
        <v>266</v>
      </c>
      <c r="AJ137">
        <v>144</v>
      </c>
      <c r="AK137">
        <v>55</v>
      </c>
      <c r="AL137">
        <v>11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21</v>
      </c>
      <c r="AT137">
        <v>2</v>
      </c>
      <c r="AU137">
        <v>0</v>
      </c>
      <c r="AV137">
        <v>0</v>
      </c>
      <c r="AW137">
        <v>0</v>
      </c>
      <c r="AX137">
        <v>330</v>
      </c>
      <c r="AY137">
        <v>200</v>
      </c>
      <c r="AZ137">
        <v>91</v>
      </c>
      <c r="BA137">
        <v>27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10</v>
      </c>
      <c r="BI137">
        <v>2</v>
      </c>
      <c r="BJ137">
        <v>0</v>
      </c>
      <c r="BK137">
        <v>0</v>
      </c>
      <c r="BL137">
        <v>0</v>
      </c>
    </row>
    <row r="138" spans="1:64" x14ac:dyDescent="0.25">
      <c r="A138" s="2">
        <v>32264</v>
      </c>
      <c r="B138" s="1">
        <v>719580</v>
      </c>
      <c r="C138" s="1">
        <v>987665</v>
      </c>
      <c r="D138" s="1">
        <v>1707245</v>
      </c>
      <c r="H138" s="1"/>
      <c r="I138" s="1"/>
      <c r="J138" s="1" t="s">
        <v>10</v>
      </c>
      <c r="K138" s="1"/>
      <c r="L138" s="11" t="s">
        <v>10</v>
      </c>
      <c r="M138" s="11" t="s">
        <v>10</v>
      </c>
      <c r="N138" s="14">
        <v>3680.002</v>
      </c>
      <c r="O138" s="8">
        <v>8.2106685746410903</v>
      </c>
      <c r="P138" s="4">
        <v>-9.0353022943912009E-4</v>
      </c>
      <c r="Q138">
        <v>0</v>
      </c>
      <c r="R138">
        <v>0</v>
      </c>
      <c r="S138">
        <v>0</v>
      </c>
      <c r="T138">
        <v>0</v>
      </c>
      <c r="U138">
        <v>1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136</v>
      </c>
      <c r="AF138" s="1">
        <v>-12</v>
      </c>
      <c r="AI138">
        <v>58</v>
      </c>
      <c r="AJ138">
        <v>12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90</v>
      </c>
      <c r="AT138">
        <v>31</v>
      </c>
      <c r="AU138">
        <v>2</v>
      </c>
      <c r="AV138">
        <v>0</v>
      </c>
      <c r="AW138">
        <v>0</v>
      </c>
      <c r="AX138">
        <v>101</v>
      </c>
      <c r="AY138">
        <v>30</v>
      </c>
      <c r="AZ138">
        <v>2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74</v>
      </c>
      <c r="BI138">
        <v>19</v>
      </c>
      <c r="BJ138">
        <v>0</v>
      </c>
      <c r="BK138">
        <v>0</v>
      </c>
      <c r="BL138">
        <v>0</v>
      </c>
    </row>
    <row r="139" spans="1:64" x14ac:dyDescent="0.25">
      <c r="A139" s="2">
        <v>32295</v>
      </c>
      <c r="B139" s="1">
        <v>895737</v>
      </c>
      <c r="C139" s="1">
        <v>1157568</v>
      </c>
      <c r="D139" s="1">
        <v>2053305</v>
      </c>
      <c r="H139" s="1"/>
      <c r="I139" s="1"/>
      <c r="J139" s="1" t="s">
        <v>10</v>
      </c>
      <c r="K139" s="1"/>
      <c r="L139" s="11" t="s">
        <v>10</v>
      </c>
      <c r="M139" s="11" t="s">
        <v>10</v>
      </c>
      <c r="N139" s="14">
        <v>3680.002</v>
      </c>
      <c r="O139" s="8">
        <v>8.2106685746410903</v>
      </c>
      <c r="P139" s="4">
        <v>-9.0353022943912009E-4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1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137</v>
      </c>
      <c r="AF139" s="1">
        <v>-12</v>
      </c>
      <c r="AI139">
        <v>9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337</v>
      </c>
      <c r="AT139">
        <v>214</v>
      </c>
      <c r="AU139">
        <v>103</v>
      </c>
      <c r="AV139">
        <v>42</v>
      </c>
      <c r="AW139">
        <v>10</v>
      </c>
      <c r="AX139">
        <v>20</v>
      </c>
      <c r="AY139">
        <v>3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297</v>
      </c>
      <c r="BI139">
        <v>179</v>
      </c>
      <c r="BJ139">
        <v>80</v>
      </c>
      <c r="BK139">
        <v>25</v>
      </c>
      <c r="BL139">
        <v>1</v>
      </c>
    </row>
    <row r="140" spans="1:64" x14ac:dyDescent="0.25">
      <c r="A140" s="2">
        <v>32325</v>
      </c>
      <c r="B140" s="1">
        <v>996619</v>
      </c>
      <c r="C140" s="1">
        <v>1276641</v>
      </c>
      <c r="D140" s="1">
        <v>2273260</v>
      </c>
      <c r="H140" s="1"/>
      <c r="I140" s="1"/>
      <c r="J140" s="1" t="s">
        <v>10</v>
      </c>
      <c r="K140" s="1"/>
      <c r="L140" s="11" t="s">
        <v>10</v>
      </c>
      <c r="M140" s="11" t="s">
        <v>10</v>
      </c>
      <c r="N140" s="14">
        <v>3679.3310000000001</v>
      </c>
      <c r="O140" s="8">
        <v>8.2104862211582788</v>
      </c>
      <c r="P140" s="4">
        <v>-8.6001404481417243E-4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1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138</v>
      </c>
      <c r="AF140" s="1">
        <v>-12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448</v>
      </c>
      <c r="AT140">
        <v>293</v>
      </c>
      <c r="AU140">
        <v>152</v>
      </c>
      <c r="AV140">
        <v>71</v>
      </c>
      <c r="AW140">
        <v>18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425</v>
      </c>
      <c r="BI140">
        <v>275</v>
      </c>
      <c r="BJ140">
        <v>137</v>
      </c>
      <c r="BK140">
        <v>49</v>
      </c>
      <c r="BL140">
        <v>9</v>
      </c>
    </row>
    <row r="141" spans="1:64" x14ac:dyDescent="0.25">
      <c r="A141" s="2">
        <v>32356</v>
      </c>
      <c r="B141" s="1">
        <v>1044514</v>
      </c>
      <c r="C141" s="1">
        <v>1354604</v>
      </c>
      <c r="D141" s="1">
        <v>2399118</v>
      </c>
      <c r="H141" s="1"/>
      <c r="I141" s="1"/>
      <c r="J141" s="1" t="s">
        <v>10</v>
      </c>
      <c r="K141" s="1"/>
      <c r="L141" s="11" t="s">
        <v>10</v>
      </c>
      <c r="M141" s="11" t="s">
        <v>10</v>
      </c>
      <c r="N141" s="14">
        <v>3679.3310000000001</v>
      </c>
      <c r="O141" s="8">
        <v>8.2104862211582788</v>
      </c>
      <c r="P141" s="4">
        <v>-8.6001404481417243E-4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1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139</v>
      </c>
      <c r="AF141" s="1">
        <v>-12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450</v>
      </c>
      <c r="AT141">
        <v>301</v>
      </c>
      <c r="AU141">
        <v>161</v>
      </c>
      <c r="AV141">
        <v>57</v>
      </c>
      <c r="AW141">
        <v>14</v>
      </c>
      <c r="AX141">
        <v>3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402</v>
      </c>
      <c r="BI141">
        <v>260</v>
      </c>
      <c r="BJ141">
        <v>131</v>
      </c>
      <c r="BK141">
        <v>39</v>
      </c>
      <c r="BL141">
        <v>1</v>
      </c>
    </row>
    <row r="142" spans="1:64" x14ac:dyDescent="0.25">
      <c r="A142" s="2">
        <v>32387</v>
      </c>
      <c r="B142" s="1">
        <v>755699</v>
      </c>
      <c r="C142" s="1">
        <v>1034975</v>
      </c>
      <c r="D142" s="1">
        <v>1790674</v>
      </c>
      <c r="H142" s="1"/>
      <c r="I142" s="1"/>
      <c r="J142" s="1" t="s">
        <v>10</v>
      </c>
      <c r="K142" s="1"/>
      <c r="L142" s="11" t="s">
        <v>10</v>
      </c>
      <c r="M142" s="11" t="s">
        <v>10</v>
      </c>
      <c r="N142" s="14">
        <v>3679.3310000000001</v>
      </c>
      <c r="O142" s="8">
        <v>8.2104862211582788</v>
      </c>
      <c r="P142" s="4">
        <v>-8.6001404481417243E-4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1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140</v>
      </c>
      <c r="AF142" s="1">
        <v>-12</v>
      </c>
      <c r="AI142">
        <v>14</v>
      </c>
      <c r="AJ142">
        <v>2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179</v>
      </c>
      <c r="AT142">
        <v>71</v>
      </c>
      <c r="AU142">
        <v>15</v>
      </c>
      <c r="AV142">
        <v>2</v>
      </c>
      <c r="AW142">
        <v>0</v>
      </c>
      <c r="AX142">
        <v>27</v>
      </c>
      <c r="AY142">
        <v>5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113</v>
      </c>
      <c r="BI142">
        <v>27</v>
      </c>
      <c r="BJ142">
        <v>3</v>
      </c>
      <c r="BK142">
        <v>0</v>
      </c>
      <c r="BL142">
        <v>0</v>
      </c>
    </row>
    <row r="143" spans="1:64" x14ac:dyDescent="0.25">
      <c r="A143" s="2">
        <v>32417</v>
      </c>
      <c r="B143" s="1">
        <v>687846</v>
      </c>
      <c r="C143" s="1">
        <v>1027717</v>
      </c>
      <c r="D143" s="1">
        <v>1715563</v>
      </c>
      <c r="H143" s="1"/>
      <c r="I143" s="1"/>
      <c r="J143" s="1" t="s">
        <v>10</v>
      </c>
      <c r="K143" s="12"/>
      <c r="L143" s="11" t="s">
        <v>10</v>
      </c>
      <c r="M143" s="11" t="s">
        <v>10</v>
      </c>
      <c r="N143" s="14">
        <v>3678.66</v>
      </c>
      <c r="O143" s="8">
        <v>8.2103038344166102</v>
      </c>
      <c r="P143" s="4">
        <v>-8.1647819220975748E-4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1</v>
      </c>
      <c r="AA143">
        <v>0</v>
      </c>
      <c r="AB143">
        <v>0</v>
      </c>
      <c r="AC143">
        <v>0</v>
      </c>
      <c r="AD143">
        <v>0</v>
      </c>
      <c r="AE143">
        <v>141</v>
      </c>
      <c r="AF143" s="1">
        <v>-12</v>
      </c>
      <c r="AI143">
        <v>407</v>
      </c>
      <c r="AJ143">
        <v>273</v>
      </c>
      <c r="AK143">
        <v>149</v>
      </c>
      <c r="AL143">
        <v>51</v>
      </c>
      <c r="AM143">
        <v>9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13</v>
      </c>
      <c r="AT143">
        <v>2</v>
      </c>
      <c r="AU143">
        <v>0</v>
      </c>
      <c r="AV143">
        <v>0</v>
      </c>
      <c r="AW143">
        <v>0</v>
      </c>
      <c r="AX143">
        <v>478</v>
      </c>
      <c r="AY143">
        <v>337</v>
      </c>
      <c r="AZ143">
        <v>208</v>
      </c>
      <c r="BA143">
        <v>98</v>
      </c>
      <c r="BB143">
        <v>24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7</v>
      </c>
      <c r="BI143">
        <v>0</v>
      </c>
      <c r="BJ143">
        <v>0</v>
      </c>
      <c r="BK143">
        <v>0</v>
      </c>
      <c r="BL143">
        <v>0</v>
      </c>
    </row>
    <row r="144" spans="1:64" x14ac:dyDescent="0.25">
      <c r="A144" s="2">
        <v>32448</v>
      </c>
      <c r="B144" s="1">
        <v>691116</v>
      </c>
      <c r="C144" s="1">
        <v>1045570</v>
      </c>
      <c r="D144" s="1">
        <v>1736686</v>
      </c>
      <c r="H144" s="1"/>
      <c r="I144" s="1"/>
      <c r="J144" s="1" t="s">
        <v>10</v>
      </c>
      <c r="K144" s="12"/>
      <c r="L144" s="11" t="s">
        <v>10</v>
      </c>
      <c r="M144" s="11" t="s">
        <v>10</v>
      </c>
      <c r="N144" s="14">
        <v>3678.66</v>
      </c>
      <c r="O144" s="8">
        <v>8.2103038344166102</v>
      </c>
      <c r="P144" s="4">
        <v>-8.1647819220975748E-4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1</v>
      </c>
      <c r="AB144">
        <v>0</v>
      </c>
      <c r="AC144">
        <v>0</v>
      </c>
      <c r="AD144">
        <v>0</v>
      </c>
      <c r="AE144">
        <v>142</v>
      </c>
      <c r="AF144" s="1">
        <v>-12</v>
      </c>
      <c r="AI144">
        <v>492</v>
      </c>
      <c r="AJ144">
        <v>348</v>
      </c>
      <c r="AK144">
        <v>219</v>
      </c>
      <c r="AL144">
        <v>121</v>
      </c>
      <c r="AM144">
        <v>57</v>
      </c>
      <c r="AN144">
        <v>11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559</v>
      </c>
      <c r="AY144">
        <v>410</v>
      </c>
      <c r="AZ144">
        <v>271</v>
      </c>
      <c r="BA144">
        <v>157</v>
      </c>
      <c r="BB144">
        <v>83</v>
      </c>
      <c r="BC144">
        <v>28</v>
      </c>
      <c r="BD144">
        <v>3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</row>
    <row r="145" spans="1:64" x14ac:dyDescent="0.25">
      <c r="A145" s="2">
        <v>32478</v>
      </c>
      <c r="B145" s="1">
        <v>751473</v>
      </c>
      <c r="C145" s="1">
        <v>1203230</v>
      </c>
      <c r="D145" s="1">
        <v>1954703</v>
      </c>
      <c r="H145" s="1"/>
      <c r="I145" s="1"/>
      <c r="J145" s="1" t="s">
        <v>10</v>
      </c>
      <c r="K145" s="12"/>
      <c r="L145" s="11" t="s">
        <v>10</v>
      </c>
      <c r="M145" s="11" t="s">
        <v>10</v>
      </c>
      <c r="N145" s="14">
        <v>3678.66</v>
      </c>
      <c r="O145" s="8">
        <v>8.2103038344166102</v>
      </c>
      <c r="P145" s="4">
        <v>-8.1647819220975748E-4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1</v>
      </c>
      <c r="AC145">
        <v>0</v>
      </c>
      <c r="AD145">
        <v>0</v>
      </c>
      <c r="AE145">
        <v>143</v>
      </c>
      <c r="AF145" s="1">
        <v>-12</v>
      </c>
      <c r="AI145">
        <v>806</v>
      </c>
      <c r="AJ145">
        <v>651</v>
      </c>
      <c r="AK145">
        <v>499</v>
      </c>
      <c r="AL145">
        <v>359</v>
      </c>
      <c r="AM145">
        <v>244</v>
      </c>
      <c r="AN145">
        <v>144</v>
      </c>
      <c r="AO145">
        <v>64</v>
      </c>
      <c r="AP145">
        <v>28</v>
      </c>
      <c r="AQ145">
        <v>6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886</v>
      </c>
      <c r="AY145">
        <v>731</v>
      </c>
      <c r="AZ145">
        <v>576</v>
      </c>
      <c r="BA145">
        <v>431</v>
      </c>
      <c r="BB145">
        <v>301</v>
      </c>
      <c r="BC145">
        <v>196</v>
      </c>
      <c r="BD145">
        <v>106</v>
      </c>
      <c r="BE145">
        <v>49</v>
      </c>
      <c r="BF145">
        <v>17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</row>
    <row r="146" spans="1:64" x14ac:dyDescent="0.25">
      <c r="A146" s="2">
        <v>32509</v>
      </c>
      <c r="B146" s="1">
        <v>748672</v>
      </c>
      <c r="C146" s="1">
        <v>1176518</v>
      </c>
      <c r="D146" s="1">
        <v>1925190</v>
      </c>
      <c r="H146" s="1"/>
      <c r="I146" s="1"/>
      <c r="J146" s="1" t="s">
        <v>10</v>
      </c>
      <c r="K146" s="12"/>
      <c r="L146" s="11" t="s">
        <v>10</v>
      </c>
      <c r="M146" s="11" t="s">
        <v>10</v>
      </c>
      <c r="N146" s="14">
        <v>3677.989</v>
      </c>
      <c r="O146" s="8">
        <v>8.2101214144039485</v>
      </c>
      <c r="P146" s="4">
        <v>-7.7292265828876605E-4</v>
      </c>
      <c r="Q146">
        <v>1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144</v>
      </c>
      <c r="AF146" s="1">
        <v>-11</v>
      </c>
      <c r="AI146">
        <v>706</v>
      </c>
      <c r="AJ146">
        <v>553</v>
      </c>
      <c r="AK146">
        <v>404</v>
      </c>
      <c r="AL146">
        <v>261</v>
      </c>
      <c r="AM146">
        <v>149</v>
      </c>
      <c r="AN146">
        <v>59</v>
      </c>
      <c r="AO146">
        <v>13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758</v>
      </c>
      <c r="AY146">
        <v>603</v>
      </c>
      <c r="AZ146">
        <v>450</v>
      </c>
      <c r="BA146">
        <v>302</v>
      </c>
      <c r="BB146">
        <v>176</v>
      </c>
      <c r="BC146">
        <v>82</v>
      </c>
      <c r="BD146">
        <v>24</v>
      </c>
      <c r="BE146">
        <v>4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</row>
    <row r="147" spans="1:64" x14ac:dyDescent="0.25">
      <c r="A147" s="2">
        <v>32540</v>
      </c>
      <c r="B147" s="1">
        <v>725113</v>
      </c>
      <c r="C147" s="1">
        <v>1157002</v>
      </c>
      <c r="D147" s="1">
        <v>1882115</v>
      </c>
      <c r="H147" s="1"/>
      <c r="I147" s="1"/>
      <c r="J147" s="1" t="s">
        <v>10</v>
      </c>
      <c r="K147" s="12"/>
      <c r="L147" s="11" t="s">
        <v>10</v>
      </c>
      <c r="M147" s="11" t="s">
        <v>10</v>
      </c>
      <c r="N147" s="14">
        <v>3677.989</v>
      </c>
      <c r="O147" s="8">
        <v>8.2101214144039485</v>
      </c>
      <c r="P147" s="4">
        <v>-7.7292265828876605E-4</v>
      </c>
      <c r="Q147">
        <v>0</v>
      </c>
      <c r="R147">
        <v>1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145</v>
      </c>
      <c r="AF147" s="1">
        <v>-11</v>
      </c>
      <c r="AI147">
        <v>891</v>
      </c>
      <c r="AJ147">
        <v>751</v>
      </c>
      <c r="AK147">
        <v>616</v>
      </c>
      <c r="AL147">
        <v>481</v>
      </c>
      <c r="AM147">
        <v>349</v>
      </c>
      <c r="AN147">
        <v>225</v>
      </c>
      <c r="AO147">
        <v>135</v>
      </c>
      <c r="AP147">
        <v>75</v>
      </c>
      <c r="AQ147">
        <v>36</v>
      </c>
      <c r="AR147">
        <v>10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894</v>
      </c>
      <c r="AY147">
        <v>754</v>
      </c>
      <c r="AZ147">
        <v>617</v>
      </c>
      <c r="BA147">
        <v>484</v>
      </c>
      <c r="BB147">
        <v>354</v>
      </c>
      <c r="BC147">
        <v>239</v>
      </c>
      <c r="BD147">
        <v>144</v>
      </c>
      <c r="BE147">
        <v>76</v>
      </c>
      <c r="BF147">
        <v>34</v>
      </c>
      <c r="BG147">
        <v>10</v>
      </c>
      <c r="BH147">
        <v>0</v>
      </c>
      <c r="BI147">
        <v>0</v>
      </c>
      <c r="BJ147">
        <v>0</v>
      </c>
      <c r="BK147">
        <v>0</v>
      </c>
      <c r="BL147">
        <v>0</v>
      </c>
    </row>
    <row r="148" spans="1:64" x14ac:dyDescent="0.25">
      <c r="A148" s="2">
        <v>32568</v>
      </c>
      <c r="B148" s="1">
        <v>725691</v>
      </c>
      <c r="C148" s="1">
        <v>1111670</v>
      </c>
      <c r="D148" s="1">
        <v>1837361</v>
      </c>
      <c r="H148" s="1"/>
      <c r="I148" s="1"/>
      <c r="J148" s="1" t="s">
        <v>10</v>
      </c>
      <c r="K148" s="12"/>
      <c r="L148" s="11" t="s">
        <v>10</v>
      </c>
      <c r="M148" s="11" t="s">
        <v>10</v>
      </c>
      <c r="N148" s="14">
        <v>3677.989</v>
      </c>
      <c r="O148" s="8">
        <v>8.2101214144039485</v>
      </c>
      <c r="P148" s="4">
        <v>-7.7292265828876605E-4</v>
      </c>
      <c r="Q148">
        <v>0</v>
      </c>
      <c r="R148">
        <v>0</v>
      </c>
      <c r="S148">
        <v>1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146</v>
      </c>
      <c r="AF148" s="1">
        <v>-11</v>
      </c>
      <c r="AI148">
        <v>520</v>
      </c>
      <c r="AJ148">
        <v>381</v>
      </c>
      <c r="AK148">
        <v>265</v>
      </c>
      <c r="AL148">
        <v>179</v>
      </c>
      <c r="AM148">
        <v>104</v>
      </c>
      <c r="AN148">
        <v>53</v>
      </c>
      <c r="AO148">
        <v>25</v>
      </c>
      <c r="AP148">
        <v>9</v>
      </c>
      <c r="AQ148">
        <v>3</v>
      </c>
      <c r="AR148">
        <v>0</v>
      </c>
      <c r="AS148">
        <v>9</v>
      </c>
      <c r="AT148">
        <v>3</v>
      </c>
      <c r="AU148">
        <v>0</v>
      </c>
      <c r="AV148">
        <v>0</v>
      </c>
      <c r="AW148">
        <v>0</v>
      </c>
      <c r="AX148">
        <v>561</v>
      </c>
      <c r="AY148">
        <v>424</v>
      </c>
      <c r="AZ148">
        <v>300</v>
      </c>
      <c r="BA148">
        <v>198</v>
      </c>
      <c r="BB148">
        <v>119</v>
      </c>
      <c r="BC148">
        <v>63</v>
      </c>
      <c r="BD148">
        <v>26</v>
      </c>
      <c r="BE148">
        <v>6</v>
      </c>
      <c r="BF148">
        <v>1</v>
      </c>
      <c r="BG148">
        <v>0</v>
      </c>
      <c r="BH148">
        <v>6</v>
      </c>
      <c r="BI148">
        <v>0</v>
      </c>
      <c r="BJ148">
        <v>0</v>
      </c>
      <c r="BK148">
        <v>0</v>
      </c>
      <c r="BL148">
        <v>0</v>
      </c>
    </row>
    <row r="149" spans="1:64" x14ac:dyDescent="0.25">
      <c r="A149" s="2">
        <v>32599</v>
      </c>
      <c r="B149" s="1">
        <v>689694</v>
      </c>
      <c r="C149" s="1">
        <v>1012997</v>
      </c>
      <c r="D149" s="1">
        <v>1702691</v>
      </c>
      <c r="H149" s="1"/>
      <c r="I149" s="1"/>
      <c r="J149" s="1" t="s">
        <v>10</v>
      </c>
      <c r="K149" s="12"/>
      <c r="L149" s="11" t="s">
        <v>10</v>
      </c>
      <c r="M149" s="11" t="s">
        <v>10</v>
      </c>
      <c r="N149" s="14">
        <v>3677.3180000000002</v>
      </c>
      <c r="O149" s="8">
        <v>8.2099389611081559</v>
      </c>
      <c r="P149" s="4">
        <v>-7.293474297024316E-4</v>
      </c>
      <c r="Q149">
        <v>0</v>
      </c>
      <c r="R149">
        <v>0</v>
      </c>
      <c r="S149">
        <v>0</v>
      </c>
      <c r="T149">
        <v>1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147</v>
      </c>
      <c r="AF149" s="1">
        <v>-11</v>
      </c>
      <c r="AI149">
        <v>300</v>
      </c>
      <c r="AJ149">
        <v>197</v>
      </c>
      <c r="AK149">
        <v>116</v>
      </c>
      <c r="AL149">
        <v>58</v>
      </c>
      <c r="AM149">
        <v>19</v>
      </c>
      <c r="AN149">
        <v>4</v>
      </c>
      <c r="AO149">
        <v>0</v>
      </c>
      <c r="AP149">
        <v>0</v>
      </c>
      <c r="AQ149">
        <v>0</v>
      </c>
      <c r="AR149">
        <v>0</v>
      </c>
      <c r="AS149">
        <v>55</v>
      </c>
      <c r="AT149">
        <v>25</v>
      </c>
      <c r="AU149">
        <v>5</v>
      </c>
      <c r="AV149">
        <v>0</v>
      </c>
      <c r="AW149">
        <v>0</v>
      </c>
      <c r="AX149">
        <v>360</v>
      </c>
      <c r="AY149">
        <v>248</v>
      </c>
      <c r="AZ149">
        <v>160</v>
      </c>
      <c r="BA149">
        <v>85</v>
      </c>
      <c r="BB149">
        <v>36</v>
      </c>
      <c r="BC149">
        <v>10</v>
      </c>
      <c r="BD149">
        <v>0</v>
      </c>
      <c r="BE149">
        <v>0</v>
      </c>
      <c r="BF149">
        <v>0</v>
      </c>
      <c r="BG149">
        <v>0</v>
      </c>
      <c r="BH149">
        <v>33</v>
      </c>
      <c r="BI149">
        <v>10</v>
      </c>
      <c r="BJ149">
        <v>1</v>
      </c>
      <c r="BK149">
        <v>0</v>
      </c>
      <c r="BL149">
        <v>0</v>
      </c>
    </row>
    <row r="150" spans="1:64" x14ac:dyDescent="0.25">
      <c r="A150" s="2">
        <v>32629</v>
      </c>
      <c r="B150" s="1">
        <v>726593</v>
      </c>
      <c r="C150" s="1">
        <v>1032101</v>
      </c>
      <c r="D150" s="1">
        <v>1758694</v>
      </c>
      <c r="H150" s="1"/>
      <c r="I150" s="1"/>
      <c r="J150" s="1" t="s">
        <v>10</v>
      </c>
      <c r="K150" s="12"/>
      <c r="L150" s="11" t="s">
        <v>10</v>
      </c>
      <c r="M150" s="11" t="s">
        <v>10</v>
      </c>
      <c r="N150" s="14">
        <v>3677.3180000000002</v>
      </c>
      <c r="O150" s="8">
        <v>8.2099389611081559</v>
      </c>
      <c r="P150" s="4">
        <v>-7.293474297024316E-4</v>
      </c>
      <c r="Q150">
        <v>0</v>
      </c>
      <c r="R150">
        <v>0</v>
      </c>
      <c r="S150">
        <v>0</v>
      </c>
      <c r="T150">
        <v>0</v>
      </c>
      <c r="U150">
        <v>1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148</v>
      </c>
      <c r="AF150" s="1">
        <v>-11</v>
      </c>
      <c r="AI150">
        <v>163</v>
      </c>
      <c r="AJ150">
        <v>79</v>
      </c>
      <c r="AK150">
        <v>28</v>
      </c>
      <c r="AL150">
        <v>8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100</v>
      </c>
      <c r="AT150">
        <v>48</v>
      </c>
      <c r="AU150">
        <v>16</v>
      </c>
      <c r="AV150">
        <v>1</v>
      </c>
      <c r="AW150">
        <v>0</v>
      </c>
      <c r="AX150">
        <v>201</v>
      </c>
      <c r="AY150">
        <v>112</v>
      </c>
      <c r="AZ150">
        <v>48</v>
      </c>
      <c r="BA150">
        <v>15</v>
      </c>
      <c r="BB150">
        <v>4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63</v>
      </c>
      <c r="BI150">
        <v>27</v>
      </c>
      <c r="BJ150">
        <v>7</v>
      </c>
      <c r="BK150">
        <v>0</v>
      </c>
      <c r="BL150">
        <v>0</v>
      </c>
    </row>
    <row r="151" spans="1:64" x14ac:dyDescent="0.25">
      <c r="A151" s="2">
        <v>32660</v>
      </c>
      <c r="B151" s="1">
        <v>863450</v>
      </c>
      <c r="C151" s="1">
        <v>1127524</v>
      </c>
      <c r="D151" s="1">
        <v>1990974</v>
      </c>
      <c r="H151" s="1"/>
      <c r="I151" s="1"/>
      <c r="J151" s="1" t="s">
        <v>10</v>
      </c>
      <c r="K151" s="12"/>
      <c r="L151" s="11" t="s">
        <v>10</v>
      </c>
      <c r="M151" s="11" t="s">
        <v>10</v>
      </c>
      <c r="N151" s="14">
        <v>3677.3180000000002</v>
      </c>
      <c r="O151" s="8">
        <v>8.2099389611081559</v>
      </c>
      <c r="P151" s="4">
        <v>-7.293474297024316E-4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1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149</v>
      </c>
      <c r="AF151" s="1">
        <v>-11</v>
      </c>
      <c r="AI151">
        <v>2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256</v>
      </c>
      <c r="AT151">
        <v>134</v>
      </c>
      <c r="AU151">
        <v>51</v>
      </c>
      <c r="AV151">
        <v>11</v>
      </c>
      <c r="AW151">
        <v>0</v>
      </c>
      <c r="AX151">
        <v>10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207</v>
      </c>
      <c r="BI151">
        <v>93</v>
      </c>
      <c r="BJ151">
        <v>23</v>
      </c>
      <c r="BK151">
        <v>0</v>
      </c>
      <c r="BL151">
        <v>0</v>
      </c>
    </row>
    <row r="152" spans="1:64" x14ac:dyDescent="0.25">
      <c r="A152" s="2">
        <v>32690</v>
      </c>
      <c r="B152" s="1">
        <v>975829</v>
      </c>
      <c r="C152" s="1">
        <v>1248993</v>
      </c>
      <c r="D152" s="1">
        <v>2224822</v>
      </c>
      <c r="H152" s="1"/>
      <c r="I152" s="1"/>
      <c r="J152" s="1" t="s">
        <v>10</v>
      </c>
      <c r="K152" s="12"/>
      <c r="L152" s="11" t="s">
        <v>10</v>
      </c>
      <c r="M152" s="11" t="s">
        <v>10</v>
      </c>
      <c r="N152" s="14">
        <v>3681.5005000000001</v>
      </c>
      <c r="O152" s="8">
        <v>8.211075692622968</v>
      </c>
      <c r="P152" s="4">
        <v>5.8964523713678219E-4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1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150</v>
      </c>
      <c r="AF152" s="1">
        <v>-11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379</v>
      </c>
      <c r="AT152">
        <v>225</v>
      </c>
      <c r="AU152">
        <v>97</v>
      </c>
      <c r="AV152">
        <v>18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342</v>
      </c>
      <c r="BI152">
        <v>187</v>
      </c>
      <c r="BJ152">
        <v>68</v>
      </c>
      <c r="BK152">
        <v>7</v>
      </c>
      <c r="BL152">
        <v>0</v>
      </c>
    </row>
    <row r="153" spans="1:64" x14ac:dyDescent="0.25">
      <c r="A153" s="2">
        <v>32721</v>
      </c>
      <c r="B153" s="1">
        <v>962706</v>
      </c>
      <c r="C153" s="1">
        <v>1285572</v>
      </c>
      <c r="D153" s="1">
        <v>2248278</v>
      </c>
      <c r="H153" s="1"/>
      <c r="I153" s="1"/>
      <c r="J153" s="1" t="s">
        <v>10</v>
      </c>
      <c r="K153" s="12"/>
      <c r="L153" s="11" t="s">
        <v>10</v>
      </c>
      <c r="M153" s="11" t="s">
        <v>10</v>
      </c>
      <c r="N153" s="14">
        <v>3681.5005000000001</v>
      </c>
      <c r="O153" s="8">
        <v>8.211075692622968</v>
      </c>
      <c r="P153" s="4">
        <v>5.8964523713678219E-4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1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151</v>
      </c>
      <c r="AF153" s="1">
        <v>-11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355</v>
      </c>
      <c r="AT153">
        <v>211</v>
      </c>
      <c r="AU153">
        <v>94</v>
      </c>
      <c r="AV153">
        <v>18</v>
      </c>
      <c r="AW153">
        <v>1</v>
      </c>
      <c r="AX153">
        <v>7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278</v>
      </c>
      <c r="BI153">
        <v>146</v>
      </c>
      <c r="BJ153">
        <v>47</v>
      </c>
      <c r="BK153">
        <v>1</v>
      </c>
      <c r="BL153">
        <v>0</v>
      </c>
    </row>
    <row r="154" spans="1:64" x14ac:dyDescent="0.25">
      <c r="A154" s="2">
        <v>32752</v>
      </c>
      <c r="B154" s="1">
        <v>804640</v>
      </c>
      <c r="C154" s="1">
        <v>1097215</v>
      </c>
      <c r="D154" s="1">
        <v>1901855</v>
      </c>
      <c r="H154" s="1"/>
      <c r="I154" s="1"/>
      <c r="J154" s="1" t="s">
        <v>10</v>
      </c>
      <c r="K154" s="12"/>
      <c r="L154" s="11" t="s">
        <v>10</v>
      </c>
      <c r="M154" s="11" t="s">
        <v>10</v>
      </c>
      <c r="N154" s="14">
        <v>3681.5005000000001</v>
      </c>
      <c r="O154" s="8">
        <v>8.211075692622968</v>
      </c>
      <c r="P154" s="4">
        <v>5.8964523713678219E-4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1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152</v>
      </c>
      <c r="AF154" s="1">
        <v>-11</v>
      </c>
      <c r="AI154">
        <v>48</v>
      </c>
      <c r="AJ154">
        <v>17</v>
      </c>
      <c r="AK154">
        <v>1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175</v>
      </c>
      <c r="AT154">
        <v>83</v>
      </c>
      <c r="AU154">
        <v>23</v>
      </c>
      <c r="AV154">
        <v>1</v>
      </c>
      <c r="AW154">
        <v>0</v>
      </c>
      <c r="AX154">
        <v>64</v>
      </c>
      <c r="AY154">
        <v>30</v>
      </c>
      <c r="AZ154">
        <v>10</v>
      </c>
      <c r="BA154">
        <v>2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138</v>
      </c>
      <c r="BI154">
        <v>59</v>
      </c>
      <c r="BJ154">
        <v>7</v>
      </c>
      <c r="BK154">
        <v>0</v>
      </c>
      <c r="BL154">
        <v>0</v>
      </c>
    </row>
    <row r="155" spans="1:64" x14ac:dyDescent="0.25">
      <c r="A155" s="2">
        <v>32782</v>
      </c>
      <c r="B155" s="1">
        <v>716426</v>
      </c>
      <c r="C155" s="1">
        <v>1055575</v>
      </c>
      <c r="D155" s="1">
        <v>1772001</v>
      </c>
      <c r="H155" s="1"/>
      <c r="I155" s="1"/>
      <c r="J155" s="1" t="s">
        <v>10</v>
      </c>
      <c r="K155" s="12"/>
      <c r="L155" s="11" t="s">
        <v>10</v>
      </c>
      <c r="M155" s="11" t="s">
        <v>10</v>
      </c>
      <c r="N155" s="14">
        <v>3685.683</v>
      </c>
      <c r="O155" s="8">
        <v>8.2122111334462762</v>
      </c>
      <c r="P155" s="4">
        <v>1.9091190814046755E-3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1</v>
      </c>
      <c r="AA155">
        <v>0</v>
      </c>
      <c r="AB155">
        <v>0</v>
      </c>
      <c r="AC155">
        <v>0</v>
      </c>
      <c r="AD155">
        <v>0</v>
      </c>
      <c r="AE155">
        <v>153</v>
      </c>
      <c r="AF155" s="1">
        <v>-11</v>
      </c>
      <c r="AI155">
        <v>236</v>
      </c>
      <c r="AJ155">
        <v>131</v>
      </c>
      <c r="AK155">
        <v>71</v>
      </c>
      <c r="AL155">
        <v>36</v>
      </c>
      <c r="AM155">
        <v>21</v>
      </c>
      <c r="AN155">
        <v>8</v>
      </c>
      <c r="AO155">
        <v>0</v>
      </c>
      <c r="AP155">
        <v>0</v>
      </c>
      <c r="AQ155">
        <v>0</v>
      </c>
      <c r="AR155">
        <v>0</v>
      </c>
      <c r="AS155">
        <v>38</v>
      </c>
      <c r="AT155">
        <v>5</v>
      </c>
      <c r="AU155">
        <v>0</v>
      </c>
      <c r="AV155">
        <v>0</v>
      </c>
      <c r="AW155">
        <v>0</v>
      </c>
      <c r="AX155">
        <v>268</v>
      </c>
      <c r="AY155">
        <v>154</v>
      </c>
      <c r="AZ155">
        <v>91</v>
      </c>
      <c r="BA155">
        <v>43</v>
      </c>
      <c r="BB155">
        <v>21</v>
      </c>
      <c r="BC155">
        <v>10</v>
      </c>
      <c r="BD155">
        <v>0</v>
      </c>
      <c r="BE155">
        <v>0</v>
      </c>
      <c r="BF155">
        <v>0</v>
      </c>
      <c r="BG155">
        <v>0</v>
      </c>
      <c r="BH155">
        <v>21</v>
      </c>
      <c r="BI155">
        <v>1</v>
      </c>
      <c r="BJ155">
        <v>0</v>
      </c>
      <c r="BK155">
        <v>0</v>
      </c>
      <c r="BL155">
        <v>0</v>
      </c>
    </row>
    <row r="156" spans="1:64" x14ac:dyDescent="0.25">
      <c r="A156" s="2">
        <v>32813</v>
      </c>
      <c r="B156" s="1">
        <v>707940</v>
      </c>
      <c r="C156" s="1">
        <v>1097581</v>
      </c>
      <c r="D156" s="1">
        <v>1805521</v>
      </c>
      <c r="H156" s="1"/>
      <c r="I156" s="1"/>
      <c r="J156" s="1" t="s">
        <v>10</v>
      </c>
      <c r="K156" s="12"/>
      <c r="L156" s="11" t="s">
        <v>10</v>
      </c>
      <c r="M156" s="11" t="s">
        <v>10</v>
      </c>
      <c r="N156" s="14">
        <v>3685.683</v>
      </c>
      <c r="O156" s="8">
        <v>8.2122111334462762</v>
      </c>
      <c r="P156" s="4">
        <v>1.9091190814046755E-3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1</v>
      </c>
      <c r="AB156">
        <v>0</v>
      </c>
      <c r="AC156">
        <v>0</v>
      </c>
      <c r="AD156">
        <v>0</v>
      </c>
      <c r="AE156">
        <v>154</v>
      </c>
      <c r="AF156" s="1">
        <v>-11</v>
      </c>
      <c r="AI156">
        <v>544</v>
      </c>
      <c r="AJ156">
        <v>402</v>
      </c>
      <c r="AK156">
        <v>286</v>
      </c>
      <c r="AL156">
        <v>194</v>
      </c>
      <c r="AM156">
        <v>114</v>
      </c>
      <c r="AN156">
        <v>58</v>
      </c>
      <c r="AO156">
        <v>19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598</v>
      </c>
      <c r="AY156">
        <v>448</v>
      </c>
      <c r="AZ156">
        <v>325</v>
      </c>
      <c r="BA156">
        <v>228</v>
      </c>
      <c r="BB156">
        <v>145</v>
      </c>
      <c r="BC156">
        <v>79</v>
      </c>
      <c r="BD156">
        <v>33</v>
      </c>
      <c r="BE156">
        <v>3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</row>
    <row r="157" spans="1:64" x14ac:dyDescent="0.25">
      <c r="A157" s="2">
        <v>32843</v>
      </c>
      <c r="B157" s="1">
        <v>840980</v>
      </c>
      <c r="C157" s="1">
        <v>1443303</v>
      </c>
      <c r="D157" s="1">
        <v>2284283</v>
      </c>
      <c r="H157" s="1"/>
      <c r="I157" s="1"/>
      <c r="J157" s="1" t="s">
        <v>10</v>
      </c>
      <c r="K157" s="12"/>
      <c r="L157" s="11" t="s">
        <v>10</v>
      </c>
      <c r="M157" s="11" t="s">
        <v>10</v>
      </c>
      <c r="N157" s="14">
        <v>3685.683</v>
      </c>
      <c r="O157" s="8">
        <v>8.2122111334462762</v>
      </c>
      <c r="P157" s="4">
        <v>1.9091190814046755E-3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1</v>
      </c>
      <c r="AC157">
        <v>0</v>
      </c>
      <c r="AD157">
        <v>0</v>
      </c>
      <c r="AE157">
        <v>155</v>
      </c>
      <c r="AF157" s="1">
        <v>-11</v>
      </c>
      <c r="AI157">
        <v>1249</v>
      </c>
      <c r="AJ157">
        <v>1094</v>
      </c>
      <c r="AK157">
        <v>939</v>
      </c>
      <c r="AL157">
        <v>784</v>
      </c>
      <c r="AM157">
        <v>635</v>
      </c>
      <c r="AN157">
        <v>499</v>
      </c>
      <c r="AO157">
        <v>375</v>
      </c>
      <c r="AP157">
        <v>268</v>
      </c>
      <c r="AQ157">
        <v>184</v>
      </c>
      <c r="AR157">
        <v>123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1294</v>
      </c>
      <c r="AY157">
        <v>1139</v>
      </c>
      <c r="AZ157">
        <v>984</v>
      </c>
      <c r="BA157">
        <v>829</v>
      </c>
      <c r="BB157">
        <v>679</v>
      </c>
      <c r="BC157">
        <v>540</v>
      </c>
      <c r="BD157">
        <v>413</v>
      </c>
      <c r="BE157">
        <v>299</v>
      </c>
      <c r="BF157">
        <v>208</v>
      </c>
      <c r="BG157">
        <v>141</v>
      </c>
      <c r="BH157">
        <v>0</v>
      </c>
      <c r="BI157">
        <v>0</v>
      </c>
      <c r="BJ157">
        <v>0</v>
      </c>
      <c r="BK157">
        <v>0</v>
      </c>
      <c r="BL157">
        <v>0</v>
      </c>
    </row>
    <row r="158" spans="1:64" x14ac:dyDescent="0.25">
      <c r="A158" s="2">
        <v>32874</v>
      </c>
      <c r="B158" s="1">
        <v>765494</v>
      </c>
      <c r="C158" s="1">
        <v>1261262</v>
      </c>
      <c r="D158" s="1">
        <v>2026756</v>
      </c>
      <c r="H158" s="1"/>
      <c r="I158" s="1"/>
      <c r="J158" s="14">
        <v>106514.626313824</v>
      </c>
      <c r="K158" s="12">
        <v>11.57603759098189</v>
      </c>
      <c r="L158" s="11" t="s">
        <v>10</v>
      </c>
      <c r="M158" s="11" t="s">
        <v>10</v>
      </c>
      <c r="N158" s="14">
        <v>3689.8654999999999</v>
      </c>
      <c r="O158" s="8">
        <v>8.2133452865057617</v>
      </c>
      <c r="P158" s="4">
        <v>3.2290743664540322E-3</v>
      </c>
      <c r="Q158">
        <v>1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156</v>
      </c>
      <c r="AF158" s="1">
        <v>-10</v>
      </c>
      <c r="AI158">
        <v>685</v>
      </c>
      <c r="AJ158">
        <v>530</v>
      </c>
      <c r="AK158">
        <v>385</v>
      </c>
      <c r="AL158">
        <v>245</v>
      </c>
      <c r="AM158">
        <v>131</v>
      </c>
      <c r="AN158">
        <v>50</v>
      </c>
      <c r="AO158">
        <v>9</v>
      </c>
      <c r="AP158">
        <v>1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728</v>
      </c>
      <c r="AY158">
        <v>573</v>
      </c>
      <c r="AZ158">
        <v>421</v>
      </c>
      <c r="BA158">
        <v>280</v>
      </c>
      <c r="BB158">
        <v>156</v>
      </c>
      <c r="BC158">
        <v>70</v>
      </c>
      <c r="BD158">
        <v>19</v>
      </c>
      <c r="BE158">
        <v>4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</row>
    <row r="159" spans="1:64" x14ac:dyDescent="0.25">
      <c r="A159" s="2">
        <v>32905</v>
      </c>
      <c r="B159" s="1">
        <v>676164</v>
      </c>
      <c r="C159" s="1">
        <v>1091439</v>
      </c>
      <c r="D159" s="1">
        <v>1767603</v>
      </c>
      <c r="H159" s="1"/>
      <c r="I159" s="1"/>
      <c r="J159" s="14">
        <v>106514.626313824</v>
      </c>
      <c r="K159" s="12">
        <v>11.57603759098189</v>
      </c>
      <c r="L159" s="11" t="s">
        <v>10</v>
      </c>
      <c r="M159" s="11" t="s">
        <v>10</v>
      </c>
      <c r="N159" s="14">
        <v>3689.8654999999999</v>
      </c>
      <c r="O159" s="8">
        <v>8.2133452865057617</v>
      </c>
      <c r="P159" s="4">
        <v>3.2290743664540322E-3</v>
      </c>
      <c r="Q159">
        <v>0</v>
      </c>
      <c r="R159">
        <v>1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157</v>
      </c>
      <c r="AF159" s="1">
        <v>-10</v>
      </c>
      <c r="AI159">
        <v>579</v>
      </c>
      <c r="AJ159">
        <v>440</v>
      </c>
      <c r="AK159">
        <v>316</v>
      </c>
      <c r="AL159">
        <v>203</v>
      </c>
      <c r="AM159">
        <v>111</v>
      </c>
      <c r="AN159">
        <v>57</v>
      </c>
      <c r="AO159">
        <v>28</v>
      </c>
      <c r="AP159">
        <v>13</v>
      </c>
      <c r="AQ159">
        <v>4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611</v>
      </c>
      <c r="AY159">
        <v>475</v>
      </c>
      <c r="AZ159">
        <v>351</v>
      </c>
      <c r="BA159">
        <v>238</v>
      </c>
      <c r="BB159">
        <v>145</v>
      </c>
      <c r="BC159">
        <v>80</v>
      </c>
      <c r="BD159">
        <v>44</v>
      </c>
      <c r="BE159">
        <v>22</v>
      </c>
      <c r="BF159">
        <v>10</v>
      </c>
      <c r="BG159">
        <v>4</v>
      </c>
      <c r="BH159">
        <v>0</v>
      </c>
      <c r="BI159">
        <v>0</v>
      </c>
      <c r="BJ159">
        <v>0</v>
      </c>
      <c r="BK159">
        <v>0</v>
      </c>
      <c r="BL159">
        <v>0</v>
      </c>
    </row>
    <row r="160" spans="1:64" x14ac:dyDescent="0.25">
      <c r="A160" s="2">
        <v>32933</v>
      </c>
      <c r="B160" s="1">
        <v>731421</v>
      </c>
      <c r="C160" s="1">
        <v>1136419</v>
      </c>
      <c r="D160" s="1">
        <v>1867840</v>
      </c>
      <c r="H160" s="1"/>
      <c r="I160" s="1"/>
      <c r="J160" s="14">
        <v>106514.626313824</v>
      </c>
      <c r="K160" s="12">
        <v>11.57603759098189</v>
      </c>
      <c r="L160" s="11" t="s">
        <v>10</v>
      </c>
      <c r="M160" s="11" t="s">
        <v>10</v>
      </c>
      <c r="N160" s="14">
        <v>3689.8654999999999</v>
      </c>
      <c r="O160" s="8">
        <v>8.2133452865057617</v>
      </c>
      <c r="P160" s="4">
        <v>3.2290743664540322E-3</v>
      </c>
      <c r="Q160">
        <v>0</v>
      </c>
      <c r="R160">
        <v>0</v>
      </c>
      <c r="S160">
        <v>1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158</v>
      </c>
      <c r="AF160" s="1">
        <v>-10</v>
      </c>
      <c r="AI160">
        <v>468</v>
      </c>
      <c r="AJ160">
        <v>339</v>
      </c>
      <c r="AK160">
        <v>226</v>
      </c>
      <c r="AL160">
        <v>136</v>
      </c>
      <c r="AM160">
        <v>67</v>
      </c>
      <c r="AN160">
        <v>22</v>
      </c>
      <c r="AO160">
        <v>4</v>
      </c>
      <c r="AP160">
        <v>0</v>
      </c>
      <c r="AQ160">
        <v>0</v>
      </c>
      <c r="AR160">
        <v>0</v>
      </c>
      <c r="AS160">
        <v>20</v>
      </c>
      <c r="AT160">
        <v>0</v>
      </c>
      <c r="AU160">
        <v>0</v>
      </c>
      <c r="AV160">
        <v>0</v>
      </c>
      <c r="AW160">
        <v>0</v>
      </c>
      <c r="AX160">
        <v>515</v>
      </c>
      <c r="AY160">
        <v>384</v>
      </c>
      <c r="AZ160">
        <v>262</v>
      </c>
      <c r="BA160">
        <v>162</v>
      </c>
      <c r="BB160">
        <v>84</v>
      </c>
      <c r="BC160">
        <v>33</v>
      </c>
      <c r="BD160">
        <v>9</v>
      </c>
      <c r="BE160">
        <v>1</v>
      </c>
      <c r="BF160">
        <v>0</v>
      </c>
      <c r="BG160">
        <v>0</v>
      </c>
      <c r="BH160">
        <v>10</v>
      </c>
      <c r="BI160">
        <v>0</v>
      </c>
      <c r="BJ160">
        <v>0</v>
      </c>
      <c r="BK160">
        <v>0</v>
      </c>
      <c r="BL160">
        <v>0</v>
      </c>
    </row>
    <row r="161" spans="1:64" x14ac:dyDescent="0.25">
      <c r="A161" s="2">
        <v>32964</v>
      </c>
      <c r="B161" s="1">
        <v>710032</v>
      </c>
      <c r="C161" s="1">
        <v>1068003</v>
      </c>
      <c r="D161" s="1">
        <v>1778035</v>
      </c>
      <c r="H161" s="1"/>
      <c r="I161" s="1"/>
      <c r="J161" s="14">
        <v>106135.711807605</v>
      </c>
      <c r="K161" s="12">
        <v>11.572473854280684</v>
      </c>
      <c r="L161" s="11" t="s">
        <v>10</v>
      </c>
      <c r="M161" s="11">
        <v>-1.4153826110897882E-2</v>
      </c>
      <c r="N161" s="14">
        <v>3694.0479999999998</v>
      </c>
      <c r="O161" s="8">
        <v>8.2144781547191599</v>
      </c>
      <c r="P161" s="4">
        <v>4.5495113558304823E-3</v>
      </c>
      <c r="Q161">
        <v>0</v>
      </c>
      <c r="R161">
        <v>0</v>
      </c>
      <c r="S161">
        <v>0</v>
      </c>
      <c r="T161">
        <v>1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159</v>
      </c>
      <c r="AF161" s="1">
        <v>-10</v>
      </c>
      <c r="AI161">
        <v>335</v>
      </c>
      <c r="AJ161">
        <v>234</v>
      </c>
      <c r="AK161">
        <v>145</v>
      </c>
      <c r="AL161">
        <v>69</v>
      </c>
      <c r="AM161">
        <v>20</v>
      </c>
      <c r="AN161">
        <v>2</v>
      </c>
      <c r="AO161">
        <v>0</v>
      </c>
      <c r="AP161">
        <v>0</v>
      </c>
      <c r="AQ161">
        <v>0</v>
      </c>
      <c r="AR161">
        <v>0</v>
      </c>
      <c r="AS161">
        <v>34</v>
      </c>
      <c r="AT161">
        <v>8</v>
      </c>
      <c r="AU161">
        <v>0</v>
      </c>
      <c r="AV161">
        <v>0</v>
      </c>
      <c r="AW161">
        <v>0</v>
      </c>
      <c r="AX161">
        <v>383</v>
      </c>
      <c r="AY161">
        <v>268</v>
      </c>
      <c r="AZ161">
        <v>177</v>
      </c>
      <c r="BA161">
        <v>101</v>
      </c>
      <c r="BB161">
        <v>45</v>
      </c>
      <c r="BC161">
        <v>11</v>
      </c>
      <c r="BD161">
        <v>1</v>
      </c>
      <c r="BE161">
        <v>0</v>
      </c>
      <c r="BF161">
        <v>0</v>
      </c>
      <c r="BG161">
        <v>0</v>
      </c>
      <c r="BH161">
        <v>29</v>
      </c>
      <c r="BI161">
        <v>6</v>
      </c>
      <c r="BJ161">
        <v>0</v>
      </c>
      <c r="BK161">
        <v>0</v>
      </c>
      <c r="BL161">
        <v>0</v>
      </c>
    </row>
    <row r="162" spans="1:64" x14ac:dyDescent="0.25">
      <c r="A162" s="2">
        <v>32994</v>
      </c>
      <c r="B162" s="1">
        <v>722233</v>
      </c>
      <c r="C162" s="1">
        <v>1054942</v>
      </c>
      <c r="D162" s="1">
        <v>1777175</v>
      </c>
      <c r="H162" s="1"/>
      <c r="I162" s="1"/>
      <c r="J162" s="14">
        <v>106135.711807605</v>
      </c>
      <c r="K162" s="12">
        <v>11.572473854280684</v>
      </c>
      <c r="L162" s="11" t="s">
        <v>10</v>
      </c>
      <c r="M162" s="11">
        <v>-1.4153826110897882E-2</v>
      </c>
      <c r="N162" s="14">
        <v>3694.0479999999998</v>
      </c>
      <c r="O162" s="8">
        <v>8.2144781547191599</v>
      </c>
      <c r="P162" s="4">
        <v>4.5495113558304823E-3</v>
      </c>
      <c r="Q162">
        <v>0</v>
      </c>
      <c r="R162">
        <v>0</v>
      </c>
      <c r="S162">
        <v>0</v>
      </c>
      <c r="T162">
        <v>0</v>
      </c>
      <c r="U162">
        <v>1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160</v>
      </c>
      <c r="AF162" s="1">
        <v>-10</v>
      </c>
      <c r="AI162">
        <v>100</v>
      </c>
      <c r="AJ162">
        <v>31</v>
      </c>
      <c r="AK162">
        <v>2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46</v>
      </c>
      <c r="AT162">
        <v>4</v>
      </c>
      <c r="AU162">
        <v>0</v>
      </c>
      <c r="AV162">
        <v>0</v>
      </c>
      <c r="AW162">
        <v>0</v>
      </c>
      <c r="AX162">
        <v>137</v>
      </c>
      <c r="AY162">
        <v>58</v>
      </c>
      <c r="AZ162">
        <v>14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31</v>
      </c>
      <c r="BI162">
        <v>3</v>
      </c>
      <c r="BJ162">
        <v>0</v>
      </c>
      <c r="BK162">
        <v>0</v>
      </c>
      <c r="BL162">
        <v>0</v>
      </c>
    </row>
    <row r="163" spans="1:64" x14ac:dyDescent="0.25">
      <c r="A163" s="2">
        <v>33025</v>
      </c>
      <c r="B163" s="1">
        <v>906841</v>
      </c>
      <c r="C163" s="1">
        <v>1217787</v>
      </c>
      <c r="D163" s="1">
        <v>2124628</v>
      </c>
      <c r="H163" s="1"/>
      <c r="I163" s="1"/>
      <c r="J163" s="14">
        <v>106135.711807605</v>
      </c>
      <c r="K163" s="12">
        <v>11.572473854280684</v>
      </c>
      <c r="L163" s="11" t="s">
        <v>10</v>
      </c>
      <c r="M163" s="11">
        <v>-1.4153826110897882E-2</v>
      </c>
      <c r="N163" s="14">
        <v>3694.0479999999998</v>
      </c>
      <c r="O163" s="8">
        <v>8.2144781547191599</v>
      </c>
      <c r="P163" s="4">
        <v>4.5495113558304823E-3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1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161</v>
      </c>
      <c r="AF163" s="1">
        <v>-10</v>
      </c>
      <c r="AI163">
        <v>12</v>
      </c>
      <c r="AJ163">
        <v>2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302</v>
      </c>
      <c r="AT163">
        <v>163</v>
      </c>
      <c r="AU163">
        <v>65</v>
      </c>
      <c r="AV163">
        <v>10</v>
      </c>
      <c r="AW163">
        <v>0</v>
      </c>
      <c r="AX163">
        <v>15</v>
      </c>
      <c r="AY163">
        <v>5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230</v>
      </c>
      <c r="BI163">
        <v>105</v>
      </c>
      <c r="BJ163">
        <v>28</v>
      </c>
      <c r="BK163">
        <v>0</v>
      </c>
      <c r="BL163">
        <v>0</v>
      </c>
    </row>
    <row r="164" spans="1:64" x14ac:dyDescent="0.25">
      <c r="A164" s="2">
        <v>33055</v>
      </c>
      <c r="B164" s="1">
        <v>1014944</v>
      </c>
      <c r="C164" s="1">
        <v>1327056</v>
      </c>
      <c r="D164" s="1">
        <v>2342000</v>
      </c>
      <c r="H164" s="1"/>
      <c r="I164" s="1"/>
      <c r="J164" s="14">
        <v>106355.354325854</v>
      </c>
      <c r="K164" s="12">
        <v>11.574541165631423</v>
      </c>
      <c r="L164" s="11" t="s">
        <v>10</v>
      </c>
      <c r="M164" s="11">
        <v>8.303530050288721E-3</v>
      </c>
      <c r="N164" s="14">
        <v>3701.1179999999999</v>
      </c>
      <c r="O164" s="8">
        <v>8.2163902151526855</v>
      </c>
      <c r="P164" s="4">
        <v>5.3286696552126145E-3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1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162</v>
      </c>
      <c r="AF164" s="1">
        <v>-10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397</v>
      </c>
      <c r="AT164">
        <v>245</v>
      </c>
      <c r="AU164">
        <v>107</v>
      </c>
      <c r="AV164">
        <v>30</v>
      </c>
      <c r="AW164">
        <v>6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314</v>
      </c>
      <c r="BI164">
        <v>164</v>
      </c>
      <c r="BJ164">
        <v>59</v>
      </c>
      <c r="BK164">
        <v>12</v>
      </c>
      <c r="BL164">
        <v>1</v>
      </c>
    </row>
    <row r="165" spans="1:64" x14ac:dyDescent="0.25">
      <c r="A165" s="2">
        <v>33086</v>
      </c>
      <c r="B165" s="1">
        <v>973522</v>
      </c>
      <c r="C165" s="1">
        <v>1324630</v>
      </c>
      <c r="D165" s="1">
        <v>2298152</v>
      </c>
      <c r="H165" s="1"/>
      <c r="I165" s="1"/>
      <c r="J165" s="14">
        <v>106355.354325854</v>
      </c>
      <c r="K165" s="12">
        <v>11.574541165631423</v>
      </c>
      <c r="L165" s="11" t="s">
        <v>10</v>
      </c>
      <c r="M165" s="11">
        <v>8.303530050288721E-3</v>
      </c>
      <c r="N165" s="14">
        <v>3701.1179999999999</v>
      </c>
      <c r="O165" s="8">
        <v>8.2163902151526855</v>
      </c>
      <c r="P165" s="4">
        <v>5.3286696552126145E-3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1</v>
      </c>
      <c r="Y165">
        <v>0</v>
      </c>
      <c r="Z165">
        <v>0</v>
      </c>
      <c r="AA165">
        <v>0</v>
      </c>
      <c r="AB165">
        <v>0</v>
      </c>
      <c r="AC165">
        <v>1</v>
      </c>
      <c r="AD165">
        <v>0</v>
      </c>
      <c r="AE165">
        <v>163</v>
      </c>
      <c r="AF165" s="1">
        <v>-10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357</v>
      </c>
      <c r="AT165">
        <v>207</v>
      </c>
      <c r="AU165">
        <v>78</v>
      </c>
      <c r="AV165">
        <v>18</v>
      </c>
      <c r="AW165">
        <v>0</v>
      </c>
      <c r="AX165">
        <v>3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263</v>
      </c>
      <c r="BI165">
        <v>119</v>
      </c>
      <c r="BJ165">
        <v>31</v>
      </c>
      <c r="BK165">
        <v>3</v>
      </c>
      <c r="BL165">
        <v>0</v>
      </c>
    </row>
    <row r="166" spans="1:64" x14ac:dyDescent="0.25">
      <c r="A166" s="2">
        <v>33117</v>
      </c>
      <c r="B166" s="1">
        <v>844871</v>
      </c>
      <c r="C166" s="1">
        <v>1169473</v>
      </c>
      <c r="D166" s="1">
        <v>2014344</v>
      </c>
      <c r="H166" s="1"/>
      <c r="I166" s="1"/>
      <c r="J166" s="14">
        <v>106355.354325854</v>
      </c>
      <c r="K166" s="12">
        <v>11.574541165631423</v>
      </c>
      <c r="L166" s="11" t="s">
        <v>10</v>
      </c>
      <c r="M166" s="11">
        <v>8.303530050288721E-3</v>
      </c>
      <c r="N166" s="14">
        <v>3701.1179999999999</v>
      </c>
      <c r="O166" s="8">
        <v>8.2163902151526855</v>
      </c>
      <c r="P166" s="4">
        <v>5.3286696552126145E-3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1</v>
      </c>
      <c r="Z166">
        <v>0</v>
      </c>
      <c r="AA166">
        <v>0</v>
      </c>
      <c r="AB166">
        <v>0</v>
      </c>
      <c r="AC166">
        <v>1</v>
      </c>
      <c r="AD166">
        <v>0</v>
      </c>
      <c r="AE166">
        <v>164</v>
      </c>
      <c r="AF166" s="1">
        <v>-10</v>
      </c>
      <c r="AI166">
        <v>38</v>
      </c>
      <c r="AJ166">
        <v>12</v>
      </c>
      <c r="AK166">
        <v>2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218</v>
      </c>
      <c r="AT166">
        <v>121</v>
      </c>
      <c r="AU166">
        <v>48</v>
      </c>
      <c r="AV166">
        <v>12</v>
      </c>
      <c r="AW166">
        <v>1</v>
      </c>
      <c r="AX166">
        <v>58</v>
      </c>
      <c r="AY166">
        <v>25</v>
      </c>
      <c r="AZ166">
        <v>7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165</v>
      </c>
      <c r="BI166">
        <v>77</v>
      </c>
      <c r="BJ166">
        <v>20</v>
      </c>
      <c r="BK166">
        <v>3</v>
      </c>
      <c r="BL166">
        <v>0</v>
      </c>
    </row>
    <row r="167" spans="1:64" x14ac:dyDescent="0.25">
      <c r="A167" s="2">
        <v>33147</v>
      </c>
      <c r="B167" s="1">
        <v>742353</v>
      </c>
      <c r="C167" s="1">
        <v>1109177</v>
      </c>
      <c r="D167" s="1">
        <v>1851530</v>
      </c>
      <c r="H167" s="1"/>
      <c r="I167" s="1"/>
      <c r="J167" s="14">
        <v>106730.136834442</v>
      </c>
      <c r="K167" s="12">
        <v>11.578058841968858</v>
      </c>
      <c r="L167" s="11" t="s">
        <v>10</v>
      </c>
      <c r="M167" s="11">
        <v>1.4170163659625423E-2</v>
      </c>
      <c r="N167" s="14">
        <v>3708.1880000000001</v>
      </c>
      <c r="O167" s="8">
        <v>8.2182986265871083</v>
      </c>
      <c r="P167" s="4">
        <v>6.1060595824438124E-3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1</v>
      </c>
      <c r="AA167">
        <v>0</v>
      </c>
      <c r="AB167">
        <v>0</v>
      </c>
      <c r="AC167">
        <v>1</v>
      </c>
      <c r="AD167">
        <v>0</v>
      </c>
      <c r="AE167">
        <v>165</v>
      </c>
      <c r="AF167" s="1">
        <v>-10</v>
      </c>
      <c r="AI167">
        <v>266</v>
      </c>
      <c r="AJ167">
        <v>158</v>
      </c>
      <c r="AK167">
        <v>74</v>
      </c>
      <c r="AL167">
        <v>28</v>
      </c>
      <c r="AM167">
        <v>3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30</v>
      </c>
      <c r="AT167">
        <v>2</v>
      </c>
      <c r="AU167">
        <v>0</v>
      </c>
      <c r="AV167">
        <v>0</v>
      </c>
      <c r="AW167">
        <v>0</v>
      </c>
      <c r="AX167">
        <v>283</v>
      </c>
      <c r="AY167">
        <v>173</v>
      </c>
      <c r="AZ167">
        <v>89</v>
      </c>
      <c r="BA167">
        <v>36</v>
      </c>
      <c r="BB167">
        <v>6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25</v>
      </c>
      <c r="BI167">
        <v>0</v>
      </c>
      <c r="BJ167">
        <v>0</v>
      </c>
      <c r="BK167">
        <v>0</v>
      </c>
      <c r="BL167">
        <v>0</v>
      </c>
    </row>
    <row r="168" spans="1:64" x14ac:dyDescent="0.25">
      <c r="A168" s="2">
        <v>33178</v>
      </c>
      <c r="B168" s="1">
        <v>697914</v>
      </c>
      <c r="C168" s="1">
        <v>1097110</v>
      </c>
      <c r="D168" s="1">
        <v>1795024</v>
      </c>
      <c r="H168" s="1"/>
      <c r="I168" s="1"/>
      <c r="J168" s="14">
        <v>106730.136834442</v>
      </c>
      <c r="K168" s="12">
        <v>11.578058841968858</v>
      </c>
      <c r="L168" s="11" t="s">
        <v>10</v>
      </c>
      <c r="M168" s="11">
        <v>1.4170163659625423E-2</v>
      </c>
      <c r="N168" s="14">
        <v>3708.1880000000001</v>
      </c>
      <c r="O168" s="8">
        <v>8.2182986265871083</v>
      </c>
      <c r="P168" s="4">
        <v>6.1060595824438124E-3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1</v>
      </c>
      <c r="AB168">
        <v>0</v>
      </c>
      <c r="AC168">
        <v>1</v>
      </c>
      <c r="AD168">
        <v>0</v>
      </c>
      <c r="AE168">
        <v>166</v>
      </c>
      <c r="AF168" s="1">
        <v>-10</v>
      </c>
      <c r="AI168">
        <v>411</v>
      </c>
      <c r="AJ168">
        <v>278</v>
      </c>
      <c r="AK168">
        <v>179</v>
      </c>
      <c r="AL168">
        <v>97</v>
      </c>
      <c r="AM168">
        <v>35</v>
      </c>
      <c r="AN168">
        <v>6</v>
      </c>
      <c r="AO168">
        <v>0</v>
      </c>
      <c r="AP168">
        <v>0</v>
      </c>
      <c r="AQ168">
        <v>0</v>
      </c>
      <c r="AR168">
        <v>0</v>
      </c>
      <c r="AS168">
        <v>7</v>
      </c>
      <c r="AT168">
        <v>2</v>
      </c>
      <c r="AU168">
        <v>0</v>
      </c>
      <c r="AV168">
        <v>0</v>
      </c>
      <c r="AW168">
        <v>0</v>
      </c>
      <c r="AX168">
        <v>459</v>
      </c>
      <c r="AY168">
        <v>320</v>
      </c>
      <c r="AZ168">
        <v>213</v>
      </c>
      <c r="BA168">
        <v>122</v>
      </c>
      <c r="BB168">
        <v>58</v>
      </c>
      <c r="BC168">
        <v>13</v>
      </c>
      <c r="BD168">
        <v>0</v>
      </c>
      <c r="BE168">
        <v>0</v>
      </c>
      <c r="BF168">
        <v>0</v>
      </c>
      <c r="BG168">
        <v>0</v>
      </c>
      <c r="BH168">
        <v>4</v>
      </c>
      <c r="BI168">
        <v>0</v>
      </c>
      <c r="BJ168">
        <v>0</v>
      </c>
      <c r="BK168">
        <v>0</v>
      </c>
      <c r="BL168">
        <v>0</v>
      </c>
    </row>
    <row r="169" spans="1:64" x14ac:dyDescent="0.25">
      <c r="A169" s="2">
        <v>33208</v>
      </c>
      <c r="B169" s="1">
        <v>760282</v>
      </c>
      <c r="C169" s="1">
        <v>1228417</v>
      </c>
      <c r="D169" s="1">
        <v>1988699</v>
      </c>
      <c r="H169" s="1"/>
      <c r="I169" s="1"/>
      <c r="J169" s="14">
        <v>106730.136834442</v>
      </c>
      <c r="K169" s="12">
        <v>11.578058841968858</v>
      </c>
      <c r="L169" s="11" t="s">
        <v>10</v>
      </c>
      <c r="M169" s="11">
        <v>1.4170163659625423E-2</v>
      </c>
      <c r="N169" s="14">
        <v>3708.1880000000001</v>
      </c>
      <c r="O169" s="8">
        <v>8.2182986265871083</v>
      </c>
      <c r="P169" s="4">
        <v>6.1060595824438124E-3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1</v>
      </c>
      <c r="AC169">
        <v>1</v>
      </c>
      <c r="AD169">
        <v>0</v>
      </c>
      <c r="AE169">
        <v>167</v>
      </c>
      <c r="AF169" s="1">
        <v>-10</v>
      </c>
      <c r="AI169">
        <v>761</v>
      </c>
      <c r="AJ169">
        <v>606</v>
      </c>
      <c r="AK169">
        <v>457</v>
      </c>
      <c r="AL169">
        <v>317</v>
      </c>
      <c r="AM169">
        <v>212</v>
      </c>
      <c r="AN169">
        <v>131</v>
      </c>
      <c r="AO169">
        <v>85</v>
      </c>
      <c r="AP169">
        <v>51</v>
      </c>
      <c r="AQ169">
        <v>25</v>
      </c>
      <c r="AR169">
        <v>8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762</v>
      </c>
      <c r="AY169">
        <v>607</v>
      </c>
      <c r="AZ169">
        <v>458</v>
      </c>
      <c r="BA169">
        <v>319</v>
      </c>
      <c r="BB169">
        <v>211</v>
      </c>
      <c r="BC169">
        <v>131</v>
      </c>
      <c r="BD169">
        <v>76</v>
      </c>
      <c r="BE169">
        <v>41</v>
      </c>
      <c r="BF169">
        <v>18</v>
      </c>
      <c r="BG169">
        <v>4</v>
      </c>
      <c r="BH169">
        <v>0</v>
      </c>
      <c r="BI169">
        <v>0</v>
      </c>
      <c r="BJ169">
        <v>0</v>
      </c>
      <c r="BK169">
        <v>0</v>
      </c>
      <c r="BL169">
        <v>0</v>
      </c>
    </row>
    <row r="170" spans="1:64" x14ac:dyDescent="0.25">
      <c r="A170" s="2">
        <v>33239</v>
      </c>
      <c r="B170" s="1">
        <v>830893</v>
      </c>
      <c r="C170" s="1">
        <v>1370682</v>
      </c>
      <c r="D170" s="1">
        <v>2201575</v>
      </c>
      <c r="H170" s="1"/>
      <c r="I170" s="1"/>
      <c r="J170" s="14">
        <v>105365.037477092</v>
      </c>
      <c r="K170" s="12">
        <v>11.565186147319496</v>
      </c>
      <c r="L170" s="11">
        <v>-1.0792779137627218E-2</v>
      </c>
      <c r="M170" s="11">
        <v>-5.0187591475618909E-2</v>
      </c>
      <c r="N170" s="14">
        <v>3715.2579999999998</v>
      </c>
      <c r="O170" s="8">
        <v>8.2202034029234881</v>
      </c>
      <c r="P170" s="4">
        <v>6.8816871509274069E-3</v>
      </c>
      <c r="Q170">
        <v>1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1</v>
      </c>
      <c r="AD170">
        <v>0</v>
      </c>
      <c r="AE170">
        <v>168</v>
      </c>
      <c r="AF170" s="1">
        <v>-9</v>
      </c>
      <c r="AI170">
        <v>968</v>
      </c>
      <c r="AJ170">
        <v>813</v>
      </c>
      <c r="AK170">
        <v>658</v>
      </c>
      <c r="AL170">
        <v>503</v>
      </c>
      <c r="AM170">
        <v>349</v>
      </c>
      <c r="AN170">
        <v>205</v>
      </c>
      <c r="AO170">
        <v>97</v>
      </c>
      <c r="AP170">
        <v>36</v>
      </c>
      <c r="AQ170">
        <v>13</v>
      </c>
      <c r="AR170">
        <v>2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961</v>
      </c>
      <c r="AY170">
        <v>806</v>
      </c>
      <c r="AZ170">
        <v>651</v>
      </c>
      <c r="BA170">
        <v>496</v>
      </c>
      <c r="BB170">
        <v>342</v>
      </c>
      <c r="BC170">
        <v>197</v>
      </c>
      <c r="BD170">
        <v>100</v>
      </c>
      <c r="BE170">
        <v>44</v>
      </c>
      <c r="BF170">
        <v>18</v>
      </c>
      <c r="BG170">
        <v>6</v>
      </c>
      <c r="BH170">
        <v>0</v>
      </c>
      <c r="BI170">
        <v>0</v>
      </c>
      <c r="BJ170">
        <v>0</v>
      </c>
      <c r="BK170">
        <v>0</v>
      </c>
      <c r="BL170">
        <v>0</v>
      </c>
    </row>
    <row r="171" spans="1:64" x14ac:dyDescent="0.25">
      <c r="A171" s="2">
        <v>33270</v>
      </c>
      <c r="B171" s="1">
        <v>713001</v>
      </c>
      <c r="C171" s="1">
        <v>1176529</v>
      </c>
      <c r="D171" s="1">
        <v>1889530</v>
      </c>
      <c r="H171" s="1"/>
      <c r="I171" s="1"/>
      <c r="J171" s="14">
        <v>105365.037477092</v>
      </c>
      <c r="K171" s="12">
        <v>11.565186147319496</v>
      </c>
      <c r="L171" s="11">
        <v>-1.0792779137627218E-2</v>
      </c>
      <c r="M171" s="11">
        <v>-5.0187591475618909E-2</v>
      </c>
      <c r="N171" s="14">
        <v>3715.2579999999998</v>
      </c>
      <c r="O171" s="8">
        <v>8.2202034029234881</v>
      </c>
      <c r="P171" s="4">
        <v>6.8816871509274069E-3</v>
      </c>
      <c r="Q171">
        <v>0</v>
      </c>
      <c r="R171">
        <v>1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1</v>
      </c>
      <c r="AD171">
        <v>0</v>
      </c>
      <c r="AE171">
        <v>169</v>
      </c>
      <c r="AF171" s="1">
        <v>-9</v>
      </c>
      <c r="AI171">
        <v>688</v>
      </c>
      <c r="AJ171">
        <v>548</v>
      </c>
      <c r="AK171">
        <v>408</v>
      </c>
      <c r="AL171">
        <v>272</v>
      </c>
      <c r="AM171">
        <v>166</v>
      </c>
      <c r="AN171">
        <v>88</v>
      </c>
      <c r="AO171">
        <v>43</v>
      </c>
      <c r="AP171">
        <v>24</v>
      </c>
      <c r="AQ171">
        <v>14</v>
      </c>
      <c r="AR171">
        <v>4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723</v>
      </c>
      <c r="AY171">
        <v>583</v>
      </c>
      <c r="AZ171">
        <v>443</v>
      </c>
      <c r="BA171">
        <v>310</v>
      </c>
      <c r="BB171">
        <v>194</v>
      </c>
      <c r="BC171">
        <v>116</v>
      </c>
      <c r="BD171">
        <v>54</v>
      </c>
      <c r="BE171">
        <v>30</v>
      </c>
      <c r="BF171">
        <v>18</v>
      </c>
      <c r="BG171">
        <v>8</v>
      </c>
      <c r="BH171">
        <v>0</v>
      </c>
      <c r="BI171">
        <v>0</v>
      </c>
      <c r="BJ171">
        <v>0</v>
      </c>
      <c r="BK171">
        <v>0</v>
      </c>
      <c r="BL171">
        <v>0</v>
      </c>
    </row>
    <row r="172" spans="1:64" x14ac:dyDescent="0.25">
      <c r="A172" s="2">
        <v>33298</v>
      </c>
      <c r="B172" s="1">
        <v>718972</v>
      </c>
      <c r="C172" s="1">
        <v>1153433</v>
      </c>
      <c r="D172" s="1">
        <v>1872405</v>
      </c>
      <c r="H172" s="1"/>
      <c r="I172" s="1"/>
      <c r="J172" s="14">
        <v>105365.037477092</v>
      </c>
      <c r="K172" s="12">
        <v>11.565186147319496</v>
      </c>
      <c r="L172" s="11">
        <v>-1.0792779137627218E-2</v>
      </c>
      <c r="M172" s="11">
        <v>-5.0187591475618909E-2</v>
      </c>
      <c r="N172" s="14">
        <v>3715.2579999999998</v>
      </c>
      <c r="O172" s="8">
        <v>8.2202034029234881</v>
      </c>
      <c r="P172" s="4">
        <v>6.8816871509274069E-3</v>
      </c>
      <c r="Q172">
        <v>0</v>
      </c>
      <c r="R172">
        <v>0</v>
      </c>
      <c r="S172">
        <v>1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1</v>
      </c>
      <c r="AD172">
        <v>0</v>
      </c>
      <c r="AE172">
        <v>170</v>
      </c>
      <c r="AF172" s="1">
        <v>-9</v>
      </c>
      <c r="AI172">
        <v>489</v>
      </c>
      <c r="AJ172">
        <v>356</v>
      </c>
      <c r="AK172">
        <v>236</v>
      </c>
      <c r="AL172">
        <v>132</v>
      </c>
      <c r="AM172">
        <v>58</v>
      </c>
      <c r="AN172">
        <v>12</v>
      </c>
      <c r="AO172">
        <v>0</v>
      </c>
      <c r="AP172">
        <v>0</v>
      </c>
      <c r="AQ172">
        <v>0</v>
      </c>
      <c r="AR172">
        <v>0</v>
      </c>
      <c r="AS172">
        <v>10</v>
      </c>
      <c r="AT172">
        <v>0</v>
      </c>
      <c r="AU172">
        <v>0</v>
      </c>
      <c r="AV172">
        <v>0</v>
      </c>
      <c r="AW172">
        <v>0</v>
      </c>
      <c r="AX172">
        <v>552</v>
      </c>
      <c r="AY172">
        <v>414</v>
      </c>
      <c r="AZ172">
        <v>288</v>
      </c>
      <c r="BA172">
        <v>179</v>
      </c>
      <c r="BB172">
        <v>92</v>
      </c>
      <c r="BC172">
        <v>29</v>
      </c>
      <c r="BD172">
        <v>1</v>
      </c>
      <c r="BE172">
        <v>0</v>
      </c>
      <c r="BF172">
        <v>0</v>
      </c>
      <c r="BG172">
        <v>0</v>
      </c>
      <c r="BH172">
        <v>3</v>
      </c>
      <c r="BI172">
        <v>0</v>
      </c>
      <c r="BJ172">
        <v>0</v>
      </c>
      <c r="BK172">
        <v>0</v>
      </c>
      <c r="BL172">
        <v>0</v>
      </c>
    </row>
    <row r="173" spans="1:64" x14ac:dyDescent="0.25">
      <c r="A173" s="2">
        <v>33329</v>
      </c>
      <c r="B173" s="1">
        <v>688362</v>
      </c>
      <c r="C173" s="1">
        <v>1035002</v>
      </c>
      <c r="D173" s="1">
        <v>1723364</v>
      </c>
      <c r="H173" s="1"/>
      <c r="I173" s="1"/>
      <c r="J173" s="14">
        <v>107534.494775025</v>
      </c>
      <c r="K173" s="12">
        <v>11.585566956706495</v>
      </c>
      <c r="L173" s="11">
        <v>1.3179192409390028E-2</v>
      </c>
      <c r="M173" s="11">
        <v>8.4938428599886207E-2</v>
      </c>
      <c r="N173" s="14">
        <v>3722.328</v>
      </c>
      <c r="O173" s="8">
        <v>8.2221045579836058</v>
      </c>
      <c r="P173" s="4">
        <v>7.6555583468325139E-3</v>
      </c>
      <c r="Q173">
        <v>0</v>
      </c>
      <c r="R173">
        <v>0</v>
      </c>
      <c r="S173">
        <v>0</v>
      </c>
      <c r="T173">
        <v>1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171</v>
      </c>
      <c r="AF173" s="1">
        <v>-9</v>
      </c>
      <c r="AI173">
        <v>166</v>
      </c>
      <c r="AJ173">
        <v>90</v>
      </c>
      <c r="AK173">
        <v>35</v>
      </c>
      <c r="AL173">
        <v>2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36</v>
      </c>
      <c r="AT173">
        <v>1</v>
      </c>
      <c r="AU173">
        <v>0</v>
      </c>
      <c r="AV173">
        <v>0</v>
      </c>
      <c r="AW173">
        <v>0</v>
      </c>
      <c r="AX173">
        <v>212</v>
      </c>
      <c r="AY173">
        <v>123</v>
      </c>
      <c r="AZ173">
        <v>60</v>
      </c>
      <c r="BA173">
        <v>18</v>
      </c>
      <c r="BB173">
        <v>3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14</v>
      </c>
      <c r="BI173">
        <v>0</v>
      </c>
      <c r="BJ173">
        <v>0</v>
      </c>
      <c r="BK173">
        <v>0</v>
      </c>
      <c r="BL173">
        <v>0</v>
      </c>
    </row>
    <row r="174" spans="1:64" x14ac:dyDescent="0.25">
      <c r="A174" s="2">
        <v>33359</v>
      </c>
      <c r="B174" s="1">
        <v>874023</v>
      </c>
      <c r="C174" s="1">
        <v>1212006</v>
      </c>
      <c r="D174" s="1">
        <v>2086029</v>
      </c>
      <c r="H174" s="1"/>
      <c r="I174" s="1"/>
      <c r="J174" s="14">
        <v>107534.494775025</v>
      </c>
      <c r="K174" s="12">
        <v>11.585566956706495</v>
      </c>
      <c r="L174" s="11">
        <v>1.3179192409390028E-2</v>
      </c>
      <c r="M174" s="11">
        <v>8.4938428599886207E-2</v>
      </c>
      <c r="N174" s="14">
        <v>3722.328</v>
      </c>
      <c r="O174" s="8">
        <v>8.2221045579836058</v>
      </c>
      <c r="P174" s="4">
        <v>7.6555583468325139E-3</v>
      </c>
      <c r="Q174">
        <v>0</v>
      </c>
      <c r="R174">
        <v>0</v>
      </c>
      <c r="S174">
        <v>0</v>
      </c>
      <c r="T174">
        <v>0</v>
      </c>
      <c r="U174">
        <v>1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172</v>
      </c>
      <c r="AF174" s="1">
        <v>-9</v>
      </c>
      <c r="AI174">
        <v>23</v>
      </c>
      <c r="AJ174">
        <v>4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244</v>
      </c>
      <c r="AT174">
        <v>121</v>
      </c>
      <c r="AU174">
        <v>35</v>
      </c>
      <c r="AV174">
        <v>4</v>
      </c>
      <c r="AW174">
        <v>0</v>
      </c>
      <c r="AX174">
        <v>33</v>
      </c>
      <c r="AY174">
        <v>9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191</v>
      </c>
      <c r="BI174">
        <v>79</v>
      </c>
      <c r="BJ174">
        <v>16</v>
      </c>
      <c r="BK174">
        <v>0</v>
      </c>
      <c r="BL174">
        <v>0</v>
      </c>
    </row>
    <row r="175" spans="1:64" x14ac:dyDescent="0.25">
      <c r="A175" s="2">
        <v>33390</v>
      </c>
      <c r="B175" s="1">
        <v>992483</v>
      </c>
      <c r="C175" s="1">
        <v>1292203</v>
      </c>
      <c r="D175" s="1">
        <v>2284686</v>
      </c>
      <c r="H175" s="1"/>
      <c r="I175" s="1"/>
      <c r="J175" s="14">
        <v>107534.494775025</v>
      </c>
      <c r="K175" s="12">
        <v>11.585566956706495</v>
      </c>
      <c r="L175" s="11">
        <v>1.3179192409390028E-2</v>
      </c>
      <c r="M175" s="11">
        <v>8.4938428599886207E-2</v>
      </c>
      <c r="N175" s="14">
        <v>3722.328</v>
      </c>
      <c r="O175" s="8">
        <v>8.2221045579836058</v>
      </c>
      <c r="P175" s="4">
        <v>7.6555583468325139E-3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1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173</v>
      </c>
      <c r="AF175" s="1">
        <v>-9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322</v>
      </c>
      <c r="AT175">
        <v>183</v>
      </c>
      <c r="AU175">
        <v>65</v>
      </c>
      <c r="AV175">
        <v>5</v>
      </c>
      <c r="AW175">
        <v>0</v>
      </c>
      <c r="AX175">
        <v>2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270</v>
      </c>
      <c r="BI175">
        <v>135</v>
      </c>
      <c r="BJ175">
        <v>33</v>
      </c>
      <c r="BK175">
        <v>0</v>
      </c>
      <c r="BL175">
        <v>0</v>
      </c>
    </row>
    <row r="176" spans="1:64" x14ac:dyDescent="0.25">
      <c r="A176" s="2">
        <v>33420</v>
      </c>
      <c r="B176" s="1">
        <v>1096545</v>
      </c>
      <c r="C176" s="1">
        <v>1432069</v>
      </c>
      <c r="D176" s="1">
        <v>2528614</v>
      </c>
      <c r="H176" s="1"/>
      <c r="I176" s="1"/>
      <c r="J176" s="14">
        <v>110257.894333194</v>
      </c>
      <c r="K176" s="12">
        <v>11.61057739467485</v>
      </c>
      <c r="L176" s="11">
        <v>3.669340422094125E-2</v>
      </c>
      <c r="M176" s="11">
        <v>0.10521706199522018</v>
      </c>
      <c r="N176" s="14">
        <v>3733.1132499999999</v>
      </c>
      <c r="O176" s="8">
        <v>8.2249978159845476</v>
      </c>
      <c r="P176" s="4">
        <v>8.6447527476831709E-3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1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174</v>
      </c>
      <c r="AF176" s="1">
        <v>-9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440</v>
      </c>
      <c r="AT176">
        <v>285</v>
      </c>
      <c r="AU176">
        <v>135</v>
      </c>
      <c r="AV176">
        <v>42</v>
      </c>
      <c r="AW176">
        <v>6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377</v>
      </c>
      <c r="BI176">
        <v>222</v>
      </c>
      <c r="BJ176">
        <v>88</v>
      </c>
      <c r="BK176">
        <v>18</v>
      </c>
      <c r="BL176">
        <v>0</v>
      </c>
    </row>
    <row r="177" spans="1:64" x14ac:dyDescent="0.25">
      <c r="A177" s="2">
        <v>33451</v>
      </c>
      <c r="B177" s="1">
        <v>1017778</v>
      </c>
      <c r="C177" s="1">
        <v>1380858</v>
      </c>
      <c r="D177" s="1">
        <v>2398636</v>
      </c>
      <c r="H177" s="1"/>
      <c r="I177" s="1"/>
      <c r="J177" s="14">
        <v>110257.894333194</v>
      </c>
      <c r="K177" s="12">
        <v>11.61057739467485</v>
      </c>
      <c r="L177" s="11">
        <v>3.669340422094125E-2</v>
      </c>
      <c r="M177" s="11">
        <v>0.10521706199522018</v>
      </c>
      <c r="N177" s="14">
        <v>3733.1132499999999</v>
      </c>
      <c r="O177" s="8">
        <v>8.2249978159845476</v>
      </c>
      <c r="P177" s="4">
        <v>8.6447527476831709E-3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1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175</v>
      </c>
      <c r="AF177" s="1">
        <v>-9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380</v>
      </c>
      <c r="AT177">
        <v>225</v>
      </c>
      <c r="AU177">
        <v>94</v>
      </c>
      <c r="AV177">
        <v>16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331</v>
      </c>
      <c r="BI177">
        <v>179</v>
      </c>
      <c r="BJ177">
        <v>63</v>
      </c>
      <c r="BK177">
        <v>6</v>
      </c>
      <c r="BL177">
        <v>0</v>
      </c>
    </row>
    <row r="178" spans="1:64" x14ac:dyDescent="0.25">
      <c r="A178" s="2">
        <v>33482</v>
      </c>
      <c r="B178" s="1">
        <v>883280</v>
      </c>
      <c r="C178" s="1">
        <v>1223569</v>
      </c>
      <c r="D178" s="1">
        <v>2106849</v>
      </c>
      <c r="H178" s="1"/>
      <c r="I178" s="1"/>
      <c r="J178" s="14">
        <v>110257.894333194</v>
      </c>
      <c r="K178" s="12">
        <v>11.61057739467485</v>
      </c>
      <c r="L178" s="11">
        <v>3.669340422094125E-2</v>
      </c>
      <c r="M178" s="11">
        <v>0.10521706199522018</v>
      </c>
      <c r="N178" s="14">
        <v>3733.1132499999999</v>
      </c>
      <c r="O178" s="8">
        <v>8.2249978159845476</v>
      </c>
      <c r="P178" s="4">
        <v>8.6447527476831709E-3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1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176</v>
      </c>
      <c r="AF178" s="1">
        <v>-9</v>
      </c>
      <c r="AI178">
        <v>76</v>
      </c>
      <c r="AJ178">
        <v>33</v>
      </c>
      <c r="AK178">
        <v>5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217</v>
      </c>
      <c r="AT178">
        <v>127</v>
      </c>
      <c r="AU178">
        <v>50</v>
      </c>
      <c r="AV178">
        <v>8</v>
      </c>
      <c r="AW178">
        <v>0</v>
      </c>
      <c r="AX178">
        <v>78</v>
      </c>
      <c r="AY178">
        <v>36</v>
      </c>
      <c r="AZ178">
        <v>7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194</v>
      </c>
      <c r="BI178">
        <v>100</v>
      </c>
      <c r="BJ178">
        <v>29</v>
      </c>
      <c r="BK178">
        <v>3</v>
      </c>
      <c r="BL178">
        <v>0</v>
      </c>
    </row>
    <row r="179" spans="1:64" x14ac:dyDescent="0.25">
      <c r="A179" s="2">
        <v>33512</v>
      </c>
      <c r="B179" s="1">
        <v>749848</v>
      </c>
      <c r="C179" s="1">
        <v>1120558</v>
      </c>
      <c r="D179" s="1">
        <v>1870406</v>
      </c>
      <c r="H179" s="1"/>
      <c r="I179" s="1"/>
      <c r="J179" s="14">
        <v>111660.31150440199</v>
      </c>
      <c r="K179" s="12">
        <v>11.623216608618673</v>
      </c>
      <c r="L179" s="11">
        <v>4.6192901238453432E-2</v>
      </c>
      <c r="M179" s="11">
        <v>5.185666578115411E-2</v>
      </c>
      <c r="N179" s="14">
        <v>3743.8984999999998</v>
      </c>
      <c r="O179" s="8">
        <v>8.2278827271872643</v>
      </c>
      <c r="P179" s="4">
        <v>9.6301751691121318E-3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1</v>
      </c>
      <c r="AA179">
        <v>0</v>
      </c>
      <c r="AB179">
        <v>0</v>
      </c>
      <c r="AC179">
        <v>0</v>
      </c>
      <c r="AD179">
        <v>0</v>
      </c>
      <c r="AE179">
        <v>177</v>
      </c>
      <c r="AF179" s="1">
        <v>-9</v>
      </c>
      <c r="AI179">
        <v>201</v>
      </c>
      <c r="AJ179">
        <v>116</v>
      </c>
      <c r="AK179">
        <v>56</v>
      </c>
      <c r="AL179">
        <v>18</v>
      </c>
      <c r="AM179">
        <v>3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50</v>
      </c>
      <c r="AT179">
        <v>5</v>
      </c>
      <c r="AU179">
        <v>0</v>
      </c>
      <c r="AV179">
        <v>0</v>
      </c>
      <c r="AW179">
        <v>0</v>
      </c>
      <c r="AX179">
        <v>233</v>
      </c>
      <c r="AY179">
        <v>139</v>
      </c>
      <c r="AZ179">
        <v>72</v>
      </c>
      <c r="BA179">
        <v>26</v>
      </c>
      <c r="BB179">
        <v>3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37</v>
      </c>
      <c r="BI179">
        <v>2</v>
      </c>
      <c r="BJ179">
        <v>0</v>
      </c>
      <c r="BK179">
        <v>0</v>
      </c>
      <c r="BL179">
        <v>0</v>
      </c>
    </row>
    <row r="180" spans="1:64" x14ac:dyDescent="0.25">
      <c r="A180" s="2">
        <v>33543</v>
      </c>
      <c r="B180" s="1">
        <v>739003</v>
      </c>
      <c r="C180" s="1">
        <v>1202935</v>
      </c>
      <c r="D180" s="1">
        <v>1941938</v>
      </c>
      <c r="H180" s="1"/>
      <c r="I180" s="1"/>
      <c r="J180" s="14">
        <v>111660.31150440199</v>
      </c>
      <c r="K180" s="12">
        <v>11.623216608618673</v>
      </c>
      <c r="L180" s="11">
        <v>4.6192901238453432E-2</v>
      </c>
      <c r="M180" s="11">
        <v>5.185666578115411E-2</v>
      </c>
      <c r="N180" s="14">
        <v>3743.8984999999998</v>
      </c>
      <c r="O180" s="8">
        <v>8.2278827271872643</v>
      </c>
      <c r="P180" s="4">
        <v>9.6301751691121318E-3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1</v>
      </c>
      <c r="AB180">
        <v>0</v>
      </c>
      <c r="AC180">
        <v>0</v>
      </c>
      <c r="AD180">
        <v>0</v>
      </c>
      <c r="AE180">
        <v>178</v>
      </c>
      <c r="AF180" s="1">
        <v>-9</v>
      </c>
      <c r="AI180">
        <v>603</v>
      </c>
      <c r="AJ180">
        <v>468</v>
      </c>
      <c r="AK180">
        <v>343</v>
      </c>
      <c r="AL180">
        <v>247</v>
      </c>
      <c r="AM180">
        <v>166</v>
      </c>
      <c r="AN180">
        <v>97</v>
      </c>
      <c r="AO180">
        <v>44</v>
      </c>
      <c r="AP180">
        <v>10</v>
      </c>
      <c r="AQ180">
        <v>1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646</v>
      </c>
      <c r="AY180">
        <v>504</v>
      </c>
      <c r="AZ180">
        <v>379</v>
      </c>
      <c r="BA180">
        <v>274</v>
      </c>
      <c r="BB180">
        <v>189</v>
      </c>
      <c r="BC180">
        <v>116</v>
      </c>
      <c r="BD180">
        <v>58</v>
      </c>
      <c r="BE180">
        <v>15</v>
      </c>
      <c r="BF180">
        <v>1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</row>
    <row r="181" spans="1:64" x14ac:dyDescent="0.25">
      <c r="A181" s="2">
        <v>33573</v>
      </c>
      <c r="B181" s="1">
        <v>781086</v>
      </c>
      <c r="C181" s="1">
        <v>1280467</v>
      </c>
      <c r="D181" s="1">
        <v>2061553</v>
      </c>
      <c r="H181" s="1"/>
      <c r="I181" s="1"/>
      <c r="J181" s="14">
        <v>111660.31150440199</v>
      </c>
      <c r="K181" s="12">
        <v>11.623216608618673</v>
      </c>
      <c r="L181" s="11">
        <v>4.6192901238453432E-2</v>
      </c>
      <c r="M181" s="11">
        <v>5.185666578115411E-2</v>
      </c>
      <c r="N181" s="14">
        <v>3743.8984999999998</v>
      </c>
      <c r="O181" s="8">
        <v>8.2278827271872643</v>
      </c>
      <c r="P181" s="4">
        <v>9.6301751691121318E-3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1</v>
      </c>
      <c r="AC181">
        <v>0</v>
      </c>
      <c r="AD181">
        <v>0</v>
      </c>
      <c r="AE181">
        <v>179</v>
      </c>
      <c r="AF181" s="1">
        <v>-9</v>
      </c>
      <c r="AI181">
        <v>755</v>
      </c>
      <c r="AJ181">
        <v>602</v>
      </c>
      <c r="AK181">
        <v>453</v>
      </c>
      <c r="AL181">
        <v>315</v>
      </c>
      <c r="AM181">
        <v>191</v>
      </c>
      <c r="AN181">
        <v>84</v>
      </c>
      <c r="AO181">
        <v>36</v>
      </c>
      <c r="AP181">
        <v>12</v>
      </c>
      <c r="AQ181">
        <v>4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773</v>
      </c>
      <c r="AY181">
        <v>618</v>
      </c>
      <c r="AZ181">
        <v>471</v>
      </c>
      <c r="BA181">
        <v>330</v>
      </c>
      <c r="BB181">
        <v>209</v>
      </c>
      <c r="BC181">
        <v>111</v>
      </c>
      <c r="BD181">
        <v>55</v>
      </c>
      <c r="BE181">
        <v>23</v>
      </c>
      <c r="BF181">
        <v>4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</row>
    <row r="182" spans="1:64" x14ac:dyDescent="0.25">
      <c r="A182" s="2">
        <v>33604</v>
      </c>
      <c r="B182" s="1">
        <v>827469</v>
      </c>
      <c r="C182" s="1">
        <v>1396060</v>
      </c>
      <c r="D182" s="1">
        <v>2223529</v>
      </c>
      <c r="H182" s="1"/>
      <c r="I182" s="1"/>
      <c r="J182" s="14">
        <v>113979.94039231</v>
      </c>
      <c r="K182" s="12">
        <v>11.643777750422633</v>
      </c>
      <c r="L182" s="11">
        <v>8.1762443420484887E-2</v>
      </c>
      <c r="M182" s="11">
        <v>8.5721309199770168E-2</v>
      </c>
      <c r="N182" s="14">
        <v>3754.6837500000001</v>
      </c>
      <c r="O182" s="8">
        <v>8.2307593396128294</v>
      </c>
      <c r="P182" s="4">
        <v>1.0611847144935904E-2</v>
      </c>
      <c r="Q182">
        <v>1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180</v>
      </c>
      <c r="AF182" s="1">
        <v>-8</v>
      </c>
      <c r="AI182">
        <v>891</v>
      </c>
      <c r="AJ182">
        <v>736</v>
      </c>
      <c r="AK182">
        <v>581</v>
      </c>
      <c r="AL182">
        <v>426</v>
      </c>
      <c r="AM182">
        <v>275</v>
      </c>
      <c r="AN182">
        <v>154</v>
      </c>
      <c r="AO182">
        <v>77</v>
      </c>
      <c r="AP182">
        <v>43</v>
      </c>
      <c r="AQ182">
        <v>23</v>
      </c>
      <c r="AR182">
        <v>8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922</v>
      </c>
      <c r="AY182">
        <v>767</v>
      </c>
      <c r="AZ182">
        <v>612</v>
      </c>
      <c r="BA182">
        <v>457</v>
      </c>
      <c r="BB182">
        <v>305</v>
      </c>
      <c r="BC182">
        <v>179</v>
      </c>
      <c r="BD182">
        <v>93</v>
      </c>
      <c r="BE182">
        <v>55</v>
      </c>
      <c r="BF182">
        <v>31</v>
      </c>
      <c r="BG182">
        <v>14</v>
      </c>
      <c r="BH182">
        <v>0</v>
      </c>
      <c r="BI182">
        <v>0</v>
      </c>
      <c r="BJ182">
        <v>0</v>
      </c>
      <c r="BK182">
        <v>0</v>
      </c>
      <c r="BL182">
        <v>0</v>
      </c>
    </row>
    <row r="183" spans="1:64" x14ac:dyDescent="0.25">
      <c r="A183" s="2">
        <v>33635</v>
      </c>
      <c r="B183" s="1">
        <v>737175</v>
      </c>
      <c r="C183" s="1">
        <v>1211230</v>
      </c>
      <c r="D183" s="1">
        <v>1948405</v>
      </c>
      <c r="H183" s="1"/>
      <c r="I183" s="1"/>
      <c r="J183" s="14">
        <v>113979.94039231</v>
      </c>
      <c r="K183" s="12">
        <v>11.643777750422633</v>
      </c>
      <c r="L183" s="11">
        <v>8.1762443420484887E-2</v>
      </c>
      <c r="M183" s="11">
        <v>8.5721309199770168E-2</v>
      </c>
      <c r="N183" s="14">
        <v>3754.6837500000001</v>
      </c>
      <c r="O183" s="8">
        <v>8.2307593396128294</v>
      </c>
      <c r="P183" s="4">
        <v>1.0611847144935904E-2</v>
      </c>
      <c r="Q183">
        <v>0</v>
      </c>
      <c r="R183">
        <v>1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181</v>
      </c>
      <c r="AF183" s="1">
        <v>-8</v>
      </c>
      <c r="AI183">
        <v>645</v>
      </c>
      <c r="AJ183">
        <v>500</v>
      </c>
      <c r="AK183">
        <v>359</v>
      </c>
      <c r="AL183">
        <v>231</v>
      </c>
      <c r="AM183">
        <v>122</v>
      </c>
      <c r="AN183">
        <v>50</v>
      </c>
      <c r="AO183">
        <v>17</v>
      </c>
      <c r="AP183">
        <v>6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693</v>
      </c>
      <c r="AY183">
        <v>548</v>
      </c>
      <c r="AZ183">
        <v>403</v>
      </c>
      <c r="BA183">
        <v>272</v>
      </c>
      <c r="BB183">
        <v>161</v>
      </c>
      <c r="BC183">
        <v>78</v>
      </c>
      <c r="BD183">
        <v>30</v>
      </c>
      <c r="BE183">
        <v>12</v>
      </c>
      <c r="BF183">
        <v>2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</row>
    <row r="184" spans="1:64" x14ac:dyDescent="0.25">
      <c r="A184" s="2">
        <v>33664</v>
      </c>
      <c r="B184" s="1">
        <v>762157</v>
      </c>
      <c r="C184" s="1">
        <v>1241340</v>
      </c>
      <c r="D184" s="1">
        <v>2003497</v>
      </c>
      <c r="H184" s="1"/>
      <c r="I184" s="1"/>
      <c r="J184" s="14">
        <v>113979.94039231</v>
      </c>
      <c r="K184" s="12">
        <v>11.643777750422633</v>
      </c>
      <c r="L184" s="11">
        <v>8.1762443420484887E-2</v>
      </c>
      <c r="M184" s="11">
        <v>8.5721309199770168E-2</v>
      </c>
      <c r="N184" s="14">
        <v>3754.6837500000001</v>
      </c>
      <c r="O184" s="8">
        <v>8.2307593396128294</v>
      </c>
      <c r="P184" s="4">
        <v>1.0611847144935904E-2</v>
      </c>
      <c r="Q184">
        <v>0</v>
      </c>
      <c r="R184">
        <v>0</v>
      </c>
      <c r="S184">
        <v>1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182</v>
      </c>
      <c r="AF184" s="1">
        <v>-8</v>
      </c>
      <c r="AI184">
        <v>564</v>
      </c>
      <c r="AJ184">
        <v>421</v>
      </c>
      <c r="AK184">
        <v>305</v>
      </c>
      <c r="AL184">
        <v>197</v>
      </c>
      <c r="AM184">
        <v>107</v>
      </c>
      <c r="AN184">
        <v>48</v>
      </c>
      <c r="AO184">
        <v>16</v>
      </c>
      <c r="AP184">
        <v>2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616</v>
      </c>
      <c r="AY184">
        <v>473</v>
      </c>
      <c r="AZ184">
        <v>349</v>
      </c>
      <c r="BA184">
        <v>239</v>
      </c>
      <c r="BB184">
        <v>143</v>
      </c>
      <c r="BC184">
        <v>72</v>
      </c>
      <c r="BD184">
        <v>31</v>
      </c>
      <c r="BE184">
        <v>10</v>
      </c>
      <c r="BF184">
        <v>1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</row>
    <row r="185" spans="1:64" x14ac:dyDescent="0.25">
      <c r="A185" s="2">
        <v>33695</v>
      </c>
      <c r="B185" s="1">
        <v>713521</v>
      </c>
      <c r="C185" s="1">
        <v>1108922</v>
      </c>
      <c r="D185" s="1">
        <v>1822443</v>
      </c>
      <c r="H185" s="1"/>
      <c r="I185" s="1"/>
      <c r="J185" s="14">
        <v>115324.542352074</v>
      </c>
      <c r="K185" s="12">
        <v>11.655505540085818</v>
      </c>
      <c r="L185" s="11">
        <v>7.2442313448784157E-2</v>
      </c>
      <c r="M185" s="11">
        <v>4.802889664445642E-2</v>
      </c>
      <c r="N185" s="14">
        <v>3765.4690000000001</v>
      </c>
      <c r="O185" s="8">
        <v>8.233627700869091</v>
      </c>
      <c r="P185" s="4">
        <v>1.1589790045369419E-2</v>
      </c>
      <c r="Q185">
        <v>0</v>
      </c>
      <c r="R185">
        <v>0</v>
      </c>
      <c r="S185">
        <v>0</v>
      </c>
      <c r="T185">
        <v>1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183</v>
      </c>
      <c r="AF185" s="1">
        <v>-8</v>
      </c>
      <c r="AI185">
        <v>263</v>
      </c>
      <c r="AJ185">
        <v>173</v>
      </c>
      <c r="AK185">
        <v>108</v>
      </c>
      <c r="AL185">
        <v>51</v>
      </c>
      <c r="AM185">
        <v>23</v>
      </c>
      <c r="AN185">
        <v>8</v>
      </c>
      <c r="AO185">
        <v>0</v>
      </c>
      <c r="AP185">
        <v>0</v>
      </c>
      <c r="AQ185">
        <v>0</v>
      </c>
      <c r="AR185">
        <v>0</v>
      </c>
      <c r="AS185">
        <v>40</v>
      </c>
      <c r="AT185">
        <v>6</v>
      </c>
      <c r="AU185">
        <v>0</v>
      </c>
      <c r="AV185">
        <v>0</v>
      </c>
      <c r="AW185">
        <v>0</v>
      </c>
      <c r="AX185">
        <v>300</v>
      </c>
      <c r="AY185">
        <v>208</v>
      </c>
      <c r="AZ185">
        <v>136</v>
      </c>
      <c r="BA185">
        <v>76</v>
      </c>
      <c r="BB185">
        <v>34</v>
      </c>
      <c r="BC185">
        <v>14</v>
      </c>
      <c r="BD185">
        <v>2</v>
      </c>
      <c r="BE185">
        <v>0</v>
      </c>
      <c r="BF185">
        <v>0</v>
      </c>
      <c r="BG185">
        <v>0</v>
      </c>
      <c r="BH185">
        <v>35</v>
      </c>
      <c r="BI185">
        <v>2</v>
      </c>
      <c r="BJ185">
        <v>0</v>
      </c>
      <c r="BK185">
        <v>0</v>
      </c>
      <c r="BL185">
        <v>0</v>
      </c>
    </row>
    <row r="186" spans="1:64" x14ac:dyDescent="0.25">
      <c r="A186" s="2">
        <v>33725</v>
      </c>
      <c r="B186" s="1">
        <v>760662</v>
      </c>
      <c r="C186" s="1">
        <v>1126179</v>
      </c>
      <c r="D186" s="1">
        <v>1886841</v>
      </c>
      <c r="H186" s="1"/>
      <c r="I186" s="1"/>
      <c r="J186" s="14">
        <v>115324.542352074</v>
      </c>
      <c r="K186" s="12">
        <v>11.655505540085818</v>
      </c>
      <c r="L186" s="11">
        <v>7.2442313448784157E-2</v>
      </c>
      <c r="M186" s="11">
        <v>4.802889664445642E-2</v>
      </c>
      <c r="N186" s="14">
        <v>3765.4690000000001</v>
      </c>
      <c r="O186" s="8">
        <v>8.233627700869091</v>
      </c>
      <c r="P186" s="4">
        <v>1.1589790045369419E-2</v>
      </c>
      <c r="Q186">
        <v>0</v>
      </c>
      <c r="R186">
        <v>0</v>
      </c>
      <c r="S186">
        <v>0</v>
      </c>
      <c r="T186">
        <v>0</v>
      </c>
      <c r="U186">
        <v>1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184</v>
      </c>
      <c r="AF186" s="1">
        <v>-8</v>
      </c>
      <c r="AI186">
        <v>152</v>
      </c>
      <c r="AJ186">
        <v>80</v>
      </c>
      <c r="AK186">
        <v>30</v>
      </c>
      <c r="AL186">
        <v>5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70</v>
      </c>
      <c r="AT186">
        <v>10</v>
      </c>
      <c r="AU186">
        <v>0</v>
      </c>
      <c r="AV186">
        <v>0</v>
      </c>
      <c r="AW186">
        <v>0</v>
      </c>
      <c r="AX186">
        <v>169</v>
      </c>
      <c r="AY186">
        <v>94</v>
      </c>
      <c r="AZ186">
        <v>38</v>
      </c>
      <c r="BA186">
        <v>8</v>
      </c>
      <c r="BB186">
        <v>1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70</v>
      </c>
      <c r="BI186">
        <v>9</v>
      </c>
      <c r="BJ186">
        <v>0</v>
      </c>
      <c r="BK186">
        <v>0</v>
      </c>
      <c r="BL186">
        <v>0</v>
      </c>
    </row>
    <row r="187" spans="1:64" x14ac:dyDescent="0.25">
      <c r="A187" s="2">
        <v>33756</v>
      </c>
      <c r="B187" s="1">
        <v>845853</v>
      </c>
      <c r="C187" s="1">
        <v>1182347</v>
      </c>
      <c r="D187" s="1">
        <v>2028200</v>
      </c>
      <c r="H187" s="1"/>
      <c r="I187" s="1"/>
      <c r="J187" s="14">
        <v>115324.542352074</v>
      </c>
      <c r="K187" s="12">
        <v>11.655505540085818</v>
      </c>
      <c r="L187" s="11">
        <v>7.2442313448784157E-2</v>
      </c>
      <c r="M187" s="11">
        <v>4.802889664445642E-2</v>
      </c>
      <c r="N187" s="14">
        <v>3765.4690000000001</v>
      </c>
      <c r="O187" s="8">
        <v>8.233627700869091</v>
      </c>
      <c r="P187" s="4">
        <v>1.1589790045369419E-2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1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185</v>
      </c>
      <c r="AF187" s="1">
        <v>-8</v>
      </c>
      <c r="AI187">
        <v>15</v>
      </c>
      <c r="AJ187">
        <v>2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166</v>
      </c>
      <c r="AT187">
        <v>60</v>
      </c>
      <c r="AU187">
        <v>8</v>
      </c>
      <c r="AV187">
        <v>0</v>
      </c>
      <c r="AW187">
        <v>0</v>
      </c>
      <c r="AX187">
        <v>21</v>
      </c>
      <c r="AY187">
        <v>3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141</v>
      </c>
      <c r="BI187">
        <v>45</v>
      </c>
      <c r="BJ187">
        <v>3</v>
      </c>
      <c r="BK187">
        <v>0</v>
      </c>
      <c r="BL187">
        <v>0</v>
      </c>
    </row>
    <row r="188" spans="1:64" x14ac:dyDescent="0.25">
      <c r="A188" s="2">
        <v>33786</v>
      </c>
      <c r="B188" s="1">
        <v>1048986</v>
      </c>
      <c r="C188" s="1">
        <v>1410885</v>
      </c>
      <c r="D188" s="1">
        <v>2459871</v>
      </c>
      <c r="H188" s="1"/>
      <c r="I188" s="1"/>
      <c r="J188" s="14">
        <v>116446.475396908</v>
      </c>
      <c r="K188" s="12">
        <v>11.665187007760466</v>
      </c>
      <c r="L188" s="11">
        <v>5.6128235543954963E-2</v>
      </c>
      <c r="M188" s="11">
        <v>3.9485491158036234E-2</v>
      </c>
      <c r="N188" s="14">
        <v>3777.1532499999998</v>
      </c>
      <c r="O188" s="8">
        <v>8.236725896419383</v>
      </c>
      <c r="P188" s="4">
        <v>1.1797124022422834E-2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1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186</v>
      </c>
      <c r="AF188" s="1">
        <v>-8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358</v>
      </c>
      <c r="AT188">
        <v>205</v>
      </c>
      <c r="AU188">
        <v>73</v>
      </c>
      <c r="AV188">
        <v>11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329</v>
      </c>
      <c r="BI188">
        <v>174</v>
      </c>
      <c r="BJ188">
        <v>56</v>
      </c>
      <c r="BK188">
        <v>3</v>
      </c>
      <c r="BL188">
        <v>0</v>
      </c>
    </row>
    <row r="189" spans="1:64" x14ac:dyDescent="0.25">
      <c r="A189" s="2">
        <v>33817</v>
      </c>
      <c r="B189" s="1">
        <v>928517</v>
      </c>
      <c r="C189" s="1">
        <v>1297495</v>
      </c>
      <c r="D189" s="1">
        <v>2226012</v>
      </c>
      <c r="H189" s="1"/>
      <c r="I189" s="1"/>
      <c r="J189" s="14">
        <v>116446.475396908</v>
      </c>
      <c r="K189" s="12">
        <v>11.665187007760466</v>
      </c>
      <c r="L189" s="11">
        <v>5.6128235543954963E-2</v>
      </c>
      <c r="M189" s="11">
        <v>3.9485491158036234E-2</v>
      </c>
      <c r="N189" s="14">
        <v>3777.1532499999998</v>
      </c>
      <c r="O189" s="8">
        <v>8.236725896419383</v>
      </c>
      <c r="P189" s="4">
        <v>1.1797124022422834E-2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1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187</v>
      </c>
      <c r="AF189" s="1">
        <v>-8</v>
      </c>
      <c r="AI189">
        <v>3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196</v>
      </c>
      <c r="AT189">
        <v>75</v>
      </c>
      <c r="AU189">
        <v>23</v>
      </c>
      <c r="AV189">
        <v>2</v>
      </c>
      <c r="AW189">
        <v>0</v>
      </c>
      <c r="AX189">
        <v>4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182</v>
      </c>
      <c r="BI189">
        <v>68</v>
      </c>
      <c r="BJ189">
        <v>19</v>
      </c>
      <c r="BK189">
        <v>0</v>
      </c>
      <c r="BL189">
        <v>0</v>
      </c>
    </row>
    <row r="190" spans="1:64" x14ac:dyDescent="0.25">
      <c r="A190" s="2">
        <v>33848</v>
      </c>
      <c r="B190" s="1">
        <v>828153</v>
      </c>
      <c r="C190" s="1">
        <v>1200608</v>
      </c>
      <c r="D190" s="1">
        <v>2028761</v>
      </c>
      <c r="H190" s="1"/>
      <c r="I190" s="1"/>
      <c r="J190" s="14">
        <v>116446.475396908</v>
      </c>
      <c r="K190" s="12">
        <v>11.665187007760466</v>
      </c>
      <c r="L190" s="11">
        <v>5.6128235543954963E-2</v>
      </c>
      <c r="M190" s="11">
        <v>3.9485491158036234E-2</v>
      </c>
      <c r="N190" s="14">
        <v>3777.1532499999998</v>
      </c>
      <c r="O190" s="8">
        <v>8.236725896419383</v>
      </c>
      <c r="P190" s="4">
        <v>1.1797124022422834E-2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1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188</v>
      </c>
      <c r="AF190" s="1">
        <v>-8</v>
      </c>
      <c r="AI190">
        <v>62</v>
      </c>
      <c r="AJ190">
        <v>22</v>
      </c>
      <c r="AK190">
        <v>5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127</v>
      </c>
      <c r="AT190">
        <v>49</v>
      </c>
      <c r="AU190">
        <v>4</v>
      </c>
      <c r="AV190">
        <v>0</v>
      </c>
      <c r="AW190">
        <v>0</v>
      </c>
      <c r="AX190">
        <v>65</v>
      </c>
      <c r="AY190">
        <v>26</v>
      </c>
      <c r="AZ190">
        <v>9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129</v>
      </c>
      <c r="BI190">
        <v>47</v>
      </c>
      <c r="BJ190">
        <v>5</v>
      </c>
      <c r="BK190">
        <v>0</v>
      </c>
      <c r="BL190">
        <v>0</v>
      </c>
    </row>
    <row r="191" spans="1:64" x14ac:dyDescent="0.25">
      <c r="A191" s="2">
        <v>33878</v>
      </c>
      <c r="B191" s="1">
        <v>744527</v>
      </c>
      <c r="C191" s="1">
        <v>1143460</v>
      </c>
      <c r="D191" s="1">
        <v>1887987</v>
      </c>
      <c r="H191" s="1"/>
      <c r="I191" s="1"/>
      <c r="J191" s="14">
        <v>117326.681614581</v>
      </c>
      <c r="K191" s="12">
        <v>11.67271747352032</v>
      </c>
      <c r="L191" s="11">
        <v>5.0746501006811329E-2</v>
      </c>
      <c r="M191" s="11">
        <v>3.0580115926748475E-2</v>
      </c>
      <c r="N191" s="14">
        <v>3788.8375000000001</v>
      </c>
      <c r="O191" s="8">
        <v>8.2398145227935569</v>
      </c>
      <c r="P191" s="4">
        <v>1.200326344317304E-2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1</v>
      </c>
      <c r="AA191">
        <v>0</v>
      </c>
      <c r="AB191">
        <v>0</v>
      </c>
      <c r="AC191">
        <v>0</v>
      </c>
      <c r="AD191">
        <v>0</v>
      </c>
      <c r="AE191">
        <v>189</v>
      </c>
      <c r="AF191" s="1">
        <v>-8</v>
      </c>
      <c r="AI191">
        <v>286</v>
      </c>
      <c r="AJ191">
        <v>149</v>
      </c>
      <c r="AK191">
        <v>60</v>
      </c>
      <c r="AL191">
        <v>24</v>
      </c>
      <c r="AM191">
        <v>6</v>
      </c>
      <c r="AN191">
        <v>1</v>
      </c>
      <c r="AO191">
        <v>0</v>
      </c>
      <c r="AP191">
        <v>0</v>
      </c>
      <c r="AQ191">
        <v>0</v>
      </c>
      <c r="AR191">
        <v>0</v>
      </c>
      <c r="AS191">
        <v>9</v>
      </c>
      <c r="AT191">
        <v>0</v>
      </c>
      <c r="AU191">
        <v>0</v>
      </c>
      <c r="AV191">
        <v>0</v>
      </c>
      <c r="AW191">
        <v>0</v>
      </c>
      <c r="AX191">
        <v>292</v>
      </c>
      <c r="AY191">
        <v>161</v>
      </c>
      <c r="AZ191">
        <v>70</v>
      </c>
      <c r="BA191">
        <v>29</v>
      </c>
      <c r="BB191">
        <v>11</v>
      </c>
      <c r="BC191">
        <v>4</v>
      </c>
      <c r="BD191">
        <v>0</v>
      </c>
      <c r="BE191">
        <v>0</v>
      </c>
      <c r="BF191">
        <v>0</v>
      </c>
      <c r="BG191">
        <v>0</v>
      </c>
      <c r="BH191">
        <v>8</v>
      </c>
      <c r="BI191">
        <v>0</v>
      </c>
      <c r="BJ191">
        <v>0</v>
      </c>
      <c r="BK191">
        <v>0</v>
      </c>
      <c r="BL191">
        <v>0</v>
      </c>
    </row>
    <row r="192" spans="1:64" x14ac:dyDescent="0.25">
      <c r="A192" s="2">
        <v>33909</v>
      </c>
      <c r="B192" s="1">
        <v>743319</v>
      </c>
      <c r="C192" s="1">
        <v>1217764</v>
      </c>
      <c r="D192" s="1">
        <v>1961083</v>
      </c>
      <c r="H192" s="1"/>
      <c r="I192" s="1"/>
      <c r="J192" s="14">
        <v>117326.681614581</v>
      </c>
      <c r="K192" s="12">
        <v>11.67271747352032</v>
      </c>
      <c r="L192" s="11">
        <v>5.0746501006811329E-2</v>
      </c>
      <c r="M192" s="11">
        <v>3.0580115926748475E-2</v>
      </c>
      <c r="N192" s="14">
        <v>3788.8375000000001</v>
      </c>
      <c r="O192" s="8">
        <v>8.2398145227935569</v>
      </c>
      <c r="P192" s="4">
        <v>1.200326344317304E-2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1</v>
      </c>
      <c r="AB192">
        <v>0</v>
      </c>
      <c r="AC192">
        <v>0</v>
      </c>
      <c r="AD192">
        <v>0</v>
      </c>
      <c r="AE192">
        <v>190</v>
      </c>
      <c r="AF192" s="1">
        <v>-8</v>
      </c>
      <c r="AI192">
        <v>536</v>
      </c>
      <c r="AJ192">
        <v>390</v>
      </c>
      <c r="AK192">
        <v>268</v>
      </c>
      <c r="AL192">
        <v>178</v>
      </c>
      <c r="AM192">
        <v>102</v>
      </c>
      <c r="AN192">
        <v>42</v>
      </c>
      <c r="AO192">
        <v>9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567</v>
      </c>
      <c r="AY192">
        <v>421</v>
      </c>
      <c r="AZ192">
        <v>296</v>
      </c>
      <c r="BA192">
        <v>201</v>
      </c>
      <c r="BB192">
        <v>126</v>
      </c>
      <c r="BC192">
        <v>65</v>
      </c>
      <c r="BD192">
        <v>20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</row>
    <row r="193" spans="1:64" x14ac:dyDescent="0.25">
      <c r="A193" s="2">
        <v>33939</v>
      </c>
      <c r="B193" s="1">
        <v>817265</v>
      </c>
      <c r="C193" s="1">
        <v>1395636</v>
      </c>
      <c r="D193" s="1">
        <v>2212901</v>
      </c>
      <c r="H193" s="1"/>
      <c r="I193" s="1"/>
      <c r="J193" s="14">
        <v>117326.681614581</v>
      </c>
      <c r="K193" s="12">
        <v>11.67271747352032</v>
      </c>
      <c r="L193" s="11">
        <v>5.0746501006811329E-2</v>
      </c>
      <c r="M193" s="11">
        <v>3.0580115926748475E-2</v>
      </c>
      <c r="N193" s="14">
        <v>3788.8375000000001</v>
      </c>
      <c r="O193" s="8">
        <v>8.2398145227935569</v>
      </c>
      <c r="P193" s="4">
        <v>1.200326344317304E-2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1</v>
      </c>
      <c r="AC193">
        <v>0</v>
      </c>
      <c r="AD193">
        <v>0</v>
      </c>
      <c r="AE193">
        <v>191</v>
      </c>
      <c r="AF193" s="1">
        <v>-8</v>
      </c>
      <c r="AI193">
        <v>849</v>
      </c>
      <c r="AJ193">
        <v>694</v>
      </c>
      <c r="AK193">
        <v>540</v>
      </c>
      <c r="AL193">
        <v>390</v>
      </c>
      <c r="AM193">
        <v>256</v>
      </c>
      <c r="AN193">
        <v>141</v>
      </c>
      <c r="AO193">
        <v>66</v>
      </c>
      <c r="AP193">
        <v>24</v>
      </c>
      <c r="AQ193">
        <v>3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867</v>
      </c>
      <c r="AY193">
        <v>712</v>
      </c>
      <c r="AZ193">
        <v>560</v>
      </c>
      <c r="BA193">
        <v>410</v>
      </c>
      <c r="BB193">
        <v>276</v>
      </c>
      <c r="BC193">
        <v>163</v>
      </c>
      <c r="BD193">
        <v>81</v>
      </c>
      <c r="BE193">
        <v>30</v>
      </c>
      <c r="BF193">
        <v>8</v>
      </c>
      <c r="BG193">
        <v>1</v>
      </c>
      <c r="BH193">
        <v>0</v>
      </c>
      <c r="BI193">
        <v>0</v>
      </c>
      <c r="BJ193">
        <v>0</v>
      </c>
      <c r="BK193">
        <v>0</v>
      </c>
      <c r="BL193">
        <v>0</v>
      </c>
    </row>
    <row r="194" spans="1:64" x14ac:dyDescent="0.25">
      <c r="A194" s="2">
        <v>33970</v>
      </c>
      <c r="B194" s="1">
        <v>817221</v>
      </c>
      <c r="C194" s="1">
        <v>1390113</v>
      </c>
      <c r="D194" s="1">
        <v>2207334</v>
      </c>
      <c r="H194" s="1"/>
      <c r="I194" s="1"/>
      <c r="J194" s="14">
        <v>119114.33365484601</v>
      </c>
      <c r="K194" s="12">
        <v>11.687839097848759</v>
      </c>
      <c r="L194" s="11">
        <v>4.5046463832704386E-2</v>
      </c>
      <c r="M194" s="11">
        <v>6.2353252850826824E-2</v>
      </c>
      <c r="N194" s="14">
        <v>3800.5217499999999</v>
      </c>
      <c r="O194" s="8">
        <v>8.2428936389209131</v>
      </c>
      <c r="P194" s="4">
        <v>1.2208218601633236E-2</v>
      </c>
      <c r="Q194">
        <v>1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192</v>
      </c>
      <c r="AF194" s="1">
        <v>-7</v>
      </c>
      <c r="AI194">
        <v>862</v>
      </c>
      <c r="AJ194">
        <v>707</v>
      </c>
      <c r="AK194">
        <v>554</v>
      </c>
      <c r="AL194">
        <v>404</v>
      </c>
      <c r="AM194">
        <v>261</v>
      </c>
      <c r="AN194">
        <v>144</v>
      </c>
      <c r="AO194">
        <v>61</v>
      </c>
      <c r="AP194">
        <v>13</v>
      </c>
      <c r="AQ194">
        <v>1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857</v>
      </c>
      <c r="AY194">
        <v>702</v>
      </c>
      <c r="AZ194">
        <v>552</v>
      </c>
      <c r="BA194">
        <v>402</v>
      </c>
      <c r="BB194">
        <v>261</v>
      </c>
      <c r="BC194">
        <v>146</v>
      </c>
      <c r="BD194">
        <v>67</v>
      </c>
      <c r="BE194">
        <v>18</v>
      </c>
      <c r="BF194">
        <v>3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</row>
    <row r="195" spans="1:64" x14ac:dyDescent="0.25">
      <c r="A195" s="2">
        <v>34001</v>
      </c>
      <c r="B195" s="1">
        <v>768805</v>
      </c>
      <c r="C195" s="1">
        <v>1326740</v>
      </c>
      <c r="D195" s="1">
        <v>2095545</v>
      </c>
      <c r="H195" s="1"/>
      <c r="I195" s="1"/>
      <c r="J195" s="14">
        <v>119114.33365484601</v>
      </c>
      <c r="K195" s="12">
        <v>11.687839097848759</v>
      </c>
      <c r="L195" s="11">
        <v>4.5046463832704386E-2</v>
      </c>
      <c r="M195" s="11">
        <v>6.2353252850826824E-2</v>
      </c>
      <c r="N195" s="14">
        <v>3800.5217499999999</v>
      </c>
      <c r="O195" s="8">
        <v>8.2428936389209131</v>
      </c>
      <c r="P195" s="4">
        <v>1.2208218601633236E-2</v>
      </c>
      <c r="Q195">
        <v>0</v>
      </c>
      <c r="R195">
        <v>1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193</v>
      </c>
      <c r="AF195" s="1">
        <v>-7</v>
      </c>
      <c r="AI195">
        <v>920</v>
      </c>
      <c r="AJ195">
        <v>780</v>
      </c>
      <c r="AK195">
        <v>640</v>
      </c>
      <c r="AL195">
        <v>500</v>
      </c>
      <c r="AM195">
        <v>366</v>
      </c>
      <c r="AN195">
        <v>246</v>
      </c>
      <c r="AO195">
        <v>151</v>
      </c>
      <c r="AP195">
        <v>85</v>
      </c>
      <c r="AQ195">
        <v>42</v>
      </c>
      <c r="AR195">
        <v>16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888</v>
      </c>
      <c r="AY195">
        <v>748</v>
      </c>
      <c r="AZ195">
        <v>608</v>
      </c>
      <c r="BA195">
        <v>470</v>
      </c>
      <c r="BB195">
        <v>341</v>
      </c>
      <c r="BC195">
        <v>229</v>
      </c>
      <c r="BD195">
        <v>140</v>
      </c>
      <c r="BE195">
        <v>72</v>
      </c>
      <c r="BF195">
        <v>32</v>
      </c>
      <c r="BG195">
        <v>14</v>
      </c>
      <c r="BH195">
        <v>0</v>
      </c>
      <c r="BI195">
        <v>0</v>
      </c>
      <c r="BJ195">
        <v>0</v>
      </c>
      <c r="BK195">
        <v>0</v>
      </c>
      <c r="BL195">
        <v>0</v>
      </c>
    </row>
    <row r="196" spans="1:64" x14ac:dyDescent="0.25">
      <c r="A196" s="2">
        <v>34029</v>
      </c>
      <c r="B196" s="1">
        <v>809505</v>
      </c>
      <c r="C196" s="1">
        <v>1369115</v>
      </c>
      <c r="D196" s="1">
        <v>2178620</v>
      </c>
      <c r="H196" s="1"/>
      <c r="I196" s="1"/>
      <c r="J196" s="14">
        <v>119114.33365484601</v>
      </c>
      <c r="K196" s="12">
        <v>11.687839097848759</v>
      </c>
      <c r="L196" s="11">
        <v>4.5046463832704386E-2</v>
      </c>
      <c r="M196" s="11">
        <v>6.2353252850826824E-2</v>
      </c>
      <c r="N196" s="14">
        <v>3800.5217499999999</v>
      </c>
      <c r="O196" s="8">
        <v>8.2428936389209131</v>
      </c>
      <c r="P196" s="4">
        <v>1.2208218601633236E-2</v>
      </c>
      <c r="Q196">
        <v>0</v>
      </c>
      <c r="R196">
        <v>0</v>
      </c>
      <c r="S196">
        <v>1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194</v>
      </c>
      <c r="AF196" s="1">
        <v>-7</v>
      </c>
      <c r="AI196">
        <v>720</v>
      </c>
      <c r="AJ196">
        <v>566</v>
      </c>
      <c r="AK196">
        <v>421</v>
      </c>
      <c r="AL196">
        <v>297</v>
      </c>
      <c r="AM196">
        <v>183</v>
      </c>
      <c r="AN196">
        <v>93</v>
      </c>
      <c r="AO196">
        <v>41</v>
      </c>
      <c r="AP196">
        <v>16</v>
      </c>
      <c r="AQ196">
        <v>5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704</v>
      </c>
      <c r="AY196">
        <v>549</v>
      </c>
      <c r="AZ196">
        <v>407</v>
      </c>
      <c r="BA196">
        <v>287</v>
      </c>
      <c r="BB196">
        <v>184</v>
      </c>
      <c r="BC196">
        <v>108</v>
      </c>
      <c r="BD196">
        <v>55</v>
      </c>
      <c r="BE196">
        <v>24</v>
      </c>
      <c r="BF196">
        <v>8</v>
      </c>
      <c r="BG196">
        <v>2</v>
      </c>
      <c r="BH196">
        <v>0</v>
      </c>
      <c r="BI196">
        <v>0</v>
      </c>
      <c r="BJ196">
        <v>0</v>
      </c>
      <c r="BK196">
        <v>0</v>
      </c>
      <c r="BL196">
        <v>0</v>
      </c>
    </row>
    <row r="197" spans="1:64" x14ac:dyDescent="0.25">
      <c r="A197" s="2">
        <v>34060</v>
      </c>
      <c r="B197" s="1">
        <v>712262</v>
      </c>
      <c r="C197" s="1">
        <v>1158884</v>
      </c>
      <c r="D197" s="1">
        <v>1871146</v>
      </c>
      <c r="H197" s="1"/>
      <c r="I197" s="1"/>
      <c r="J197" s="14">
        <v>118721.652423451</v>
      </c>
      <c r="K197" s="12">
        <v>11.684536976965488</v>
      </c>
      <c r="L197" s="11">
        <v>2.9456956880921092E-2</v>
      </c>
      <c r="M197" s="11">
        <v>-1.3121634317131869E-2</v>
      </c>
      <c r="N197" s="14">
        <v>3812.2060000000001</v>
      </c>
      <c r="O197" s="8">
        <v>8.2459633031880735</v>
      </c>
      <c r="P197" s="4">
        <v>1.2411999673878737E-2</v>
      </c>
      <c r="Q197">
        <v>0</v>
      </c>
      <c r="R197">
        <v>0</v>
      </c>
      <c r="S197">
        <v>0</v>
      </c>
      <c r="T197">
        <v>1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195</v>
      </c>
      <c r="AF197" s="1">
        <v>-7</v>
      </c>
      <c r="AI197">
        <v>380</v>
      </c>
      <c r="AJ197">
        <v>243</v>
      </c>
      <c r="AK197">
        <v>142</v>
      </c>
      <c r="AL197">
        <v>68</v>
      </c>
      <c r="AM197">
        <v>25</v>
      </c>
      <c r="AN197">
        <v>8</v>
      </c>
      <c r="AO197">
        <v>1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364</v>
      </c>
      <c r="AY197">
        <v>233</v>
      </c>
      <c r="AZ197">
        <v>139</v>
      </c>
      <c r="BA197">
        <v>62</v>
      </c>
      <c r="BB197">
        <v>19</v>
      </c>
      <c r="BC197">
        <v>4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</row>
    <row r="198" spans="1:64" x14ac:dyDescent="0.25">
      <c r="A198" s="2">
        <v>34090</v>
      </c>
      <c r="B198" s="1">
        <v>792695</v>
      </c>
      <c r="C198" s="1">
        <v>1172335</v>
      </c>
      <c r="D198" s="1">
        <v>1965030</v>
      </c>
      <c r="H198" s="1"/>
      <c r="I198" s="1"/>
      <c r="J198" s="14">
        <v>118721.652423451</v>
      </c>
      <c r="K198" s="12">
        <v>11.684536976965488</v>
      </c>
      <c r="L198" s="11">
        <v>2.9456956880921092E-2</v>
      </c>
      <c r="M198" s="11">
        <v>-1.3121634317131869E-2</v>
      </c>
      <c r="N198" s="14">
        <v>3812.2060000000001</v>
      </c>
      <c r="O198" s="8">
        <v>8.2459633031880735</v>
      </c>
      <c r="P198" s="4">
        <v>1.2411999673878737E-2</v>
      </c>
      <c r="Q198">
        <v>0</v>
      </c>
      <c r="R198">
        <v>0</v>
      </c>
      <c r="S198">
        <v>0</v>
      </c>
      <c r="T198">
        <v>0</v>
      </c>
      <c r="U198">
        <v>1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196</v>
      </c>
      <c r="AF198" s="1">
        <v>-7</v>
      </c>
      <c r="AI198">
        <v>92</v>
      </c>
      <c r="AJ198">
        <v>28</v>
      </c>
      <c r="AK198">
        <v>4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46</v>
      </c>
      <c r="AT198">
        <v>4</v>
      </c>
      <c r="AU198">
        <v>0</v>
      </c>
      <c r="AV198">
        <v>0</v>
      </c>
      <c r="AW198">
        <v>0</v>
      </c>
      <c r="AX198">
        <v>68</v>
      </c>
      <c r="AY198">
        <v>22</v>
      </c>
      <c r="AZ198">
        <v>2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66</v>
      </c>
      <c r="BI198">
        <v>14</v>
      </c>
      <c r="BJ198">
        <v>0</v>
      </c>
      <c r="BK198">
        <v>0</v>
      </c>
      <c r="BL198">
        <v>0</v>
      </c>
    </row>
    <row r="199" spans="1:64" x14ac:dyDescent="0.25">
      <c r="A199" s="2">
        <v>34121</v>
      </c>
      <c r="B199" s="1">
        <v>966130</v>
      </c>
      <c r="C199" s="1">
        <v>1355075</v>
      </c>
      <c r="D199" s="1">
        <v>2321205</v>
      </c>
      <c r="H199" s="1"/>
      <c r="I199" s="1"/>
      <c r="J199" s="14">
        <v>118721.652423451</v>
      </c>
      <c r="K199" s="12">
        <v>11.684536976965488</v>
      </c>
      <c r="L199" s="11">
        <v>2.9456956880921092E-2</v>
      </c>
      <c r="M199" s="11">
        <v>-1.3121634317131869E-2</v>
      </c>
      <c r="N199" s="14">
        <v>3812.2060000000001</v>
      </c>
      <c r="O199" s="8">
        <v>8.2459633031880735</v>
      </c>
      <c r="P199" s="4">
        <v>1.2411999673878737E-2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1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197</v>
      </c>
      <c r="AF199" s="1">
        <v>-7</v>
      </c>
      <c r="AI199">
        <v>32</v>
      </c>
      <c r="AJ199">
        <v>11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224</v>
      </c>
      <c r="AT199">
        <v>103</v>
      </c>
      <c r="AU199">
        <v>20</v>
      </c>
      <c r="AV199">
        <v>0</v>
      </c>
      <c r="AW199">
        <v>0</v>
      </c>
      <c r="AX199">
        <v>26</v>
      </c>
      <c r="AY199">
        <v>6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238</v>
      </c>
      <c r="BI199">
        <v>114</v>
      </c>
      <c r="BJ199">
        <v>22</v>
      </c>
      <c r="BK199">
        <v>0</v>
      </c>
      <c r="BL199">
        <v>0</v>
      </c>
    </row>
    <row r="200" spans="1:64" x14ac:dyDescent="0.25">
      <c r="A200" s="2">
        <v>34151</v>
      </c>
      <c r="B200" s="1">
        <v>1182895</v>
      </c>
      <c r="C200" s="1">
        <v>1623067</v>
      </c>
      <c r="D200" s="1">
        <v>2805962</v>
      </c>
      <c r="H200" s="1"/>
      <c r="I200" s="1"/>
      <c r="J200" s="14">
        <v>120085.05641381801</v>
      </c>
      <c r="K200" s="42">
        <v>11.69595557413014</v>
      </c>
      <c r="L200" s="11">
        <v>3.1246811073567304E-2</v>
      </c>
      <c r="M200" s="11">
        <v>4.6733527154280807E-2</v>
      </c>
      <c r="N200" s="14">
        <v>3821.4265</v>
      </c>
      <c r="O200" s="8">
        <v>8.2483790612126171</v>
      </c>
      <c r="P200" s="4">
        <v>1.1721327430916473E-2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1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198</v>
      </c>
      <c r="AF200" s="1">
        <v>-7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444</v>
      </c>
      <c r="AT200">
        <v>289</v>
      </c>
      <c r="AU200">
        <v>140</v>
      </c>
      <c r="AV200">
        <v>22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453</v>
      </c>
      <c r="BI200">
        <v>298</v>
      </c>
      <c r="BJ200">
        <v>152</v>
      </c>
      <c r="BK200">
        <v>33</v>
      </c>
      <c r="BL200">
        <v>0</v>
      </c>
    </row>
    <row r="201" spans="1:64" x14ac:dyDescent="0.25">
      <c r="A201" s="2">
        <v>34182</v>
      </c>
      <c r="B201" s="1">
        <v>1116401</v>
      </c>
      <c r="C201" s="1">
        <v>1545334</v>
      </c>
      <c r="D201" s="1">
        <v>2661735</v>
      </c>
      <c r="H201" s="1"/>
      <c r="I201" s="1"/>
      <c r="J201" s="14">
        <v>120085.05641381801</v>
      </c>
      <c r="K201" s="12">
        <v>11.69595557413014</v>
      </c>
      <c r="L201" s="11">
        <v>3.1246811073567304E-2</v>
      </c>
      <c r="M201" s="11">
        <v>4.6733527154280807E-2</v>
      </c>
      <c r="N201" s="14">
        <v>3821.4265</v>
      </c>
      <c r="O201" s="8">
        <v>8.2483790612126171</v>
      </c>
      <c r="P201" s="4">
        <v>1.1721327430916473E-2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1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199</v>
      </c>
      <c r="AF201" s="1">
        <v>-7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371</v>
      </c>
      <c r="AT201">
        <v>218</v>
      </c>
      <c r="AU201">
        <v>95</v>
      </c>
      <c r="AV201">
        <v>16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346</v>
      </c>
      <c r="BI201">
        <v>198</v>
      </c>
      <c r="BJ201">
        <v>79</v>
      </c>
      <c r="BK201">
        <v>12</v>
      </c>
      <c r="BL201">
        <v>0</v>
      </c>
    </row>
    <row r="202" spans="1:64" x14ac:dyDescent="0.25">
      <c r="A202" s="2">
        <v>34213</v>
      </c>
      <c r="B202" s="1">
        <v>832983</v>
      </c>
      <c r="C202" s="1">
        <v>1239570</v>
      </c>
      <c r="D202" s="1">
        <v>2072553</v>
      </c>
      <c r="H202" s="1"/>
      <c r="I202" s="1"/>
      <c r="J202" s="14">
        <v>120085.05641381801</v>
      </c>
      <c r="K202" s="12">
        <v>11.69595557413014</v>
      </c>
      <c r="L202" s="11">
        <v>3.1246811073567304E-2</v>
      </c>
      <c r="M202" s="11">
        <v>4.6733527154280807E-2</v>
      </c>
      <c r="N202" s="14">
        <v>3821.4265</v>
      </c>
      <c r="O202" s="8">
        <v>8.2483790612126171</v>
      </c>
      <c r="P202" s="4">
        <v>1.1721327430916473E-2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1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200</v>
      </c>
      <c r="AF202" s="1">
        <v>-7</v>
      </c>
      <c r="AI202">
        <v>60</v>
      </c>
      <c r="AJ202">
        <v>29</v>
      </c>
      <c r="AK202">
        <v>11</v>
      </c>
      <c r="AL202">
        <v>2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111</v>
      </c>
      <c r="AT202">
        <v>36</v>
      </c>
      <c r="AU202">
        <v>11</v>
      </c>
      <c r="AV202">
        <v>2</v>
      </c>
      <c r="AW202">
        <v>0</v>
      </c>
      <c r="AX202">
        <v>74</v>
      </c>
      <c r="AY202">
        <v>37</v>
      </c>
      <c r="AZ202">
        <v>15</v>
      </c>
      <c r="BA202">
        <v>3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94</v>
      </c>
      <c r="BI202">
        <v>33</v>
      </c>
      <c r="BJ202">
        <v>9</v>
      </c>
      <c r="BK202">
        <v>0</v>
      </c>
      <c r="BL202">
        <v>0</v>
      </c>
    </row>
    <row r="203" spans="1:64" x14ac:dyDescent="0.25">
      <c r="A203" s="2">
        <v>34243</v>
      </c>
      <c r="B203" s="1">
        <v>761450</v>
      </c>
      <c r="C203" s="1">
        <v>1205447</v>
      </c>
      <c r="D203" s="1">
        <v>1966897</v>
      </c>
      <c r="H203" s="1"/>
      <c r="I203" s="1"/>
      <c r="J203" s="14">
        <v>121525.375815042</v>
      </c>
      <c r="K203" s="12">
        <v>11.707878374400478</v>
      </c>
      <c r="L203" s="11">
        <v>3.5786354328623649E-2</v>
      </c>
      <c r="M203" s="11">
        <v>4.8846722578237634E-2</v>
      </c>
      <c r="N203" s="14">
        <v>3830.6469999999999</v>
      </c>
      <c r="O203" s="8">
        <v>8.2507889974116253</v>
      </c>
      <c r="P203" s="4">
        <v>1.1034915062997586E-2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1</v>
      </c>
      <c r="AA203">
        <v>0</v>
      </c>
      <c r="AB203">
        <v>0</v>
      </c>
      <c r="AC203">
        <v>0</v>
      </c>
      <c r="AD203">
        <v>0</v>
      </c>
      <c r="AE203">
        <v>201</v>
      </c>
      <c r="AF203" s="1">
        <v>-7</v>
      </c>
      <c r="AI203">
        <v>302</v>
      </c>
      <c r="AJ203">
        <v>176</v>
      </c>
      <c r="AK203">
        <v>98</v>
      </c>
      <c r="AL203">
        <v>44</v>
      </c>
      <c r="AM203">
        <v>20</v>
      </c>
      <c r="AN203">
        <v>8</v>
      </c>
      <c r="AO203">
        <v>0</v>
      </c>
      <c r="AP203">
        <v>0</v>
      </c>
      <c r="AQ203">
        <v>0</v>
      </c>
      <c r="AR203">
        <v>0</v>
      </c>
      <c r="AS203">
        <v>9</v>
      </c>
      <c r="AT203">
        <v>0</v>
      </c>
      <c r="AU203">
        <v>0</v>
      </c>
      <c r="AV203">
        <v>0</v>
      </c>
      <c r="AW203">
        <v>0</v>
      </c>
      <c r="AX203">
        <v>315</v>
      </c>
      <c r="AY203">
        <v>194</v>
      </c>
      <c r="AZ203">
        <v>111</v>
      </c>
      <c r="BA203">
        <v>52</v>
      </c>
      <c r="BB203">
        <v>24</v>
      </c>
      <c r="BC203">
        <v>7</v>
      </c>
      <c r="BD203">
        <v>0</v>
      </c>
      <c r="BE203">
        <v>0</v>
      </c>
      <c r="BF203">
        <v>0</v>
      </c>
      <c r="BG203">
        <v>0</v>
      </c>
      <c r="BH203">
        <v>10</v>
      </c>
      <c r="BI203">
        <v>0</v>
      </c>
      <c r="BJ203">
        <v>0</v>
      </c>
      <c r="BK203">
        <v>0</v>
      </c>
      <c r="BL203">
        <v>0</v>
      </c>
    </row>
    <row r="204" spans="1:64" x14ac:dyDescent="0.25">
      <c r="A204" s="2">
        <v>34274</v>
      </c>
      <c r="B204" s="1">
        <v>766823</v>
      </c>
      <c r="C204" s="1">
        <v>1280393</v>
      </c>
      <c r="D204" s="1">
        <v>2047216</v>
      </c>
      <c r="H204" s="1"/>
      <c r="I204" s="1"/>
      <c r="J204" s="14">
        <v>121525.375815042</v>
      </c>
      <c r="K204" s="12">
        <v>11.707878374400478</v>
      </c>
      <c r="L204" s="11">
        <v>3.5786354328623649E-2</v>
      </c>
      <c r="M204" s="11">
        <v>4.8846722578237634E-2</v>
      </c>
      <c r="N204" s="14">
        <v>3830.6469999999999</v>
      </c>
      <c r="O204" s="8">
        <v>8.2507889974116253</v>
      </c>
      <c r="P204" s="4">
        <v>1.1034915062997586E-2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1</v>
      </c>
      <c r="AB204">
        <v>0</v>
      </c>
      <c r="AC204">
        <v>0</v>
      </c>
      <c r="AD204">
        <v>0</v>
      </c>
      <c r="AE204">
        <v>202</v>
      </c>
      <c r="AF204" s="1">
        <v>-7</v>
      </c>
      <c r="AI204">
        <v>591</v>
      </c>
      <c r="AJ204">
        <v>446</v>
      </c>
      <c r="AK204">
        <v>306</v>
      </c>
      <c r="AL204">
        <v>183</v>
      </c>
      <c r="AM204">
        <v>99</v>
      </c>
      <c r="AN204">
        <v>42</v>
      </c>
      <c r="AO204">
        <v>11</v>
      </c>
      <c r="AP204">
        <v>0</v>
      </c>
      <c r="AQ204">
        <v>0</v>
      </c>
      <c r="AR204">
        <v>0</v>
      </c>
      <c r="AS204">
        <v>1</v>
      </c>
      <c r="AT204">
        <v>0</v>
      </c>
      <c r="AU204">
        <v>0</v>
      </c>
      <c r="AV204">
        <v>0</v>
      </c>
      <c r="AW204">
        <v>0</v>
      </c>
      <c r="AX204">
        <v>614</v>
      </c>
      <c r="AY204">
        <v>469</v>
      </c>
      <c r="AZ204">
        <v>329</v>
      </c>
      <c r="BA204">
        <v>204</v>
      </c>
      <c r="BB204">
        <v>115</v>
      </c>
      <c r="BC204">
        <v>56</v>
      </c>
      <c r="BD204">
        <v>15</v>
      </c>
      <c r="BE204">
        <v>0</v>
      </c>
      <c r="BF204">
        <v>0</v>
      </c>
      <c r="BG204">
        <v>0</v>
      </c>
      <c r="BH204">
        <v>3</v>
      </c>
      <c r="BI204">
        <v>0</v>
      </c>
      <c r="BJ204">
        <v>0</v>
      </c>
      <c r="BK204">
        <v>0</v>
      </c>
      <c r="BL204">
        <v>0</v>
      </c>
    </row>
    <row r="205" spans="1:64" x14ac:dyDescent="0.25">
      <c r="A205" s="2">
        <v>34304</v>
      </c>
      <c r="B205" s="1">
        <v>840677</v>
      </c>
      <c r="C205" s="1">
        <v>1461854</v>
      </c>
      <c r="D205" s="1">
        <v>2302531</v>
      </c>
      <c r="H205" s="1"/>
      <c r="I205" s="1"/>
      <c r="J205" s="14">
        <v>121525.375815042</v>
      </c>
      <c r="K205" s="12">
        <v>11.707878374400478</v>
      </c>
      <c r="L205" s="11">
        <v>3.5786354328623649E-2</v>
      </c>
      <c r="M205" s="11">
        <v>4.8846722578237634E-2</v>
      </c>
      <c r="N205" s="14">
        <v>3830.6469999999999</v>
      </c>
      <c r="O205" s="8">
        <v>8.2507889974116253</v>
      </c>
      <c r="P205" s="4">
        <v>1.1034915062997586E-2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1</v>
      </c>
      <c r="AC205">
        <v>0</v>
      </c>
      <c r="AD205">
        <v>0</v>
      </c>
      <c r="AE205">
        <v>203</v>
      </c>
      <c r="AF205" s="1">
        <v>-7</v>
      </c>
      <c r="AI205">
        <v>896</v>
      </c>
      <c r="AJ205">
        <v>741</v>
      </c>
      <c r="AK205">
        <v>586</v>
      </c>
      <c r="AL205">
        <v>432</v>
      </c>
      <c r="AM205">
        <v>293</v>
      </c>
      <c r="AN205">
        <v>181</v>
      </c>
      <c r="AO205">
        <v>104</v>
      </c>
      <c r="AP205">
        <v>48</v>
      </c>
      <c r="AQ205">
        <v>17</v>
      </c>
      <c r="AR205">
        <v>6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926</v>
      </c>
      <c r="AY205">
        <v>771</v>
      </c>
      <c r="AZ205">
        <v>616</v>
      </c>
      <c r="BA205">
        <v>464</v>
      </c>
      <c r="BB205">
        <v>328</v>
      </c>
      <c r="BC205">
        <v>209</v>
      </c>
      <c r="BD205">
        <v>131</v>
      </c>
      <c r="BE205">
        <v>66</v>
      </c>
      <c r="BF205">
        <v>25</v>
      </c>
      <c r="BG205">
        <v>10</v>
      </c>
      <c r="BH205">
        <v>0</v>
      </c>
      <c r="BI205">
        <v>0</v>
      </c>
      <c r="BJ205">
        <v>0</v>
      </c>
      <c r="BK205">
        <v>0</v>
      </c>
      <c r="BL205">
        <v>0</v>
      </c>
    </row>
    <row r="206" spans="1:64" x14ac:dyDescent="0.25">
      <c r="A206" s="2">
        <v>34335</v>
      </c>
      <c r="B206" s="1">
        <v>905256</v>
      </c>
      <c r="C206" s="1">
        <v>1651467</v>
      </c>
      <c r="D206" s="1">
        <v>2556723</v>
      </c>
      <c r="H206" s="1"/>
      <c r="I206" s="1"/>
      <c r="J206" s="14">
        <v>123002.11107034799</v>
      </c>
      <c r="K206" s="12">
        <v>11.71995679738083</v>
      </c>
      <c r="L206" s="11">
        <v>3.2639039284453109E-2</v>
      </c>
      <c r="M206" s="11">
        <v>4.9499823309197E-2</v>
      </c>
      <c r="N206" s="14">
        <v>3839.8674999999998</v>
      </c>
      <c r="O206" s="8">
        <v>8.2531931397781211</v>
      </c>
      <c r="P206" s="4">
        <v>1.03527232806917E-2</v>
      </c>
      <c r="Q206">
        <v>1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204</v>
      </c>
      <c r="AF206" s="1">
        <v>-6</v>
      </c>
      <c r="AI206">
        <v>1191</v>
      </c>
      <c r="AJ206">
        <v>1036</v>
      </c>
      <c r="AK206">
        <v>881</v>
      </c>
      <c r="AL206">
        <v>726</v>
      </c>
      <c r="AM206">
        <v>571</v>
      </c>
      <c r="AN206">
        <v>426</v>
      </c>
      <c r="AO206">
        <v>309</v>
      </c>
      <c r="AP206">
        <v>223</v>
      </c>
      <c r="AQ206">
        <v>161</v>
      </c>
      <c r="AR206">
        <v>109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1241</v>
      </c>
      <c r="AY206">
        <v>1086</v>
      </c>
      <c r="AZ206">
        <v>931</v>
      </c>
      <c r="BA206">
        <v>776</v>
      </c>
      <c r="BB206">
        <v>621</v>
      </c>
      <c r="BC206">
        <v>473</v>
      </c>
      <c r="BD206">
        <v>346</v>
      </c>
      <c r="BE206">
        <v>256</v>
      </c>
      <c r="BF206">
        <v>182</v>
      </c>
      <c r="BG206">
        <v>127</v>
      </c>
      <c r="BH206">
        <v>0</v>
      </c>
      <c r="BI206">
        <v>0</v>
      </c>
      <c r="BJ206">
        <v>0</v>
      </c>
      <c r="BK206">
        <v>0</v>
      </c>
      <c r="BL206">
        <v>0</v>
      </c>
    </row>
    <row r="207" spans="1:64" x14ac:dyDescent="0.25">
      <c r="A207" s="2">
        <v>34366</v>
      </c>
      <c r="B207" s="1">
        <v>779488</v>
      </c>
      <c r="C207" s="1">
        <v>1362802</v>
      </c>
      <c r="D207" s="1">
        <v>2142290</v>
      </c>
      <c r="H207" s="1"/>
      <c r="I207" s="1"/>
      <c r="J207" s="14">
        <v>123002.11107034799</v>
      </c>
      <c r="K207" s="12">
        <v>11.71995679738083</v>
      </c>
      <c r="L207" s="11">
        <v>3.2639039284453109E-2</v>
      </c>
      <c r="M207" s="11">
        <v>4.9499823309197E-2</v>
      </c>
      <c r="N207" s="14">
        <v>3839.8674999999998</v>
      </c>
      <c r="O207" s="8">
        <v>8.2531931397781211</v>
      </c>
      <c r="P207" s="4">
        <v>1.03527232806917E-2</v>
      </c>
      <c r="Q207">
        <v>0</v>
      </c>
      <c r="R207">
        <v>1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205</v>
      </c>
      <c r="AF207" s="1">
        <v>-6</v>
      </c>
      <c r="AI207">
        <v>779</v>
      </c>
      <c r="AJ207">
        <v>640</v>
      </c>
      <c r="AK207">
        <v>509</v>
      </c>
      <c r="AL207">
        <v>380</v>
      </c>
      <c r="AM207">
        <v>266</v>
      </c>
      <c r="AN207">
        <v>161</v>
      </c>
      <c r="AO207">
        <v>86</v>
      </c>
      <c r="AP207">
        <v>37</v>
      </c>
      <c r="AQ207">
        <v>12</v>
      </c>
      <c r="AR207">
        <v>3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793</v>
      </c>
      <c r="AY207">
        <v>653</v>
      </c>
      <c r="AZ207">
        <v>519</v>
      </c>
      <c r="BA207">
        <v>395</v>
      </c>
      <c r="BB207">
        <v>281</v>
      </c>
      <c r="BC207">
        <v>180</v>
      </c>
      <c r="BD207">
        <v>101</v>
      </c>
      <c r="BE207">
        <v>49</v>
      </c>
      <c r="BF207">
        <v>23</v>
      </c>
      <c r="BG207">
        <v>7</v>
      </c>
      <c r="BH207">
        <v>0</v>
      </c>
      <c r="BI207">
        <v>0</v>
      </c>
      <c r="BJ207">
        <v>0</v>
      </c>
      <c r="BK207">
        <v>0</v>
      </c>
      <c r="BL207">
        <v>0</v>
      </c>
    </row>
    <row r="208" spans="1:64" x14ac:dyDescent="0.25">
      <c r="A208" s="2">
        <v>34394</v>
      </c>
      <c r="B208" s="1">
        <v>798948</v>
      </c>
      <c r="C208" s="1">
        <v>1372847</v>
      </c>
      <c r="D208" s="1">
        <v>2171795</v>
      </c>
      <c r="H208" s="1"/>
      <c r="I208" s="1"/>
      <c r="J208" s="14">
        <v>123002.11107034799</v>
      </c>
      <c r="K208" s="12">
        <v>11.71995679738083</v>
      </c>
      <c r="L208" s="11">
        <v>3.2639039284453109E-2</v>
      </c>
      <c r="M208" s="11">
        <v>4.9499823309197E-2</v>
      </c>
      <c r="N208" s="14">
        <v>3839.8674999999998</v>
      </c>
      <c r="O208" s="8">
        <v>8.2531931397781211</v>
      </c>
      <c r="P208" s="4">
        <v>1.03527232806917E-2</v>
      </c>
      <c r="Q208">
        <v>0</v>
      </c>
      <c r="R208">
        <v>0</v>
      </c>
      <c r="S208">
        <v>1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206</v>
      </c>
      <c r="AF208" s="1">
        <v>-6</v>
      </c>
      <c r="AI208">
        <v>624</v>
      </c>
      <c r="AJ208">
        <v>472</v>
      </c>
      <c r="AK208">
        <v>327</v>
      </c>
      <c r="AL208">
        <v>203</v>
      </c>
      <c r="AM208">
        <v>104</v>
      </c>
      <c r="AN208">
        <v>37</v>
      </c>
      <c r="AO208">
        <v>9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656</v>
      </c>
      <c r="AY208">
        <v>503</v>
      </c>
      <c r="AZ208">
        <v>361</v>
      </c>
      <c r="BA208">
        <v>234</v>
      </c>
      <c r="BB208">
        <v>133</v>
      </c>
      <c r="BC208">
        <v>59</v>
      </c>
      <c r="BD208">
        <v>17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</row>
    <row r="209" spans="1:64" x14ac:dyDescent="0.25">
      <c r="A209" s="2">
        <v>34425</v>
      </c>
      <c r="B209" s="1">
        <v>742475</v>
      </c>
      <c r="C209" s="1">
        <v>1184287</v>
      </c>
      <c r="D209" s="1">
        <v>1926762</v>
      </c>
      <c r="H209" s="1"/>
      <c r="I209" s="1"/>
      <c r="J209" s="14">
        <v>125670.56791316799</v>
      </c>
      <c r="K209" s="12">
        <v>11.741419221682039</v>
      </c>
      <c r="L209" s="11">
        <v>5.8531155420006531E-2</v>
      </c>
      <c r="M209" s="11">
        <v>8.9642539677045274E-2</v>
      </c>
      <c r="N209" s="14">
        <v>3849.0880000000002</v>
      </c>
      <c r="O209" s="8">
        <v>8.2555915161037099</v>
      </c>
      <c r="P209" s="4">
        <v>9.6747132762500243E-3</v>
      </c>
      <c r="Q209">
        <v>0</v>
      </c>
      <c r="R209">
        <v>0</v>
      </c>
      <c r="S209">
        <v>0</v>
      </c>
      <c r="T209">
        <v>1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207</v>
      </c>
      <c r="AF209" s="1">
        <v>-6</v>
      </c>
      <c r="AI209">
        <v>207</v>
      </c>
      <c r="AJ209">
        <v>106</v>
      </c>
      <c r="AK209">
        <v>51</v>
      </c>
      <c r="AL209">
        <v>21</v>
      </c>
      <c r="AM209">
        <v>4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35</v>
      </c>
      <c r="AT209">
        <v>9</v>
      </c>
      <c r="AU209">
        <v>0</v>
      </c>
      <c r="AV209">
        <v>0</v>
      </c>
      <c r="AW209">
        <v>0</v>
      </c>
      <c r="AX209">
        <v>235</v>
      </c>
      <c r="AY209">
        <v>138</v>
      </c>
      <c r="AZ209">
        <v>70</v>
      </c>
      <c r="BA209">
        <v>33</v>
      </c>
      <c r="BB209">
        <v>9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29</v>
      </c>
      <c r="BI209">
        <v>3</v>
      </c>
      <c r="BJ209">
        <v>0</v>
      </c>
      <c r="BK209">
        <v>0</v>
      </c>
      <c r="BL209">
        <v>0</v>
      </c>
    </row>
    <row r="210" spans="1:64" x14ac:dyDescent="0.25">
      <c r="A210" s="2">
        <v>34455</v>
      </c>
      <c r="B210" s="1">
        <v>801464</v>
      </c>
      <c r="C210" s="1">
        <v>1215995</v>
      </c>
      <c r="D210" s="1">
        <v>2017459</v>
      </c>
      <c r="H210" s="1"/>
      <c r="I210" s="1"/>
      <c r="J210" s="14">
        <v>125670.56791316799</v>
      </c>
      <c r="K210" s="12">
        <v>11.741419221682039</v>
      </c>
      <c r="L210" s="11">
        <v>5.8531155420006531E-2</v>
      </c>
      <c r="M210" s="11">
        <v>8.9642539677045274E-2</v>
      </c>
      <c r="N210" s="14">
        <v>3849.0880000000002</v>
      </c>
      <c r="O210" s="8">
        <v>8.2555915161037099</v>
      </c>
      <c r="P210" s="4">
        <v>9.6747132762500243E-3</v>
      </c>
      <c r="Q210">
        <v>0</v>
      </c>
      <c r="R210">
        <v>0</v>
      </c>
      <c r="S210">
        <v>0</v>
      </c>
      <c r="T210">
        <v>0</v>
      </c>
      <c r="U210">
        <v>1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208</v>
      </c>
      <c r="AF210" s="1">
        <v>-6</v>
      </c>
      <c r="AI210">
        <v>158</v>
      </c>
      <c r="AJ210">
        <v>61</v>
      </c>
      <c r="AK210">
        <v>19</v>
      </c>
      <c r="AL210">
        <v>6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46</v>
      </c>
      <c r="AT210">
        <v>12</v>
      </c>
      <c r="AU210">
        <v>0</v>
      </c>
      <c r="AV210">
        <v>0</v>
      </c>
      <c r="AW210">
        <v>0</v>
      </c>
      <c r="AX210">
        <v>187</v>
      </c>
      <c r="AY210">
        <v>88</v>
      </c>
      <c r="AZ210">
        <v>28</v>
      </c>
      <c r="BA210">
        <v>5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44</v>
      </c>
      <c r="BI210">
        <v>14</v>
      </c>
      <c r="BJ210">
        <v>0</v>
      </c>
      <c r="BK210">
        <v>0</v>
      </c>
      <c r="BL210">
        <v>0</v>
      </c>
    </row>
    <row r="211" spans="1:64" x14ac:dyDescent="0.25">
      <c r="A211" s="2">
        <v>34486</v>
      </c>
      <c r="B211" s="1">
        <v>1062091</v>
      </c>
      <c r="C211" s="1">
        <v>1479763</v>
      </c>
      <c r="D211" s="1">
        <v>2541854</v>
      </c>
      <c r="H211" s="1"/>
      <c r="I211" s="1"/>
      <c r="J211" s="14">
        <v>125670.56791316799</v>
      </c>
      <c r="K211" s="12">
        <v>11.741419221682039</v>
      </c>
      <c r="L211" s="11">
        <v>5.8531155420006531E-2</v>
      </c>
      <c r="M211" s="11">
        <v>8.9642539677045274E-2</v>
      </c>
      <c r="N211" s="14">
        <v>3849.0880000000002</v>
      </c>
      <c r="O211" s="8">
        <v>8.2555915161037099</v>
      </c>
      <c r="P211" s="4">
        <v>9.6747132762500243E-3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1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209</v>
      </c>
      <c r="AF211" s="1">
        <v>-6</v>
      </c>
      <c r="AI211">
        <v>3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318</v>
      </c>
      <c r="AT211">
        <v>183</v>
      </c>
      <c r="AU211">
        <v>85</v>
      </c>
      <c r="AV211">
        <v>20</v>
      </c>
      <c r="AW211">
        <v>0</v>
      </c>
      <c r="AX211">
        <v>2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297</v>
      </c>
      <c r="BI211">
        <v>167</v>
      </c>
      <c r="BJ211">
        <v>70</v>
      </c>
      <c r="BK211">
        <v>12</v>
      </c>
      <c r="BL211">
        <v>0</v>
      </c>
    </row>
    <row r="212" spans="1:64" x14ac:dyDescent="0.25">
      <c r="A212" s="2">
        <v>34516</v>
      </c>
      <c r="B212" s="1">
        <v>1093756</v>
      </c>
      <c r="C212" s="1">
        <v>1536016</v>
      </c>
      <c r="D212" s="1">
        <v>2629772</v>
      </c>
      <c r="H212" s="1"/>
      <c r="I212" s="1"/>
      <c r="J212" s="14">
        <v>126526.284139265</v>
      </c>
      <c r="K212" s="12">
        <v>11.748205345323523</v>
      </c>
      <c r="L212" s="11">
        <v>5.3638878290153347E-2</v>
      </c>
      <c r="M212" s="11">
        <v>2.7516262553770376E-2</v>
      </c>
      <c r="N212" s="14">
        <v>3858.6727500000002</v>
      </c>
      <c r="O212" s="8">
        <v>8.2580785561796315</v>
      </c>
      <c r="P212" s="4">
        <v>9.7466875262419705E-3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1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210</v>
      </c>
      <c r="AF212" s="1">
        <v>-6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385</v>
      </c>
      <c r="AT212">
        <v>231</v>
      </c>
      <c r="AU212">
        <v>102</v>
      </c>
      <c r="AV212">
        <v>13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352</v>
      </c>
      <c r="BI212">
        <v>203</v>
      </c>
      <c r="BJ212">
        <v>73</v>
      </c>
      <c r="BK212">
        <v>9</v>
      </c>
      <c r="BL212">
        <v>0</v>
      </c>
    </row>
    <row r="213" spans="1:64" x14ac:dyDescent="0.25">
      <c r="A213" s="2">
        <v>34547</v>
      </c>
      <c r="B213" s="1">
        <v>1064943</v>
      </c>
      <c r="C213" s="1">
        <v>1514245</v>
      </c>
      <c r="D213" s="1">
        <v>2579188</v>
      </c>
      <c r="H213" s="1"/>
      <c r="I213" s="1"/>
      <c r="J213" s="14">
        <v>126526.284139265</v>
      </c>
      <c r="K213" s="12">
        <v>11.748205345323523</v>
      </c>
      <c r="L213" s="11">
        <v>5.3638878290153347E-2</v>
      </c>
      <c r="M213" s="11">
        <v>2.7516262553770376E-2</v>
      </c>
      <c r="N213" s="14">
        <v>3858.6727500000002</v>
      </c>
      <c r="O213" s="8">
        <v>8.2580785561796315</v>
      </c>
      <c r="P213" s="4">
        <v>9.7466875262419705E-3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1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211</v>
      </c>
      <c r="AF213" s="1">
        <v>-6</v>
      </c>
      <c r="AI213">
        <v>1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307</v>
      </c>
      <c r="AT213">
        <v>164</v>
      </c>
      <c r="AU213">
        <v>58</v>
      </c>
      <c r="AV213">
        <v>6</v>
      </c>
      <c r="AW213">
        <v>0</v>
      </c>
      <c r="AX213">
        <v>3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271</v>
      </c>
      <c r="BI213">
        <v>134</v>
      </c>
      <c r="BJ213">
        <v>35</v>
      </c>
      <c r="BK213">
        <v>2</v>
      </c>
      <c r="BL213">
        <v>0</v>
      </c>
    </row>
    <row r="214" spans="1:64" x14ac:dyDescent="0.25">
      <c r="A214" s="2">
        <v>34578</v>
      </c>
      <c r="B214" s="1">
        <v>859921</v>
      </c>
      <c r="C214" s="1">
        <v>1261475</v>
      </c>
      <c r="D214" s="1">
        <v>2121396</v>
      </c>
      <c r="H214" s="1"/>
      <c r="I214" s="1"/>
      <c r="J214" s="14">
        <v>126526.284139265</v>
      </c>
      <c r="K214" s="12">
        <v>11.748205345323523</v>
      </c>
      <c r="L214" s="11">
        <v>5.3638878290153347E-2</v>
      </c>
      <c r="M214" s="11">
        <v>2.7516262553770376E-2</v>
      </c>
      <c r="N214" s="14">
        <v>3858.6727500000002</v>
      </c>
      <c r="O214" s="8">
        <v>8.2580785561796315</v>
      </c>
      <c r="P214" s="4">
        <v>9.7466875262419705E-3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1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212</v>
      </c>
      <c r="AF214" s="1">
        <v>-6</v>
      </c>
      <c r="AI214">
        <v>32</v>
      </c>
      <c r="AJ214">
        <v>4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108</v>
      </c>
      <c r="AT214">
        <v>40</v>
      </c>
      <c r="AU214">
        <v>5</v>
      </c>
      <c r="AV214">
        <v>0</v>
      </c>
      <c r="AW214">
        <v>0</v>
      </c>
      <c r="AX214">
        <v>43</v>
      </c>
      <c r="AY214">
        <v>7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80</v>
      </c>
      <c r="BI214">
        <v>26</v>
      </c>
      <c r="BJ214">
        <v>2</v>
      </c>
      <c r="BK214">
        <v>0</v>
      </c>
      <c r="BL214">
        <v>0</v>
      </c>
    </row>
    <row r="215" spans="1:64" x14ac:dyDescent="0.25">
      <c r="A215" s="2">
        <v>34608</v>
      </c>
      <c r="B215" s="1">
        <v>780087</v>
      </c>
      <c r="C215" s="1">
        <v>1219622</v>
      </c>
      <c r="D215" s="1">
        <v>1999709</v>
      </c>
      <c r="H215" s="1"/>
      <c r="I215" s="1"/>
      <c r="J215" s="14">
        <v>127927.546478612</v>
      </c>
      <c r="K215" s="12">
        <v>11.759219339503014</v>
      </c>
      <c r="L215" s="11">
        <v>5.2681759843424825E-2</v>
      </c>
      <c r="M215" s="11">
        <v>4.5040851208202115E-2</v>
      </c>
      <c r="N215" s="14">
        <v>3868.2575000000002</v>
      </c>
      <c r="O215" s="8">
        <v>8.2605594262291451</v>
      </c>
      <c r="P215" s="4">
        <v>9.8183152872086676E-3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1</v>
      </c>
      <c r="AA215">
        <v>0</v>
      </c>
      <c r="AB215">
        <v>0</v>
      </c>
      <c r="AC215">
        <v>0</v>
      </c>
      <c r="AD215">
        <v>0</v>
      </c>
      <c r="AE215">
        <v>213</v>
      </c>
      <c r="AF215" s="1">
        <v>-6</v>
      </c>
      <c r="AI215">
        <v>205</v>
      </c>
      <c r="AJ215">
        <v>102</v>
      </c>
      <c r="AK215">
        <v>39</v>
      </c>
      <c r="AL215">
        <v>14</v>
      </c>
      <c r="AM215">
        <v>1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21</v>
      </c>
      <c r="AT215">
        <v>2</v>
      </c>
      <c r="AU215">
        <v>0</v>
      </c>
      <c r="AV215">
        <v>0</v>
      </c>
      <c r="AW215">
        <v>0</v>
      </c>
      <c r="AX215">
        <v>234</v>
      </c>
      <c r="AY215">
        <v>119</v>
      </c>
      <c r="AZ215">
        <v>50</v>
      </c>
      <c r="BA215">
        <v>18</v>
      </c>
      <c r="BB215">
        <v>4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12</v>
      </c>
      <c r="BI215">
        <v>0</v>
      </c>
      <c r="BJ215">
        <v>0</v>
      </c>
      <c r="BK215">
        <v>0</v>
      </c>
      <c r="BL215">
        <v>0</v>
      </c>
    </row>
    <row r="216" spans="1:64" x14ac:dyDescent="0.25">
      <c r="A216" s="2">
        <v>34639</v>
      </c>
      <c r="B216" s="1">
        <v>768093</v>
      </c>
      <c r="C216" s="1">
        <v>1248062</v>
      </c>
      <c r="D216" s="1">
        <v>2016155</v>
      </c>
      <c r="H216" s="1"/>
      <c r="I216" s="1"/>
      <c r="J216" s="14">
        <v>127927.546478612</v>
      </c>
      <c r="K216" s="12">
        <v>11.759219339503014</v>
      </c>
      <c r="L216" s="11">
        <v>5.2681759843424825E-2</v>
      </c>
      <c r="M216" s="11">
        <v>4.5040851208202115E-2</v>
      </c>
      <c r="N216" s="14">
        <v>3868.2575000000002</v>
      </c>
      <c r="O216" s="8">
        <v>8.2605594262291451</v>
      </c>
      <c r="P216" s="4">
        <v>9.8183152872086676E-3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1</v>
      </c>
      <c r="AB216">
        <v>0</v>
      </c>
      <c r="AC216">
        <v>0</v>
      </c>
      <c r="AD216">
        <v>0</v>
      </c>
      <c r="AE216">
        <v>214</v>
      </c>
      <c r="AF216" s="1">
        <v>-6</v>
      </c>
      <c r="AI216">
        <v>383</v>
      </c>
      <c r="AJ216">
        <v>253</v>
      </c>
      <c r="AK216">
        <v>148</v>
      </c>
      <c r="AL216">
        <v>72</v>
      </c>
      <c r="AM216">
        <v>32</v>
      </c>
      <c r="AN216">
        <v>7</v>
      </c>
      <c r="AO216">
        <v>0</v>
      </c>
      <c r="AP216">
        <v>0</v>
      </c>
      <c r="AQ216">
        <v>0</v>
      </c>
      <c r="AR216">
        <v>0</v>
      </c>
      <c r="AS216">
        <v>3</v>
      </c>
      <c r="AT216">
        <v>0</v>
      </c>
      <c r="AU216">
        <v>0</v>
      </c>
      <c r="AV216">
        <v>0</v>
      </c>
      <c r="AW216">
        <v>0</v>
      </c>
      <c r="AX216">
        <v>433</v>
      </c>
      <c r="AY216">
        <v>295</v>
      </c>
      <c r="AZ216">
        <v>179</v>
      </c>
      <c r="BA216">
        <v>95</v>
      </c>
      <c r="BB216">
        <v>47</v>
      </c>
      <c r="BC216">
        <v>17</v>
      </c>
      <c r="BD216">
        <v>3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</row>
    <row r="217" spans="1:64" x14ac:dyDescent="0.25">
      <c r="A217" s="2">
        <v>34669</v>
      </c>
      <c r="B217" s="1">
        <v>837607</v>
      </c>
      <c r="C217" s="1">
        <v>1412450</v>
      </c>
      <c r="D217" s="1">
        <v>2250057</v>
      </c>
      <c r="H217" s="1"/>
      <c r="I217" s="1"/>
      <c r="J217" s="14">
        <v>127927.546478612</v>
      </c>
      <c r="K217" s="12">
        <v>11.759219339503014</v>
      </c>
      <c r="L217" s="11">
        <v>5.2681759843424825E-2</v>
      </c>
      <c r="M217" s="11">
        <v>4.5040851208202115E-2</v>
      </c>
      <c r="N217" s="14">
        <v>3868.2575000000002</v>
      </c>
      <c r="O217" s="8">
        <v>8.2605594262291451</v>
      </c>
      <c r="P217" s="4">
        <v>9.8183152872086676E-3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1</v>
      </c>
      <c r="AC217">
        <v>0</v>
      </c>
      <c r="AD217">
        <v>0</v>
      </c>
      <c r="AE217">
        <v>215</v>
      </c>
      <c r="AF217" s="1">
        <v>-6</v>
      </c>
      <c r="AI217">
        <v>704</v>
      </c>
      <c r="AJ217">
        <v>549</v>
      </c>
      <c r="AK217">
        <v>401</v>
      </c>
      <c r="AL217">
        <v>264</v>
      </c>
      <c r="AM217">
        <v>148</v>
      </c>
      <c r="AN217">
        <v>57</v>
      </c>
      <c r="AO217">
        <v>18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741</v>
      </c>
      <c r="AY217">
        <v>586</v>
      </c>
      <c r="AZ217">
        <v>435</v>
      </c>
      <c r="BA217">
        <v>297</v>
      </c>
      <c r="BB217">
        <v>175</v>
      </c>
      <c r="BC217">
        <v>86</v>
      </c>
      <c r="BD217">
        <v>25</v>
      </c>
      <c r="BE217">
        <v>4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</row>
    <row r="218" spans="1:64" x14ac:dyDescent="0.25">
      <c r="A218" s="2">
        <v>34700</v>
      </c>
      <c r="B218" s="1">
        <v>897388</v>
      </c>
      <c r="C218" s="1">
        <v>1571378</v>
      </c>
      <c r="D218" s="1">
        <v>2468766</v>
      </c>
      <c r="H218" s="1"/>
      <c r="I218" s="1"/>
      <c r="J218" s="14">
        <v>127636.705682375</v>
      </c>
      <c r="K218" s="12">
        <v>11.756943270613599</v>
      </c>
      <c r="L218" s="11">
        <v>3.7678984301142249E-2</v>
      </c>
      <c r="M218" s="11">
        <v>-9.0629571274790655E-3</v>
      </c>
      <c r="N218" s="14">
        <v>3877.8422500000001</v>
      </c>
      <c r="O218" s="8">
        <v>8.2630341567905869</v>
      </c>
      <c r="P218" s="4">
        <v>9.889599055175724E-3</v>
      </c>
      <c r="Q218">
        <v>1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216</v>
      </c>
      <c r="AF218" s="1">
        <v>-5</v>
      </c>
      <c r="AI218">
        <v>927</v>
      </c>
      <c r="AJ218">
        <v>776</v>
      </c>
      <c r="AK218">
        <v>632</v>
      </c>
      <c r="AL218">
        <v>493</v>
      </c>
      <c r="AM218">
        <v>363</v>
      </c>
      <c r="AN218">
        <v>245</v>
      </c>
      <c r="AO218">
        <v>138</v>
      </c>
      <c r="AP218">
        <v>54</v>
      </c>
      <c r="AQ218">
        <v>19</v>
      </c>
      <c r="AR218">
        <v>7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967</v>
      </c>
      <c r="AY218">
        <v>812</v>
      </c>
      <c r="AZ218">
        <v>670</v>
      </c>
      <c r="BA218">
        <v>530</v>
      </c>
      <c r="BB218">
        <v>399</v>
      </c>
      <c r="BC218">
        <v>281</v>
      </c>
      <c r="BD218">
        <v>175</v>
      </c>
      <c r="BE218">
        <v>87</v>
      </c>
      <c r="BF218">
        <v>30</v>
      </c>
      <c r="BG218">
        <v>11</v>
      </c>
      <c r="BH218">
        <v>0</v>
      </c>
      <c r="BI218">
        <v>0</v>
      </c>
      <c r="BJ218">
        <v>0</v>
      </c>
      <c r="BK218">
        <v>0</v>
      </c>
      <c r="BL218">
        <v>0</v>
      </c>
    </row>
    <row r="219" spans="1:64" x14ac:dyDescent="0.25">
      <c r="A219" s="2">
        <v>34731</v>
      </c>
      <c r="B219" s="1">
        <v>807737</v>
      </c>
      <c r="C219" s="1">
        <v>1435405</v>
      </c>
      <c r="D219" s="1">
        <v>2243142</v>
      </c>
      <c r="H219" s="1"/>
      <c r="I219" s="1"/>
      <c r="J219" s="14">
        <v>127636.705682375</v>
      </c>
      <c r="K219" s="12">
        <v>11.756943270613599</v>
      </c>
      <c r="L219" s="11">
        <v>3.7678984301142249E-2</v>
      </c>
      <c r="M219" s="11">
        <v>-9.0629571274790655E-3</v>
      </c>
      <c r="N219" s="14">
        <v>3877.8422500000001</v>
      </c>
      <c r="O219" s="8">
        <v>8.2630341567905869</v>
      </c>
      <c r="P219" s="4">
        <v>9.889599055175724E-3</v>
      </c>
      <c r="Q219">
        <v>0</v>
      </c>
      <c r="R219">
        <v>1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217</v>
      </c>
      <c r="AF219" s="1">
        <v>-5</v>
      </c>
      <c r="AI219">
        <v>826</v>
      </c>
      <c r="AJ219">
        <v>686</v>
      </c>
      <c r="AK219">
        <v>553</v>
      </c>
      <c r="AL219">
        <v>428</v>
      </c>
      <c r="AM219">
        <v>305</v>
      </c>
      <c r="AN219">
        <v>212</v>
      </c>
      <c r="AO219">
        <v>143</v>
      </c>
      <c r="AP219">
        <v>91</v>
      </c>
      <c r="AQ219">
        <v>46</v>
      </c>
      <c r="AR219">
        <v>19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872</v>
      </c>
      <c r="AY219">
        <v>732</v>
      </c>
      <c r="AZ219">
        <v>594</v>
      </c>
      <c r="BA219">
        <v>466</v>
      </c>
      <c r="BB219">
        <v>342</v>
      </c>
      <c r="BC219">
        <v>238</v>
      </c>
      <c r="BD219">
        <v>162</v>
      </c>
      <c r="BE219">
        <v>109</v>
      </c>
      <c r="BF219">
        <v>65</v>
      </c>
      <c r="BG219">
        <v>30</v>
      </c>
      <c r="BH219">
        <v>0</v>
      </c>
      <c r="BI219">
        <v>0</v>
      </c>
      <c r="BJ219">
        <v>0</v>
      </c>
      <c r="BK219">
        <v>0</v>
      </c>
      <c r="BL219">
        <v>0</v>
      </c>
    </row>
    <row r="220" spans="1:64" x14ac:dyDescent="0.25">
      <c r="A220" s="2">
        <v>34759</v>
      </c>
      <c r="B220" s="1">
        <v>807775</v>
      </c>
      <c r="C220" s="1">
        <v>1341578</v>
      </c>
      <c r="D220" s="1">
        <v>2149353</v>
      </c>
      <c r="H220" s="1"/>
      <c r="I220" s="1"/>
      <c r="J220" s="14">
        <v>127636.705682375</v>
      </c>
      <c r="K220" s="12">
        <v>11.756943270613599</v>
      </c>
      <c r="L220" s="11">
        <v>3.7678984301142249E-2</v>
      </c>
      <c r="M220" s="11">
        <v>-9.0629571274790655E-3</v>
      </c>
      <c r="N220" s="14">
        <v>3877.8422500000001</v>
      </c>
      <c r="O220" s="8">
        <v>8.2630341567905869</v>
      </c>
      <c r="P220" s="4">
        <v>9.889599055175724E-3</v>
      </c>
      <c r="Q220">
        <v>0</v>
      </c>
      <c r="R220">
        <v>0</v>
      </c>
      <c r="S220">
        <v>1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218</v>
      </c>
      <c r="AF220" s="1">
        <v>-5</v>
      </c>
      <c r="AI220">
        <v>514</v>
      </c>
      <c r="AJ220">
        <v>363</v>
      </c>
      <c r="AK220">
        <v>238</v>
      </c>
      <c r="AL220">
        <v>153</v>
      </c>
      <c r="AM220">
        <v>91</v>
      </c>
      <c r="AN220">
        <v>48</v>
      </c>
      <c r="AO220">
        <v>17</v>
      </c>
      <c r="AP220">
        <v>2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557</v>
      </c>
      <c r="AY220">
        <v>404</v>
      </c>
      <c r="AZ220">
        <v>278</v>
      </c>
      <c r="BA220">
        <v>180</v>
      </c>
      <c r="BB220">
        <v>109</v>
      </c>
      <c r="BC220">
        <v>63</v>
      </c>
      <c r="BD220">
        <v>28</v>
      </c>
      <c r="BE220">
        <v>8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</row>
    <row r="221" spans="1:64" x14ac:dyDescent="0.25">
      <c r="A221" s="2">
        <v>34790</v>
      </c>
      <c r="B221" s="1">
        <v>753612</v>
      </c>
      <c r="C221" s="1">
        <v>1193348</v>
      </c>
      <c r="D221" s="1">
        <v>1946960</v>
      </c>
      <c r="H221" s="1"/>
      <c r="I221" s="1"/>
      <c r="J221" s="14">
        <v>127991.353410112</v>
      </c>
      <c r="K221" s="12">
        <v>11.759717989136551</v>
      </c>
      <c r="L221" s="11">
        <v>1.8467215796681646E-2</v>
      </c>
      <c r="M221" s="11">
        <v>1.1160695097679252E-2</v>
      </c>
      <c r="N221" s="14">
        <v>3887.4270000000001</v>
      </c>
      <c r="O221" s="8">
        <v>8.2655027781761294</v>
      </c>
      <c r="P221" s="4">
        <v>9.9605413022512135E-3</v>
      </c>
      <c r="Q221">
        <v>0</v>
      </c>
      <c r="R221">
        <v>0</v>
      </c>
      <c r="S221">
        <v>0</v>
      </c>
      <c r="T221">
        <v>1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219</v>
      </c>
      <c r="AF221" s="1">
        <v>-5</v>
      </c>
      <c r="AI221">
        <v>258</v>
      </c>
      <c r="AJ221">
        <v>149</v>
      </c>
      <c r="AK221">
        <v>72</v>
      </c>
      <c r="AL221">
        <v>28</v>
      </c>
      <c r="AM221">
        <v>10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25</v>
      </c>
      <c r="AT221">
        <v>2</v>
      </c>
      <c r="AU221">
        <v>0</v>
      </c>
      <c r="AV221">
        <v>0</v>
      </c>
      <c r="AW221">
        <v>0</v>
      </c>
      <c r="AX221">
        <v>291</v>
      </c>
      <c r="AY221">
        <v>178</v>
      </c>
      <c r="AZ221">
        <v>89</v>
      </c>
      <c r="BA221">
        <v>36</v>
      </c>
      <c r="BB221">
        <v>13</v>
      </c>
      <c r="BC221">
        <v>3</v>
      </c>
      <c r="BD221">
        <v>0</v>
      </c>
      <c r="BE221">
        <v>0</v>
      </c>
      <c r="BF221">
        <v>0</v>
      </c>
      <c r="BG221">
        <v>0</v>
      </c>
      <c r="BH221">
        <v>19</v>
      </c>
      <c r="BI221">
        <v>2</v>
      </c>
      <c r="BJ221">
        <v>0</v>
      </c>
      <c r="BK221">
        <v>0</v>
      </c>
      <c r="BL221">
        <v>0</v>
      </c>
    </row>
    <row r="222" spans="1:64" x14ac:dyDescent="0.25">
      <c r="A222" s="2">
        <v>34820</v>
      </c>
      <c r="B222" s="1">
        <v>845383</v>
      </c>
      <c r="C222" s="1">
        <v>1277011</v>
      </c>
      <c r="D222" s="1">
        <v>2122394</v>
      </c>
      <c r="H222" s="1"/>
      <c r="I222" s="1"/>
      <c r="J222" s="14">
        <v>127991.353410112</v>
      </c>
      <c r="K222" s="12">
        <v>11.759717989136551</v>
      </c>
      <c r="L222" s="11">
        <v>1.8467215796681646E-2</v>
      </c>
      <c r="M222" s="11">
        <v>1.1160695097679252E-2</v>
      </c>
      <c r="N222" s="14">
        <v>3887.4270000000001</v>
      </c>
      <c r="O222" s="8">
        <v>8.2655027781761294</v>
      </c>
      <c r="P222" s="4">
        <v>9.9605413022512135E-3</v>
      </c>
      <c r="Q222">
        <v>0</v>
      </c>
      <c r="R222">
        <v>0</v>
      </c>
      <c r="S222">
        <v>0</v>
      </c>
      <c r="T222">
        <v>0</v>
      </c>
      <c r="U222">
        <v>1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220</v>
      </c>
      <c r="AF222" s="1">
        <v>-5</v>
      </c>
      <c r="AI222">
        <v>90</v>
      </c>
      <c r="AJ222">
        <v>32</v>
      </c>
      <c r="AK222">
        <v>10</v>
      </c>
      <c r="AL222">
        <v>2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88</v>
      </c>
      <c r="AT222">
        <v>25</v>
      </c>
      <c r="AU222">
        <v>3</v>
      </c>
      <c r="AV222">
        <v>0</v>
      </c>
      <c r="AW222">
        <v>0</v>
      </c>
      <c r="AX222">
        <v>117</v>
      </c>
      <c r="AY222">
        <v>46</v>
      </c>
      <c r="AZ222">
        <v>13</v>
      </c>
      <c r="BA222">
        <v>3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60</v>
      </c>
      <c r="BI222">
        <v>11</v>
      </c>
      <c r="BJ222">
        <v>0</v>
      </c>
      <c r="BK222">
        <v>0</v>
      </c>
      <c r="BL222">
        <v>0</v>
      </c>
    </row>
    <row r="223" spans="1:64" x14ac:dyDescent="0.25">
      <c r="A223" s="2">
        <v>34851</v>
      </c>
      <c r="B223" s="1">
        <v>1026338</v>
      </c>
      <c r="C223" s="1">
        <v>1437046</v>
      </c>
      <c r="D223" s="1">
        <v>2463384</v>
      </c>
      <c r="H223" s="1"/>
      <c r="I223" s="1"/>
      <c r="J223" s="14">
        <v>127991.353410112</v>
      </c>
      <c r="K223" s="12">
        <v>11.759717989136551</v>
      </c>
      <c r="L223" s="11">
        <v>1.8467215796681646E-2</v>
      </c>
      <c r="M223" s="11">
        <v>1.1160695097679252E-2</v>
      </c>
      <c r="N223" s="14">
        <v>3887.4270000000001</v>
      </c>
      <c r="O223" s="8">
        <v>8.2655027781761294</v>
      </c>
      <c r="P223" s="4">
        <v>9.9605413022512135E-3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1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221</v>
      </c>
      <c r="AF223" s="1">
        <v>-5</v>
      </c>
      <c r="AI223">
        <v>2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260</v>
      </c>
      <c r="AT223">
        <v>123</v>
      </c>
      <c r="AU223">
        <v>22</v>
      </c>
      <c r="AV223">
        <v>0</v>
      </c>
      <c r="AW223">
        <v>0</v>
      </c>
      <c r="AX223">
        <v>4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230</v>
      </c>
      <c r="BI223">
        <v>96</v>
      </c>
      <c r="BJ223">
        <v>8</v>
      </c>
      <c r="BK223">
        <v>0</v>
      </c>
      <c r="BL223">
        <v>0</v>
      </c>
    </row>
    <row r="224" spans="1:64" x14ac:dyDescent="0.25">
      <c r="A224" s="2">
        <v>34881</v>
      </c>
      <c r="B224" s="1">
        <v>1189398</v>
      </c>
      <c r="C224" s="1">
        <v>1637275</v>
      </c>
      <c r="D224" s="1">
        <v>2826673</v>
      </c>
      <c r="H224" s="1"/>
      <c r="I224" s="1"/>
      <c r="J224" s="14">
        <v>127529.43750031199</v>
      </c>
      <c r="K224" s="12">
        <v>11.756102499286778</v>
      </c>
      <c r="L224" s="11">
        <v>7.9284187303156894E-3</v>
      </c>
      <c r="M224" s="11">
        <v>-1.4357887562527094E-2</v>
      </c>
      <c r="N224" s="14">
        <v>3895.4540000000002</v>
      </c>
      <c r="O224" s="8">
        <v>8.267565511204209</v>
      </c>
      <c r="P224" s="4">
        <v>9.5320988285414465E-3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1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222</v>
      </c>
      <c r="AF224" s="1">
        <v>-5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403</v>
      </c>
      <c r="AT224">
        <v>255</v>
      </c>
      <c r="AU224">
        <v>120</v>
      </c>
      <c r="AV224">
        <v>24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370</v>
      </c>
      <c r="BI224">
        <v>221</v>
      </c>
      <c r="BJ224">
        <v>95</v>
      </c>
      <c r="BK224">
        <v>18</v>
      </c>
      <c r="BL224">
        <v>0</v>
      </c>
    </row>
    <row r="225" spans="1:64" x14ac:dyDescent="0.25">
      <c r="A225" s="2">
        <v>34912</v>
      </c>
      <c r="B225" s="1">
        <v>1304871</v>
      </c>
      <c r="C225" s="1">
        <v>1805825</v>
      </c>
      <c r="D225" s="1">
        <v>3110696</v>
      </c>
      <c r="H225" s="1"/>
      <c r="I225" s="1"/>
      <c r="J225" s="14">
        <v>127529.43750031199</v>
      </c>
      <c r="K225" s="12">
        <v>11.756102499286778</v>
      </c>
      <c r="L225" s="11">
        <v>7.9284187303156894E-3</v>
      </c>
      <c r="M225" s="11">
        <v>-1.4357887562527094E-2</v>
      </c>
      <c r="N225" s="14">
        <v>3895.4540000000002</v>
      </c>
      <c r="O225" s="8">
        <v>8.267565511204209</v>
      </c>
      <c r="P225" s="4">
        <v>9.5320988285414465E-3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1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223</v>
      </c>
      <c r="AF225" s="1">
        <v>-5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476</v>
      </c>
      <c r="AT225">
        <v>321</v>
      </c>
      <c r="AU225">
        <v>170</v>
      </c>
      <c r="AV225">
        <v>55</v>
      </c>
      <c r="AW225">
        <v>2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439</v>
      </c>
      <c r="BI225">
        <v>284</v>
      </c>
      <c r="BJ225">
        <v>134</v>
      </c>
      <c r="BK225">
        <v>27</v>
      </c>
      <c r="BL225">
        <v>0</v>
      </c>
    </row>
    <row r="226" spans="1:64" x14ac:dyDescent="0.25">
      <c r="A226" s="2">
        <v>34943</v>
      </c>
      <c r="B226" s="1">
        <v>886082</v>
      </c>
      <c r="C226" s="1">
        <v>1311584</v>
      </c>
      <c r="D226" s="1">
        <v>2197666</v>
      </c>
      <c r="H226" s="1"/>
      <c r="I226" s="1"/>
      <c r="J226" s="14">
        <v>127529.43750031199</v>
      </c>
      <c r="K226" s="12">
        <v>11.756102499286778</v>
      </c>
      <c r="L226" s="11">
        <v>7.9284187303156894E-3</v>
      </c>
      <c r="M226" s="11">
        <v>-1.4357887562527094E-2</v>
      </c>
      <c r="N226" s="14">
        <v>3895.4540000000002</v>
      </c>
      <c r="O226" s="8">
        <v>8.267565511204209</v>
      </c>
      <c r="P226" s="4">
        <v>9.5320988285414465E-3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1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224</v>
      </c>
      <c r="AF226" s="1">
        <v>-5</v>
      </c>
      <c r="AI226">
        <v>58</v>
      </c>
      <c r="AJ226">
        <v>30</v>
      </c>
      <c r="AK226">
        <v>10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128</v>
      </c>
      <c r="AT226">
        <v>47</v>
      </c>
      <c r="AU226">
        <v>8</v>
      </c>
      <c r="AV226">
        <v>0</v>
      </c>
      <c r="AW226">
        <v>0</v>
      </c>
      <c r="AX226">
        <v>64</v>
      </c>
      <c r="AY226">
        <v>31</v>
      </c>
      <c r="AZ226">
        <v>11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109</v>
      </c>
      <c r="BI226">
        <v>34</v>
      </c>
      <c r="BJ226">
        <v>1</v>
      </c>
      <c r="BK226">
        <v>0</v>
      </c>
      <c r="BL226">
        <v>0</v>
      </c>
    </row>
    <row r="227" spans="1:64" x14ac:dyDescent="0.25">
      <c r="A227" s="2">
        <v>34973</v>
      </c>
      <c r="B227" s="1">
        <v>793307</v>
      </c>
      <c r="C227" s="1">
        <v>1271288</v>
      </c>
      <c r="D227" s="1">
        <v>2064595</v>
      </c>
      <c r="H227" s="1"/>
      <c r="I227" s="1"/>
      <c r="J227" s="14">
        <v>128576.408292295</v>
      </c>
      <c r="K227" s="12">
        <v>11.764278623663397</v>
      </c>
      <c r="L227" s="11">
        <v>5.0721039490231323E-3</v>
      </c>
      <c r="M227" s="11">
        <v>3.3245167601043457E-2</v>
      </c>
      <c r="N227" s="14">
        <v>3903.4810000000002</v>
      </c>
      <c r="O227" s="8">
        <v>8.2696239981218316</v>
      </c>
      <c r="P227" s="4">
        <v>9.1057795402711417E-3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1</v>
      </c>
      <c r="AA227">
        <v>0</v>
      </c>
      <c r="AB227">
        <v>0</v>
      </c>
      <c r="AC227">
        <v>0</v>
      </c>
      <c r="AD227">
        <v>0</v>
      </c>
      <c r="AE227">
        <v>225</v>
      </c>
      <c r="AF227" s="1">
        <v>-5</v>
      </c>
      <c r="AI227">
        <v>219</v>
      </c>
      <c r="AJ227">
        <v>114</v>
      </c>
      <c r="AK227">
        <v>48</v>
      </c>
      <c r="AL227">
        <v>11</v>
      </c>
      <c r="AM227">
        <v>1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12</v>
      </c>
      <c r="AT227">
        <v>0</v>
      </c>
      <c r="AU227">
        <v>0</v>
      </c>
      <c r="AV227">
        <v>0</v>
      </c>
      <c r="AW227">
        <v>0</v>
      </c>
      <c r="AX227">
        <v>254</v>
      </c>
      <c r="AY227">
        <v>140</v>
      </c>
      <c r="AZ227">
        <v>62</v>
      </c>
      <c r="BA227">
        <v>17</v>
      </c>
      <c r="BB227">
        <v>1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6</v>
      </c>
      <c r="BI227">
        <v>0</v>
      </c>
      <c r="BJ227">
        <v>0</v>
      </c>
      <c r="BK227">
        <v>0</v>
      </c>
      <c r="BL227">
        <v>0</v>
      </c>
    </row>
    <row r="228" spans="1:64" x14ac:dyDescent="0.25">
      <c r="A228" s="2">
        <v>35004</v>
      </c>
      <c r="B228" s="1">
        <v>817751</v>
      </c>
      <c r="C228" s="1">
        <v>1410612</v>
      </c>
      <c r="D228" s="1">
        <v>2228363</v>
      </c>
      <c r="H228" s="1"/>
      <c r="I228" s="1"/>
      <c r="J228" s="14">
        <v>128576.408292295</v>
      </c>
      <c r="K228" s="12">
        <v>11.764278623663397</v>
      </c>
      <c r="L228" s="11">
        <v>5.0721039490231323E-3</v>
      </c>
      <c r="M228" s="11">
        <v>3.3245167601043457E-2</v>
      </c>
      <c r="N228" s="14">
        <v>3903.4810000000002</v>
      </c>
      <c r="O228" s="8">
        <v>8.2696239981218316</v>
      </c>
      <c r="P228" s="4">
        <v>9.1057795402711417E-3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1</v>
      </c>
      <c r="AB228">
        <v>0</v>
      </c>
      <c r="AC228">
        <v>0</v>
      </c>
      <c r="AD228">
        <v>0</v>
      </c>
      <c r="AE228">
        <v>226</v>
      </c>
      <c r="AF228" s="1">
        <v>-5</v>
      </c>
      <c r="AI228">
        <v>709</v>
      </c>
      <c r="AJ228">
        <v>563</v>
      </c>
      <c r="AK228">
        <v>423</v>
      </c>
      <c r="AL228">
        <v>293</v>
      </c>
      <c r="AM228">
        <v>178</v>
      </c>
      <c r="AN228">
        <v>83</v>
      </c>
      <c r="AO228">
        <v>16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753</v>
      </c>
      <c r="AY228">
        <v>609</v>
      </c>
      <c r="AZ228">
        <v>471</v>
      </c>
      <c r="BA228">
        <v>338</v>
      </c>
      <c r="BB228">
        <v>216</v>
      </c>
      <c r="BC228">
        <v>114</v>
      </c>
      <c r="BD228">
        <v>37</v>
      </c>
      <c r="BE228">
        <v>4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</row>
    <row r="229" spans="1:64" x14ac:dyDescent="0.25">
      <c r="A229" s="2">
        <v>35034</v>
      </c>
      <c r="B229" s="1">
        <v>894322</v>
      </c>
      <c r="C229" s="1">
        <v>1567327</v>
      </c>
      <c r="D229" s="1">
        <v>2461649</v>
      </c>
      <c r="H229" s="1"/>
      <c r="I229" s="1"/>
      <c r="J229" s="14">
        <v>128576.408292295</v>
      </c>
      <c r="K229" s="12">
        <v>11.764278623663397</v>
      </c>
      <c r="L229" s="11">
        <v>5.0721039490231323E-3</v>
      </c>
      <c r="M229" s="11">
        <v>3.3245167601043457E-2</v>
      </c>
      <c r="N229" s="14">
        <v>3903.4810000000002</v>
      </c>
      <c r="O229" s="8">
        <v>8.2696239981218316</v>
      </c>
      <c r="P229" s="4">
        <v>9.1057795402711417E-3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1</v>
      </c>
      <c r="AC229">
        <v>0</v>
      </c>
      <c r="AD229">
        <v>0</v>
      </c>
      <c r="AE229">
        <v>227</v>
      </c>
      <c r="AF229" s="1">
        <v>-5</v>
      </c>
      <c r="AI229">
        <v>938</v>
      </c>
      <c r="AJ229">
        <v>785</v>
      </c>
      <c r="AK229">
        <v>635</v>
      </c>
      <c r="AL229">
        <v>493</v>
      </c>
      <c r="AM229">
        <v>362</v>
      </c>
      <c r="AN229">
        <v>249</v>
      </c>
      <c r="AO229">
        <v>153</v>
      </c>
      <c r="AP229">
        <v>73</v>
      </c>
      <c r="AQ229">
        <v>20</v>
      </c>
      <c r="AR229">
        <v>8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997</v>
      </c>
      <c r="AY229">
        <v>842</v>
      </c>
      <c r="AZ229">
        <v>689</v>
      </c>
      <c r="BA229">
        <v>541</v>
      </c>
      <c r="BB229">
        <v>409</v>
      </c>
      <c r="BC229">
        <v>294</v>
      </c>
      <c r="BD229">
        <v>197</v>
      </c>
      <c r="BE229">
        <v>116</v>
      </c>
      <c r="BF229">
        <v>54</v>
      </c>
      <c r="BG229">
        <v>11</v>
      </c>
      <c r="BH229">
        <v>0</v>
      </c>
      <c r="BI229">
        <v>0</v>
      </c>
      <c r="BJ229">
        <v>0</v>
      </c>
      <c r="BK229">
        <v>0</v>
      </c>
      <c r="BL229">
        <v>0</v>
      </c>
    </row>
    <row r="230" spans="1:64" x14ac:dyDescent="0.25">
      <c r="A230" s="2">
        <v>35065</v>
      </c>
      <c r="B230" s="1">
        <v>931134</v>
      </c>
      <c r="C230" s="1">
        <v>1672637</v>
      </c>
      <c r="D230" s="1">
        <v>2603771</v>
      </c>
      <c r="H230" s="1"/>
      <c r="I230" s="1"/>
      <c r="J230" s="14">
        <v>128305.27729354201</v>
      </c>
      <c r="K230" s="12">
        <v>11.762167682209425</v>
      </c>
      <c r="L230" s="11">
        <v>5.2380826314237794E-3</v>
      </c>
      <c r="M230" s="11">
        <v>-8.4082173499804291E-3</v>
      </c>
      <c r="N230" s="14">
        <v>3911.5079999999998</v>
      </c>
      <c r="O230" s="8">
        <v>8.2716782563742264</v>
      </c>
      <c r="P230" s="4">
        <v>8.6815676939926423E-3</v>
      </c>
      <c r="Q230">
        <v>1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228</v>
      </c>
      <c r="AF230" s="1">
        <v>-4</v>
      </c>
      <c r="AI230">
        <v>1009</v>
      </c>
      <c r="AJ230">
        <v>854</v>
      </c>
      <c r="AK230">
        <v>704</v>
      </c>
      <c r="AL230">
        <v>557</v>
      </c>
      <c r="AM230">
        <v>412</v>
      </c>
      <c r="AN230">
        <v>286</v>
      </c>
      <c r="AO230">
        <v>181</v>
      </c>
      <c r="AP230">
        <v>99</v>
      </c>
      <c r="AQ230">
        <v>44</v>
      </c>
      <c r="AR230">
        <v>11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1051</v>
      </c>
      <c r="AY230">
        <v>896</v>
      </c>
      <c r="AZ230">
        <v>744</v>
      </c>
      <c r="BA230">
        <v>599</v>
      </c>
      <c r="BB230">
        <v>454</v>
      </c>
      <c r="BC230">
        <v>313</v>
      </c>
      <c r="BD230">
        <v>204</v>
      </c>
      <c r="BE230">
        <v>115</v>
      </c>
      <c r="BF230">
        <v>46</v>
      </c>
      <c r="BG230">
        <v>15</v>
      </c>
      <c r="BH230">
        <v>0</v>
      </c>
      <c r="BI230">
        <v>0</v>
      </c>
      <c r="BJ230">
        <v>0</v>
      </c>
      <c r="BK230">
        <v>0</v>
      </c>
      <c r="BL230">
        <v>0</v>
      </c>
    </row>
    <row r="231" spans="1:64" x14ac:dyDescent="0.25">
      <c r="A231" s="2">
        <v>35096</v>
      </c>
      <c r="B231" s="1">
        <v>866288</v>
      </c>
      <c r="C231" s="1">
        <v>1522354</v>
      </c>
      <c r="D231" s="1">
        <v>2388642</v>
      </c>
      <c r="H231" s="1"/>
      <c r="I231" s="1"/>
      <c r="J231" s="14">
        <v>128305.27729354201</v>
      </c>
      <c r="K231" s="12">
        <v>11.762167682209425</v>
      </c>
      <c r="L231" s="11">
        <v>5.2380826314237794E-3</v>
      </c>
      <c r="M231" s="11">
        <v>-8.4082173499804291E-3</v>
      </c>
      <c r="N231" s="14">
        <v>3911.5079999999998</v>
      </c>
      <c r="O231" s="8">
        <v>8.2716782563742264</v>
      </c>
      <c r="P231" s="4">
        <v>8.6815676939926423E-3</v>
      </c>
      <c r="Q231">
        <v>0</v>
      </c>
      <c r="R231">
        <v>1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229</v>
      </c>
      <c r="AF231" s="1">
        <v>-4</v>
      </c>
      <c r="AI231">
        <v>803</v>
      </c>
      <c r="AJ231">
        <v>667</v>
      </c>
      <c r="AK231">
        <v>538</v>
      </c>
      <c r="AL231">
        <v>427</v>
      </c>
      <c r="AM231">
        <v>330</v>
      </c>
      <c r="AN231">
        <v>244</v>
      </c>
      <c r="AO231">
        <v>173</v>
      </c>
      <c r="AP231">
        <v>116</v>
      </c>
      <c r="AQ231">
        <v>78</v>
      </c>
      <c r="AR231">
        <v>53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856</v>
      </c>
      <c r="AY231">
        <v>721</v>
      </c>
      <c r="AZ231">
        <v>591</v>
      </c>
      <c r="BA231">
        <v>471</v>
      </c>
      <c r="BB231">
        <v>369</v>
      </c>
      <c r="BC231">
        <v>278</v>
      </c>
      <c r="BD231">
        <v>204</v>
      </c>
      <c r="BE231">
        <v>142</v>
      </c>
      <c r="BF231">
        <v>91</v>
      </c>
      <c r="BG231">
        <v>60</v>
      </c>
      <c r="BH231">
        <v>0</v>
      </c>
      <c r="BI231">
        <v>0</v>
      </c>
      <c r="BJ231">
        <v>0</v>
      </c>
      <c r="BK231">
        <v>0</v>
      </c>
      <c r="BL231">
        <v>0</v>
      </c>
    </row>
    <row r="232" spans="1:64" x14ac:dyDescent="0.25">
      <c r="A232" s="2">
        <v>35125</v>
      </c>
      <c r="B232" s="1">
        <v>875131</v>
      </c>
      <c r="C232" s="1">
        <v>1502598</v>
      </c>
      <c r="D232" s="1">
        <v>2377729</v>
      </c>
      <c r="H232" s="1"/>
      <c r="I232" s="1"/>
      <c r="J232" s="14">
        <v>128305.27729354201</v>
      </c>
      <c r="K232" s="12">
        <v>11.762167682209425</v>
      </c>
      <c r="L232" s="11">
        <v>5.2380826314237794E-3</v>
      </c>
      <c r="M232" s="11">
        <v>-8.4082173499804291E-3</v>
      </c>
      <c r="N232" s="14">
        <v>3911.5079999999998</v>
      </c>
      <c r="O232" s="8">
        <v>8.2716782563742264</v>
      </c>
      <c r="P232" s="4">
        <v>8.6815676939926423E-3</v>
      </c>
      <c r="Q232">
        <v>0</v>
      </c>
      <c r="R232">
        <v>0</v>
      </c>
      <c r="S232">
        <v>1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230</v>
      </c>
      <c r="AF232" s="1">
        <v>-4</v>
      </c>
      <c r="AI232">
        <v>756</v>
      </c>
      <c r="AJ232">
        <v>603</v>
      </c>
      <c r="AK232">
        <v>460</v>
      </c>
      <c r="AL232">
        <v>334</v>
      </c>
      <c r="AM232">
        <v>225</v>
      </c>
      <c r="AN232">
        <v>135</v>
      </c>
      <c r="AO232">
        <v>75</v>
      </c>
      <c r="AP232">
        <v>36</v>
      </c>
      <c r="AQ232">
        <v>17</v>
      </c>
      <c r="AR232">
        <v>4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805</v>
      </c>
      <c r="AY232">
        <v>650</v>
      </c>
      <c r="AZ232">
        <v>501</v>
      </c>
      <c r="BA232">
        <v>372</v>
      </c>
      <c r="BB232">
        <v>262</v>
      </c>
      <c r="BC232">
        <v>170</v>
      </c>
      <c r="BD232">
        <v>99</v>
      </c>
      <c r="BE232">
        <v>50</v>
      </c>
      <c r="BF232">
        <v>24</v>
      </c>
      <c r="BG232">
        <v>10</v>
      </c>
      <c r="BH232">
        <v>0</v>
      </c>
      <c r="BI232">
        <v>0</v>
      </c>
      <c r="BJ232">
        <v>0</v>
      </c>
      <c r="BK232">
        <v>0</v>
      </c>
      <c r="BL232">
        <v>0</v>
      </c>
    </row>
    <row r="233" spans="1:64" x14ac:dyDescent="0.25">
      <c r="A233" s="2">
        <v>35156</v>
      </c>
      <c r="B233" s="1">
        <v>791258</v>
      </c>
      <c r="C233" s="1">
        <v>1283234</v>
      </c>
      <c r="D233" s="1">
        <v>2074492</v>
      </c>
      <c r="H233" s="1"/>
      <c r="I233" s="1"/>
      <c r="J233" s="14">
        <v>131128.71522009201</v>
      </c>
      <c r="K233" s="12">
        <v>11.783934678720223</v>
      </c>
      <c r="L233" s="11">
        <v>2.4512294982358851E-2</v>
      </c>
      <c r="M233" s="11">
        <v>9.0970847988237846E-2</v>
      </c>
      <c r="N233" s="14">
        <v>3919.5349999999999</v>
      </c>
      <c r="O233" s="8">
        <v>8.273728303299329</v>
      </c>
      <c r="P233" s="4">
        <v>8.2594477015258683E-3</v>
      </c>
      <c r="Q233">
        <v>0</v>
      </c>
      <c r="R233">
        <v>0</v>
      </c>
      <c r="S233">
        <v>0</v>
      </c>
      <c r="T233">
        <v>1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231</v>
      </c>
      <c r="AF233" s="1">
        <v>-4</v>
      </c>
      <c r="AI233">
        <v>384</v>
      </c>
      <c r="AJ233">
        <v>267</v>
      </c>
      <c r="AK233">
        <v>165</v>
      </c>
      <c r="AL233">
        <v>84</v>
      </c>
      <c r="AM233">
        <v>37</v>
      </c>
      <c r="AN233">
        <v>10</v>
      </c>
      <c r="AO233">
        <v>0</v>
      </c>
      <c r="AP233">
        <v>0</v>
      </c>
      <c r="AQ233">
        <v>0</v>
      </c>
      <c r="AR233">
        <v>0</v>
      </c>
      <c r="AS233">
        <v>14</v>
      </c>
      <c r="AT233">
        <v>0</v>
      </c>
      <c r="AU233">
        <v>0</v>
      </c>
      <c r="AV233">
        <v>0</v>
      </c>
      <c r="AW233">
        <v>0</v>
      </c>
      <c r="AX233">
        <v>430</v>
      </c>
      <c r="AY233">
        <v>307</v>
      </c>
      <c r="AZ233">
        <v>200</v>
      </c>
      <c r="BA233">
        <v>120</v>
      </c>
      <c r="BB233">
        <v>59</v>
      </c>
      <c r="BC233">
        <v>23</v>
      </c>
      <c r="BD233">
        <v>3</v>
      </c>
      <c r="BE233">
        <v>0</v>
      </c>
      <c r="BF233">
        <v>0</v>
      </c>
      <c r="BG233">
        <v>0</v>
      </c>
      <c r="BH233">
        <v>5</v>
      </c>
      <c r="BI233">
        <v>0</v>
      </c>
      <c r="BJ233">
        <v>0</v>
      </c>
      <c r="BK233">
        <v>0</v>
      </c>
      <c r="BL233">
        <v>0</v>
      </c>
    </row>
    <row r="234" spans="1:64" x14ac:dyDescent="0.25">
      <c r="A234" s="2">
        <v>35186</v>
      </c>
      <c r="B234" s="1">
        <v>923175</v>
      </c>
      <c r="C234" s="1">
        <v>1393898</v>
      </c>
      <c r="D234" s="1">
        <v>2317073</v>
      </c>
      <c r="H234" s="1"/>
      <c r="I234" s="1"/>
      <c r="J234" s="14">
        <v>131128.71522009201</v>
      </c>
      <c r="K234" s="12">
        <v>11.783934678720223</v>
      </c>
      <c r="L234" s="11">
        <v>2.4512294982358851E-2</v>
      </c>
      <c r="M234" s="11">
        <v>9.0970847988237846E-2</v>
      </c>
      <c r="N234" s="14">
        <v>3919.5349999999999</v>
      </c>
      <c r="O234" s="8">
        <v>8.273728303299329</v>
      </c>
      <c r="P234" s="4">
        <v>8.2594477015258683E-3</v>
      </c>
      <c r="Q234">
        <v>0</v>
      </c>
      <c r="R234">
        <v>0</v>
      </c>
      <c r="S234">
        <v>0</v>
      </c>
      <c r="T234">
        <v>0</v>
      </c>
      <c r="U234">
        <v>1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232</v>
      </c>
      <c r="AF234" s="1">
        <v>-4</v>
      </c>
      <c r="AI234">
        <v>76</v>
      </c>
      <c r="AJ234">
        <v>34</v>
      </c>
      <c r="AK234">
        <v>12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158</v>
      </c>
      <c r="AT234">
        <v>67</v>
      </c>
      <c r="AU234">
        <v>20</v>
      </c>
      <c r="AV234">
        <v>1</v>
      </c>
      <c r="AW234">
        <v>0</v>
      </c>
      <c r="AX234">
        <v>101</v>
      </c>
      <c r="AY234">
        <v>52</v>
      </c>
      <c r="AZ234">
        <v>23</v>
      </c>
      <c r="BA234">
        <v>6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118</v>
      </c>
      <c r="BI234">
        <v>40</v>
      </c>
      <c r="BJ234">
        <v>9</v>
      </c>
      <c r="BK234">
        <v>0</v>
      </c>
      <c r="BL234">
        <v>0</v>
      </c>
    </row>
    <row r="235" spans="1:64" x14ac:dyDescent="0.25">
      <c r="A235" s="2">
        <v>35217</v>
      </c>
      <c r="B235" s="1">
        <v>1059357</v>
      </c>
      <c r="C235" s="1">
        <v>1513487</v>
      </c>
      <c r="D235" s="1">
        <v>2572844</v>
      </c>
      <c r="H235" s="1"/>
      <c r="I235" s="1"/>
      <c r="J235" s="14">
        <v>131128.71522009201</v>
      </c>
      <c r="K235" s="12">
        <v>11.783934678720223</v>
      </c>
      <c r="L235" s="11">
        <v>2.4512294982358851E-2</v>
      </c>
      <c r="M235" s="11">
        <v>9.0970847988237846E-2</v>
      </c>
      <c r="N235" s="14">
        <v>3919.5349999999999</v>
      </c>
      <c r="O235" s="8">
        <v>8.273728303299329</v>
      </c>
      <c r="P235" s="4">
        <v>8.2594477015258683E-3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1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233</v>
      </c>
      <c r="AF235" s="1">
        <v>-4</v>
      </c>
      <c r="AI235">
        <v>5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276</v>
      </c>
      <c r="AT235">
        <v>150</v>
      </c>
      <c r="AU235">
        <v>63</v>
      </c>
      <c r="AV235">
        <v>10</v>
      </c>
      <c r="AW235">
        <v>0</v>
      </c>
      <c r="AX235">
        <v>10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215</v>
      </c>
      <c r="BI235">
        <v>102</v>
      </c>
      <c r="BJ235">
        <v>32</v>
      </c>
      <c r="BK235">
        <v>2</v>
      </c>
      <c r="BL235">
        <v>0</v>
      </c>
    </row>
    <row r="236" spans="1:64" x14ac:dyDescent="0.25">
      <c r="A236" s="2">
        <v>35247</v>
      </c>
      <c r="B236" s="1">
        <v>1097956</v>
      </c>
      <c r="C236" s="1">
        <v>1574777</v>
      </c>
      <c r="D236" s="1">
        <v>2672733</v>
      </c>
      <c r="H236" s="1"/>
      <c r="I236" s="1"/>
      <c r="J236" s="14">
        <v>133218.71279518399</v>
      </c>
      <c r="K236" s="12">
        <v>11.799747513671459</v>
      </c>
      <c r="L236" s="11">
        <v>4.4611467018021544E-2</v>
      </c>
      <c r="M236" s="11">
        <v>6.52945565119325E-2</v>
      </c>
      <c r="N236" s="14">
        <v>3927.8380000000002</v>
      </c>
      <c r="O236" s="8">
        <v>8.275844426261342</v>
      </c>
      <c r="P236" s="4">
        <v>8.3132800438665555E-3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1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234</v>
      </c>
      <c r="AF236" s="1">
        <v>-4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320</v>
      </c>
      <c r="AT236">
        <v>168</v>
      </c>
      <c r="AU236">
        <v>54</v>
      </c>
      <c r="AV236">
        <v>7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248</v>
      </c>
      <c r="BI236">
        <v>109</v>
      </c>
      <c r="BJ236">
        <v>23</v>
      </c>
      <c r="BK236">
        <v>2</v>
      </c>
      <c r="BL236">
        <v>0</v>
      </c>
    </row>
    <row r="237" spans="1:64" x14ac:dyDescent="0.25">
      <c r="A237" s="2">
        <v>35278</v>
      </c>
      <c r="B237" s="1">
        <v>1145889</v>
      </c>
      <c r="C237" s="1">
        <v>1639760</v>
      </c>
      <c r="D237" s="1">
        <v>2785649</v>
      </c>
      <c r="H237" s="1"/>
      <c r="I237" s="1"/>
      <c r="J237" s="14">
        <v>133218.71279518399</v>
      </c>
      <c r="K237" s="12">
        <v>11.799747513671459</v>
      </c>
      <c r="L237" s="11">
        <v>4.4611467018021544E-2</v>
      </c>
      <c r="M237" s="11">
        <v>6.52945565119325E-2</v>
      </c>
      <c r="N237" s="14">
        <v>3927.8380000000002</v>
      </c>
      <c r="O237" s="8">
        <v>8.275844426261342</v>
      </c>
      <c r="P237" s="4">
        <v>8.3132800438665555E-3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1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235</v>
      </c>
      <c r="AF237" s="1">
        <v>-4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356</v>
      </c>
      <c r="AT237">
        <v>201</v>
      </c>
      <c r="AU237">
        <v>74</v>
      </c>
      <c r="AV237">
        <v>15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266</v>
      </c>
      <c r="BI237">
        <v>117</v>
      </c>
      <c r="BJ237">
        <v>34</v>
      </c>
      <c r="BK237">
        <v>0</v>
      </c>
      <c r="BL237">
        <v>0</v>
      </c>
    </row>
    <row r="238" spans="1:64" x14ac:dyDescent="0.25">
      <c r="A238" s="2">
        <v>35309</v>
      </c>
      <c r="B238" s="1">
        <v>912402</v>
      </c>
      <c r="C238" s="1">
        <v>1347534</v>
      </c>
      <c r="D238" s="1">
        <v>2259936</v>
      </c>
      <c r="H238" s="1"/>
      <c r="I238" s="1"/>
      <c r="J238" s="14">
        <v>133218.71279518399</v>
      </c>
      <c r="K238" s="12">
        <v>11.799747513671459</v>
      </c>
      <c r="L238" s="11">
        <v>4.4611467018021544E-2</v>
      </c>
      <c r="M238" s="11">
        <v>6.52945565119325E-2</v>
      </c>
      <c r="N238" s="14">
        <v>3927.8380000000002</v>
      </c>
      <c r="O238" s="8">
        <v>8.275844426261342</v>
      </c>
      <c r="P238" s="4">
        <v>8.3132800438665555E-3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1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236</v>
      </c>
      <c r="AF238" s="1">
        <v>-4</v>
      </c>
      <c r="AI238">
        <v>47</v>
      </c>
      <c r="AJ238">
        <v>3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136</v>
      </c>
      <c r="AT238">
        <v>64</v>
      </c>
      <c r="AU238">
        <v>11</v>
      </c>
      <c r="AV238">
        <v>0</v>
      </c>
      <c r="AW238">
        <v>0</v>
      </c>
      <c r="AX238">
        <v>73</v>
      </c>
      <c r="AY238">
        <v>10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104</v>
      </c>
      <c r="BI238">
        <v>37</v>
      </c>
      <c r="BJ238">
        <v>3</v>
      </c>
      <c r="BK238">
        <v>0</v>
      </c>
      <c r="BL238">
        <v>0</v>
      </c>
    </row>
    <row r="239" spans="1:64" x14ac:dyDescent="0.25">
      <c r="A239" s="2">
        <v>35339</v>
      </c>
      <c r="B239" s="1">
        <v>818406</v>
      </c>
      <c r="C239" s="1">
        <v>1314615</v>
      </c>
      <c r="D239" s="1">
        <v>2133021</v>
      </c>
      <c r="H239" s="1"/>
      <c r="I239" s="1"/>
      <c r="J239" s="14">
        <v>134938.42414770601</v>
      </c>
      <c r="K239" s="12">
        <v>11.812573835942972</v>
      </c>
      <c r="L239" s="11">
        <v>4.9480429107555457E-2</v>
      </c>
      <c r="M239" s="11">
        <v>5.2644205021517454E-2</v>
      </c>
      <c r="N239" s="14">
        <v>3936.1410000000001</v>
      </c>
      <c r="O239" s="8">
        <v>8.2779560807012409</v>
      </c>
      <c r="P239" s="4">
        <v>8.3668909878131803E-3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1</v>
      </c>
      <c r="AA239">
        <v>0</v>
      </c>
      <c r="AB239">
        <v>0</v>
      </c>
      <c r="AC239">
        <v>0</v>
      </c>
      <c r="AD239">
        <v>0</v>
      </c>
      <c r="AE239">
        <v>237</v>
      </c>
      <c r="AF239" s="1">
        <v>-4</v>
      </c>
      <c r="AI239">
        <v>215</v>
      </c>
      <c r="AJ239">
        <v>115</v>
      </c>
      <c r="AK239">
        <v>40</v>
      </c>
      <c r="AL239">
        <v>8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16</v>
      </c>
      <c r="AT239">
        <v>1</v>
      </c>
      <c r="AU239">
        <v>0</v>
      </c>
      <c r="AV239">
        <v>0</v>
      </c>
      <c r="AW239">
        <v>0</v>
      </c>
      <c r="AX239">
        <v>274</v>
      </c>
      <c r="AY239">
        <v>155</v>
      </c>
      <c r="AZ239">
        <v>67</v>
      </c>
      <c r="BA239">
        <v>18</v>
      </c>
      <c r="BB239">
        <v>2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7</v>
      </c>
      <c r="BI239">
        <v>0</v>
      </c>
      <c r="BJ239">
        <v>0</v>
      </c>
      <c r="BK239">
        <v>0</v>
      </c>
      <c r="BL239">
        <v>0</v>
      </c>
    </row>
    <row r="240" spans="1:64" x14ac:dyDescent="0.25">
      <c r="A240" s="2">
        <v>35370</v>
      </c>
      <c r="B240" s="1">
        <v>842496</v>
      </c>
      <c r="C240" s="1">
        <v>1448119</v>
      </c>
      <c r="D240" s="1">
        <v>2290615</v>
      </c>
      <c r="H240" s="1"/>
      <c r="I240" s="1"/>
      <c r="J240" s="14">
        <v>134938.42414770601</v>
      </c>
      <c r="K240" s="12">
        <v>11.812573835942972</v>
      </c>
      <c r="L240" s="11">
        <v>4.9480429107555457E-2</v>
      </c>
      <c r="M240" s="11">
        <v>5.2644205021517454E-2</v>
      </c>
      <c r="N240" s="14">
        <v>3936.1410000000001</v>
      </c>
      <c r="O240" s="8">
        <v>8.2779560807012409</v>
      </c>
      <c r="P240" s="4">
        <v>8.3668909878131803E-3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1</v>
      </c>
      <c r="AB240">
        <v>0</v>
      </c>
      <c r="AC240">
        <v>0</v>
      </c>
      <c r="AD240">
        <v>0</v>
      </c>
      <c r="AE240">
        <v>238</v>
      </c>
      <c r="AF240" s="1">
        <v>-4</v>
      </c>
      <c r="AI240">
        <v>663</v>
      </c>
      <c r="AJ240">
        <v>515</v>
      </c>
      <c r="AK240">
        <v>380</v>
      </c>
      <c r="AL240">
        <v>254</v>
      </c>
      <c r="AM240">
        <v>143</v>
      </c>
      <c r="AN240">
        <v>55</v>
      </c>
      <c r="AO240">
        <v>8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765</v>
      </c>
      <c r="AY240">
        <v>615</v>
      </c>
      <c r="AZ240">
        <v>471</v>
      </c>
      <c r="BA240">
        <v>337</v>
      </c>
      <c r="BB240">
        <v>221</v>
      </c>
      <c r="BC240">
        <v>119</v>
      </c>
      <c r="BD240">
        <v>44</v>
      </c>
      <c r="BE240">
        <v>3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</row>
    <row r="241" spans="1:64" x14ac:dyDescent="0.25">
      <c r="A241" s="2">
        <v>35400</v>
      </c>
      <c r="B241" s="1">
        <v>885995</v>
      </c>
      <c r="C241" s="1">
        <v>1526708</v>
      </c>
      <c r="D241" s="1">
        <v>2412703</v>
      </c>
      <c r="H241" s="1"/>
      <c r="I241" s="1"/>
      <c r="J241" s="14">
        <v>134938.42414770601</v>
      </c>
      <c r="K241" s="12">
        <v>11.812573835942972</v>
      </c>
      <c r="L241" s="11">
        <v>4.9480429107555457E-2</v>
      </c>
      <c r="M241" s="11">
        <v>5.2644205021517454E-2</v>
      </c>
      <c r="N241" s="14">
        <v>3936.1410000000001</v>
      </c>
      <c r="O241" s="8">
        <v>8.2779560807012409</v>
      </c>
      <c r="P241" s="4">
        <v>8.3668909878131803E-3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1</v>
      </c>
      <c r="AC241">
        <v>0</v>
      </c>
      <c r="AD241">
        <v>0</v>
      </c>
      <c r="AE241">
        <v>239</v>
      </c>
      <c r="AF241" s="1">
        <v>-4</v>
      </c>
      <c r="AI241">
        <v>711</v>
      </c>
      <c r="AJ241">
        <v>564</v>
      </c>
      <c r="AK241">
        <v>420</v>
      </c>
      <c r="AL241">
        <v>288</v>
      </c>
      <c r="AM241">
        <v>179</v>
      </c>
      <c r="AN241">
        <v>101</v>
      </c>
      <c r="AO241">
        <v>56</v>
      </c>
      <c r="AP241">
        <v>30</v>
      </c>
      <c r="AQ241">
        <v>14</v>
      </c>
      <c r="AR241">
        <v>4</v>
      </c>
      <c r="AS241">
        <v>1</v>
      </c>
      <c r="AT241">
        <v>0</v>
      </c>
      <c r="AU241">
        <v>0</v>
      </c>
      <c r="AV241">
        <v>0</v>
      </c>
      <c r="AW241">
        <v>0</v>
      </c>
      <c r="AX241">
        <v>798</v>
      </c>
      <c r="AY241">
        <v>643</v>
      </c>
      <c r="AZ241">
        <v>497</v>
      </c>
      <c r="BA241">
        <v>357</v>
      </c>
      <c r="BB241">
        <v>236</v>
      </c>
      <c r="BC241">
        <v>140</v>
      </c>
      <c r="BD241">
        <v>81</v>
      </c>
      <c r="BE241">
        <v>45</v>
      </c>
      <c r="BF241">
        <v>21</v>
      </c>
      <c r="BG241">
        <v>8</v>
      </c>
      <c r="BH241">
        <v>0</v>
      </c>
      <c r="BI241">
        <v>0</v>
      </c>
      <c r="BJ241">
        <v>0</v>
      </c>
      <c r="BK241">
        <v>0</v>
      </c>
      <c r="BL241">
        <v>0</v>
      </c>
    </row>
    <row r="242" spans="1:64" x14ac:dyDescent="0.25">
      <c r="A242" s="2">
        <v>35431</v>
      </c>
      <c r="B242" s="1">
        <v>959516</v>
      </c>
      <c r="C242" s="1">
        <v>1736803</v>
      </c>
      <c r="D242" s="1">
        <v>2696319</v>
      </c>
      <c r="H242" s="1"/>
      <c r="I242" s="1"/>
      <c r="J242" s="14">
        <v>137149.06519817701</v>
      </c>
      <c r="K242" s="12">
        <v>11.828823680434223</v>
      </c>
      <c r="L242" s="11">
        <v>6.89277018933665E-2</v>
      </c>
      <c r="M242" s="11">
        <v>6.7158360574138598E-2</v>
      </c>
      <c r="N242" s="14">
        <v>3944.444</v>
      </c>
      <c r="O242" s="8">
        <v>8.2800632854512255</v>
      </c>
      <c r="P242" s="4">
        <v>8.4202818963938775E-3</v>
      </c>
      <c r="Q242">
        <v>1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240</v>
      </c>
      <c r="AF242" s="1">
        <v>-3</v>
      </c>
      <c r="AI242">
        <v>986</v>
      </c>
      <c r="AJ242">
        <v>840</v>
      </c>
      <c r="AK242">
        <v>698</v>
      </c>
      <c r="AL242">
        <v>560</v>
      </c>
      <c r="AM242">
        <v>436</v>
      </c>
      <c r="AN242">
        <v>325</v>
      </c>
      <c r="AO242">
        <v>226</v>
      </c>
      <c r="AP242">
        <v>141</v>
      </c>
      <c r="AQ242">
        <v>80</v>
      </c>
      <c r="AR242">
        <v>42</v>
      </c>
      <c r="AS242">
        <v>1</v>
      </c>
      <c r="AT242">
        <v>0</v>
      </c>
      <c r="AU242">
        <v>0</v>
      </c>
      <c r="AV242">
        <v>0</v>
      </c>
      <c r="AW242">
        <v>0</v>
      </c>
      <c r="AX242">
        <v>1047</v>
      </c>
      <c r="AY242">
        <v>892</v>
      </c>
      <c r="AZ242">
        <v>747</v>
      </c>
      <c r="BA242">
        <v>606</v>
      </c>
      <c r="BB242">
        <v>476</v>
      </c>
      <c r="BC242">
        <v>365</v>
      </c>
      <c r="BD242">
        <v>264</v>
      </c>
      <c r="BE242">
        <v>180</v>
      </c>
      <c r="BF242">
        <v>116</v>
      </c>
      <c r="BG242">
        <v>70</v>
      </c>
      <c r="BH242">
        <v>0</v>
      </c>
      <c r="BI242">
        <v>0</v>
      </c>
      <c r="BJ242">
        <v>0</v>
      </c>
      <c r="BK242">
        <v>0</v>
      </c>
      <c r="BL242">
        <v>0</v>
      </c>
    </row>
    <row r="243" spans="1:64" x14ac:dyDescent="0.25">
      <c r="A243" s="2">
        <v>35462</v>
      </c>
      <c r="B243" s="1">
        <v>800095</v>
      </c>
      <c r="C243" s="1">
        <v>1414982</v>
      </c>
      <c r="D243" s="1">
        <v>2215077</v>
      </c>
      <c r="H243" s="1"/>
      <c r="I243" s="1"/>
      <c r="J243" s="14">
        <v>137149.06519817701</v>
      </c>
      <c r="K243" s="12">
        <v>11.828823680434223</v>
      </c>
      <c r="L243" s="11">
        <v>6.89277018933665E-2</v>
      </c>
      <c r="M243" s="11">
        <v>6.7158360574138598E-2</v>
      </c>
      <c r="N243" s="14">
        <v>3944.444</v>
      </c>
      <c r="O243" s="8">
        <v>8.2800632854512255</v>
      </c>
      <c r="P243" s="4">
        <v>8.4202818963938775E-3</v>
      </c>
      <c r="Q243">
        <v>0</v>
      </c>
      <c r="R243">
        <v>1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241</v>
      </c>
      <c r="AF243" s="1">
        <v>-3</v>
      </c>
      <c r="AI243">
        <v>606</v>
      </c>
      <c r="AJ243">
        <v>472</v>
      </c>
      <c r="AK243">
        <v>345</v>
      </c>
      <c r="AL243">
        <v>240</v>
      </c>
      <c r="AM243">
        <v>145</v>
      </c>
      <c r="AN243">
        <v>57</v>
      </c>
      <c r="AO243">
        <v>10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687</v>
      </c>
      <c r="AY243">
        <v>549</v>
      </c>
      <c r="AZ243">
        <v>419</v>
      </c>
      <c r="BA243">
        <v>302</v>
      </c>
      <c r="BB243">
        <v>204</v>
      </c>
      <c r="BC243">
        <v>113</v>
      </c>
      <c r="BD243">
        <v>43</v>
      </c>
      <c r="BE243">
        <v>5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</row>
    <row r="244" spans="1:64" x14ac:dyDescent="0.25">
      <c r="A244" s="2">
        <v>35490</v>
      </c>
      <c r="B244" s="1">
        <v>821930</v>
      </c>
      <c r="C244" s="1">
        <v>1402017</v>
      </c>
      <c r="D244" s="1">
        <v>2223947</v>
      </c>
      <c r="H244" s="1"/>
      <c r="I244" s="1"/>
      <c r="J244" s="14">
        <v>137149.06519817701</v>
      </c>
      <c r="K244" s="12">
        <v>11.828823680434223</v>
      </c>
      <c r="L244" s="11">
        <v>6.89277018933665E-2</v>
      </c>
      <c r="M244" s="11">
        <v>6.7158360574138598E-2</v>
      </c>
      <c r="N244" s="14">
        <v>3944.444</v>
      </c>
      <c r="O244" s="8">
        <v>8.2800632854512255</v>
      </c>
      <c r="P244" s="4">
        <v>8.4202818963938775E-3</v>
      </c>
      <c r="Q244">
        <v>0</v>
      </c>
      <c r="R244">
        <v>0</v>
      </c>
      <c r="S244">
        <v>1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242</v>
      </c>
      <c r="AF244" s="1">
        <v>-3</v>
      </c>
      <c r="AI244">
        <v>464</v>
      </c>
      <c r="AJ244">
        <v>315</v>
      </c>
      <c r="AK244">
        <v>182</v>
      </c>
      <c r="AL244">
        <v>82</v>
      </c>
      <c r="AM244">
        <v>31</v>
      </c>
      <c r="AN244">
        <v>12</v>
      </c>
      <c r="AO244">
        <v>2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591</v>
      </c>
      <c r="AY244">
        <v>438</v>
      </c>
      <c r="AZ244">
        <v>290</v>
      </c>
      <c r="BA244">
        <v>162</v>
      </c>
      <c r="BB244">
        <v>72</v>
      </c>
      <c r="BC244">
        <v>27</v>
      </c>
      <c r="BD244">
        <v>13</v>
      </c>
      <c r="BE244">
        <v>3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</row>
    <row r="245" spans="1:64" x14ac:dyDescent="0.25">
      <c r="A245" s="2">
        <v>35521</v>
      </c>
      <c r="B245" s="1">
        <v>785447</v>
      </c>
      <c r="C245" s="1">
        <v>1331697</v>
      </c>
      <c r="D245" s="1">
        <v>2117144</v>
      </c>
      <c r="H245" s="1"/>
      <c r="I245" s="1"/>
      <c r="J245" s="14">
        <v>139629.65999995501</v>
      </c>
      <c r="K245" s="12">
        <v>11.84674891092615</v>
      </c>
      <c r="L245" s="11">
        <v>6.4829009920478908E-2</v>
      </c>
      <c r="M245" s="11">
        <v>7.4333986316033274E-2</v>
      </c>
      <c r="N245" s="14">
        <v>3952.7469999999998</v>
      </c>
      <c r="O245" s="8">
        <v>8.2821660592246893</v>
      </c>
      <c r="P245" s="4">
        <v>8.4734541214710468E-3</v>
      </c>
      <c r="Q245">
        <v>0</v>
      </c>
      <c r="R245">
        <v>0</v>
      </c>
      <c r="S245">
        <v>0</v>
      </c>
      <c r="T245">
        <v>1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243</v>
      </c>
      <c r="AF245" s="1">
        <v>-3</v>
      </c>
      <c r="AI245">
        <v>361</v>
      </c>
      <c r="AJ245">
        <v>227</v>
      </c>
      <c r="AK245">
        <v>119</v>
      </c>
      <c r="AL245">
        <v>58</v>
      </c>
      <c r="AM245">
        <v>20</v>
      </c>
      <c r="AN245">
        <v>5</v>
      </c>
      <c r="AO245">
        <v>0</v>
      </c>
      <c r="AP245">
        <v>0</v>
      </c>
      <c r="AQ245">
        <v>0</v>
      </c>
      <c r="AR245">
        <v>0</v>
      </c>
      <c r="AS245">
        <v>5</v>
      </c>
      <c r="AT245">
        <v>0</v>
      </c>
      <c r="AU245">
        <v>0</v>
      </c>
      <c r="AV245">
        <v>0</v>
      </c>
      <c r="AW245">
        <v>0</v>
      </c>
      <c r="AX245">
        <v>476</v>
      </c>
      <c r="AY245">
        <v>336</v>
      </c>
      <c r="AZ245">
        <v>206</v>
      </c>
      <c r="BA245">
        <v>104</v>
      </c>
      <c r="BB245">
        <v>47</v>
      </c>
      <c r="BC245">
        <v>15</v>
      </c>
      <c r="BD245">
        <v>4</v>
      </c>
      <c r="BE245">
        <v>0</v>
      </c>
      <c r="BF245">
        <v>0</v>
      </c>
      <c r="BG245">
        <v>0</v>
      </c>
      <c r="BH245">
        <v>1</v>
      </c>
      <c r="BI245">
        <v>0</v>
      </c>
      <c r="BJ245">
        <v>0</v>
      </c>
      <c r="BK245">
        <v>0</v>
      </c>
      <c r="BL245">
        <v>0</v>
      </c>
    </row>
    <row r="246" spans="1:64" x14ac:dyDescent="0.25">
      <c r="A246" s="2">
        <v>35551</v>
      </c>
      <c r="B246" s="1">
        <v>815592</v>
      </c>
      <c r="C246" s="1">
        <v>1306197</v>
      </c>
      <c r="D246" s="1">
        <v>2121789</v>
      </c>
      <c r="H246" s="1"/>
      <c r="I246" s="1"/>
      <c r="J246" s="14">
        <v>139629.65999995501</v>
      </c>
      <c r="K246" s="12">
        <v>11.84674891092615</v>
      </c>
      <c r="L246" s="11">
        <v>6.4829009920478908E-2</v>
      </c>
      <c r="M246" s="11">
        <v>7.4333986316033274E-2</v>
      </c>
      <c r="N246" s="14">
        <v>3952.7469999999998</v>
      </c>
      <c r="O246" s="8">
        <v>8.2821660592246893</v>
      </c>
      <c r="P246" s="4">
        <v>8.4734541214710468E-3</v>
      </c>
      <c r="Q246">
        <v>0</v>
      </c>
      <c r="R246">
        <v>0</v>
      </c>
      <c r="S246">
        <v>0</v>
      </c>
      <c r="T246">
        <v>0</v>
      </c>
      <c r="U246">
        <v>1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244</v>
      </c>
      <c r="AF246" s="1">
        <v>-3</v>
      </c>
      <c r="AI246">
        <v>134</v>
      </c>
      <c r="AJ246">
        <v>50</v>
      </c>
      <c r="AK246">
        <v>4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39</v>
      </c>
      <c r="AT246">
        <v>17</v>
      </c>
      <c r="AU246">
        <v>3</v>
      </c>
      <c r="AV246">
        <v>0</v>
      </c>
      <c r="AW246">
        <v>0</v>
      </c>
      <c r="AX246">
        <v>238</v>
      </c>
      <c r="AY246">
        <v>110</v>
      </c>
      <c r="AZ246">
        <v>33</v>
      </c>
      <c r="BA246">
        <v>2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21</v>
      </c>
      <c r="BI246">
        <v>4</v>
      </c>
      <c r="BJ246">
        <v>0</v>
      </c>
      <c r="BK246">
        <v>0</v>
      </c>
      <c r="BL246">
        <v>0</v>
      </c>
    </row>
    <row r="247" spans="1:64" x14ac:dyDescent="0.25">
      <c r="A247" s="2">
        <v>35582</v>
      </c>
      <c r="B247" s="1">
        <v>980842</v>
      </c>
      <c r="C247" s="1">
        <v>1455619</v>
      </c>
      <c r="D247" s="1">
        <v>2436461</v>
      </c>
      <c r="H247" s="1"/>
      <c r="I247" s="1"/>
      <c r="J247" s="14">
        <v>139629.65999995501</v>
      </c>
      <c r="K247" s="12">
        <v>11.84674891092615</v>
      </c>
      <c r="L247" s="11">
        <v>6.4829009920478908E-2</v>
      </c>
      <c r="M247" s="11">
        <v>7.4333986316033274E-2</v>
      </c>
      <c r="N247" s="14">
        <v>3952.7469999999998</v>
      </c>
      <c r="O247" s="8">
        <v>8.2821660592246893</v>
      </c>
      <c r="P247" s="4">
        <v>8.4734541214710468E-3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1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245</v>
      </c>
      <c r="AF247" s="1">
        <v>-3</v>
      </c>
      <c r="AI247">
        <v>11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239</v>
      </c>
      <c r="AT247">
        <v>128</v>
      </c>
      <c r="AU247">
        <v>51</v>
      </c>
      <c r="AV247">
        <v>8</v>
      </c>
      <c r="AW247">
        <v>0</v>
      </c>
      <c r="AX247">
        <v>35</v>
      </c>
      <c r="AY247">
        <v>4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156</v>
      </c>
      <c r="BI247">
        <v>67</v>
      </c>
      <c r="BJ247">
        <v>11</v>
      </c>
      <c r="BK247">
        <v>0</v>
      </c>
      <c r="BL247">
        <v>0</v>
      </c>
    </row>
    <row r="248" spans="1:64" x14ac:dyDescent="0.25">
      <c r="A248" s="2">
        <v>35612</v>
      </c>
      <c r="B248" s="1">
        <v>1243292</v>
      </c>
      <c r="C248" s="1">
        <v>1753189</v>
      </c>
      <c r="D248" s="1">
        <v>2996481</v>
      </c>
      <c r="H248" s="1"/>
      <c r="I248" s="1"/>
      <c r="J248" s="14">
        <v>140073.03614057499</v>
      </c>
      <c r="K248" s="12">
        <v>11.849919252278626</v>
      </c>
      <c r="L248" s="11">
        <v>5.1451655713931954E-2</v>
      </c>
      <c r="M248" s="11">
        <v>1.2762114901147203E-2</v>
      </c>
      <c r="N248" s="14">
        <v>3960.9077499999999</v>
      </c>
      <c r="O248" s="8">
        <v>8.284228507777371</v>
      </c>
      <c r="P248" s="4">
        <v>8.4193263571459287E-3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1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246</v>
      </c>
      <c r="AF248" s="1">
        <v>-3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430</v>
      </c>
      <c r="AT248">
        <v>277</v>
      </c>
      <c r="AU248">
        <v>143</v>
      </c>
      <c r="AV248">
        <v>40</v>
      </c>
      <c r="AW248">
        <v>3</v>
      </c>
      <c r="AX248">
        <v>1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333</v>
      </c>
      <c r="BI248">
        <v>190</v>
      </c>
      <c r="BJ248">
        <v>74</v>
      </c>
      <c r="BK248">
        <v>13</v>
      </c>
      <c r="BL248">
        <v>0</v>
      </c>
    </row>
    <row r="249" spans="1:64" x14ac:dyDescent="0.25">
      <c r="A249" s="2">
        <v>35643</v>
      </c>
      <c r="B249" s="1">
        <v>1122749</v>
      </c>
      <c r="C249" s="1">
        <v>1636519</v>
      </c>
      <c r="D249" s="1">
        <v>2759268</v>
      </c>
      <c r="H249" s="1"/>
      <c r="I249" s="1"/>
      <c r="J249" s="14">
        <v>140073.03614057499</v>
      </c>
      <c r="K249" s="12">
        <v>11.849919252278626</v>
      </c>
      <c r="L249" s="11">
        <v>5.1451655713931954E-2</v>
      </c>
      <c r="M249" s="11">
        <v>1.2762114901147203E-2</v>
      </c>
      <c r="N249" s="14">
        <v>3960.9077499999999</v>
      </c>
      <c r="O249" s="8">
        <v>8.284228507777371</v>
      </c>
      <c r="P249" s="4">
        <v>8.4193263571459287E-3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1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247</v>
      </c>
      <c r="AF249" s="1">
        <v>-3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330</v>
      </c>
      <c r="AT249">
        <v>187</v>
      </c>
      <c r="AU249">
        <v>82</v>
      </c>
      <c r="AV249">
        <v>20</v>
      </c>
      <c r="AW249">
        <v>2</v>
      </c>
      <c r="AX249">
        <v>4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230</v>
      </c>
      <c r="BI249">
        <v>107</v>
      </c>
      <c r="BJ249">
        <v>33</v>
      </c>
      <c r="BK249">
        <v>4</v>
      </c>
      <c r="BL249">
        <v>0</v>
      </c>
    </row>
    <row r="250" spans="1:64" x14ac:dyDescent="0.25">
      <c r="A250" s="2">
        <v>35674</v>
      </c>
      <c r="B250" s="1">
        <v>926133</v>
      </c>
      <c r="C250" s="1">
        <v>1428526</v>
      </c>
      <c r="D250" s="1">
        <v>2354659</v>
      </c>
      <c r="H250" s="1"/>
      <c r="I250" s="1"/>
      <c r="J250" s="14">
        <v>140073.03614057499</v>
      </c>
      <c r="K250" s="12">
        <v>11.849919252278626</v>
      </c>
      <c r="L250" s="11">
        <v>5.1451655713931954E-2</v>
      </c>
      <c r="M250" s="11">
        <v>1.2762114901147203E-2</v>
      </c>
      <c r="N250" s="14">
        <v>3960.9077499999999</v>
      </c>
      <c r="O250" s="8">
        <v>8.284228507777371</v>
      </c>
      <c r="P250" s="4">
        <v>8.4193263571459287E-3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1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248</v>
      </c>
      <c r="AF250" s="1">
        <v>-3</v>
      </c>
      <c r="AI250">
        <v>13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170</v>
      </c>
      <c r="AT250">
        <v>73</v>
      </c>
      <c r="AU250">
        <v>23</v>
      </c>
      <c r="AV250">
        <v>8</v>
      </c>
      <c r="AW250">
        <v>1</v>
      </c>
      <c r="AX250">
        <v>45</v>
      </c>
      <c r="AY250">
        <v>3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95</v>
      </c>
      <c r="BI250">
        <v>32</v>
      </c>
      <c r="BJ250">
        <v>10</v>
      </c>
      <c r="BK250">
        <v>2</v>
      </c>
      <c r="BL250">
        <v>0</v>
      </c>
    </row>
    <row r="251" spans="1:64" x14ac:dyDescent="0.25">
      <c r="A251" s="2">
        <v>35704</v>
      </c>
      <c r="B251" s="1">
        <v>875817</v>
      </c>
      <c r="C251" s="1">
        <v>1430020</v>
      </c>
      <c r="D251" s="1">
        <v>2305837</v>
      </c>
      <c r="H251" s="1"/>
      <c r="I251" s="1"/>
      <c r="J251" s="14">
        <v>140704.23866129399</v>
      </c>
      <c r="K251" s="12">
        <v>11.854415368173193</v>
      </c>
      <c r="L251" s="11">
        <v>4.2729226682509669E-2</v>
      </c>
      <c r="M251" s="11">
        <v>1.8147157903282585E-2</v>
      </c>
      <c r="N251" s="14">
        <v>3969.0684999999999</v>
      </c>
      <c r="O251" s="8">
        <v>8.2862867113894882</v>
      </c>
      <c r="P251" s="4">
        <v>8.3654269498982803E-3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1</v>
      </c>
      <c r="AA251">
        <v>0</v>
      </c>
      <c r="AB251">
        <v>0</v>
      </c>
      <c r="AC251">
        <v>0</v>
      </c>
      <c r="AD251">
        <v>0</v>
      </c>
      <c r="AE251">
        <v>249</v>
      </c>
      <c r="AF251" s="1">
        <v>-3</v>
      </c>
      <c r="AI251">
        <v>253</v>
      </c>
      <c r="AJ251">
        <v>155</v>
      </c>
      <c r="AK251">
        <v>76</v>
      </c>
      <c r="AL251">
        <v>30</v>
      </c>
      <c r="AM251">
        <v>10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80</v>
      </c>
      <c r="AT251">
        <v>31</v>
      </c>
      <c r="AU251">
        <v>1</v>
      </c>
      <c r="AV251">
        <v>0</v>
      </c>
      <c r="AW251">
        <v>0</v>
      </c>
      <c r="AX251">
        <v>320</v>
      </c>
      <c r="AY251">
        <v>219</v>
      </c>
      <c r="AZ251">
        <v>125</v>
      </c>
      <c r="BA251">
        <v>54</v>
      </c>
      <c r="BB251">
        <v>23</v>
      </c>
      <c r="BC251">
        <v>3</v>
      </c>
      <c r="BD251">
        <v>0</v>
      </c>
      <c r="BE251">
        <v>0</v>
      </c>
      <c r="BF251">
        <v>0</v>
      </c>
      <c r="BG251">
        <v>0</v>
      </c>
      <c r="BH251">
        <v>48</v>
      </c>
      <c r="BI251">
        <v>5</v>
      </c>
      <c r="BJ251">
        <v>0</v>
      </c>
      <c r="BK251">
        <v>0</v>
      </c>
      <c r="BL251">
        <v>0</v>
      </c>
    </row>
    <row r="252" spans="1:64" x14ac:dyDescent="0.25">
      <c r="A252" s="2">
        <v>35735</v>
      </c>
      <c r="B252" s="1">
        <v>827096</v>
      </c>
      <c r="C252" s="1">
        <v>1424537</v>
      </c>
      <c r="D252" s="1">
        <v>2251633</v>
      </c>
      <c r="H252" s="1"/>
      <c r="I252" s="1"/>
      <c r="J252" s="14">
        <v>140704.23866129399</v>
      </c>
      <c r="K252" s="12">
        <v>11.854415368173193</v>
      </c>
      <c r="L252" s="11">
        <v>4.2729226682509669E-2</v>
      </c>
      <c r="M252" s="11">
        <v>1.8147157903282585E-2</v>
      </c>
      <c r="N252" s="14">
        <v>3969.0684999999999</v>
      </c>
      <c r="O252" s="8">
        <v>8.2862867113894882</v>
      </c>
      <c r="P252" s="4">
        <v>8.3654269498982803E-3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1</v>
      </c>
      <c r="AB252">
        <v>0</v>
      </c>
      <c r="AC252">
        <v>0</v>
      </c>
      <c r="AD252">
        <v>0</v>
      </c>
      <c r="AE252">
        <v>250</v>
      </c>
      <c r="AF252" s="1">
        <v>-3</v>
      </c>
      <c r="AI252">
        <v>604</v>
      </c>
      <c r="AJ252">
        <v>454</v>
      </c>
      <c r="AK252">
        <v>311</v>
      </c>
      <c r="AL252">
        <v>183</v>
      </c>
      <c r="AM252">
        <v>91</v>
      </c>
      <c r="AN252">
        <v>34</v>
      </c>
      <c r="AO252">
        <v>8</v>
      </c>
      <c r="AP252">
        <v>2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711</v>
      </c>
      <c r="AY252">
        <v>561</v>
      </c>
      <c r="AZ252">
        <v>413</v>
      </c>
      <c r="BA252">
        <v>277</v>
      </c>
      <c r="BB252">
        <v>155</v>
      </c>
      <c r="BC252">
        <v>73</v>
      </c>
      <c r="BD252">
        <v>23</v>
      </c>
      <c r="BE252">
        <v>6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</row>
    <row r="253" spans="1:64" x14ac:dyDescent="0.25">
      <c r="A253" s="2">
        <v>35765</v>
      </c>
      <c r="B253" s="1">
        <v>897476</v>
      </c>
      <c r="C253" s="1">
        <v>1658141</v>
      </c>
      <c r="D253" s="1">
        <v>2555617</v>
      </c>
      <c r="H253" s="1"/>
      <c r="I253" s="1"/>
      <c r="J253" s="14">
        <v>140704.23866129399</v>
      </c>
      <c r="K253" s="12">
        <v>11.854415368173193</v>
      </c>
      <c r="L253" s="11">
        <v>4.2729226682509669E-2</v>
      </c>
      <c r="M253" s="11">
        <v>1.8147157903282585E-2</v>
      </c>
      <c r="N253" s="14">
        <v>3969.0684999999999</v>
      </c>
      <c r="O253" s="8">
        <v>8.2862867113894882</v>
      </c>
      <c r="P253" s="4">
        <v>8.3654269498982803E-3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1</v>
      </c>
      <c r="AC253">
        <v>0</v>
      </c>
      <c r="AD253">
        <v>0</v>
      </c>
      <c r="AE253">
        <v>251</v>
      </c>
      <c r="AF253" s="1">
        <v>-3</v>
      </c>
      <c r="AI253">
        <v>867</v>
      </c>
      <c r="AJ253">
        <v>712</v>
      </c>
      <c r="AK253">
        <v>557</v>
      </c>
      <c r="AL253">
        <v>404</v>
      </c>
      <c r="AM253">
        <v>259</v>
      </c>
      <c r="AN253">
        <v>139</v>
      </c>
      <c r="AO253">
        <v>64</v>
      </c>
      <c r="AP253">
        <v>20</v>
      </c>
      <c r="AQ253">
        <v>4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915</v>
      </c>
      <c r="AY253">
        <v>760</v>
      </c>
      <c r="AZ253">
        <v>605</v>
      </c>
      <c r="BA253">
        <v>450</v>
      </c>
      <c r="BB253">
        <v>301</v>
      </c>
      <c r="BC253">
        <v>177</v>
      </c>
      <c r="BD253">
        <v>94</v>
      </c>
      <c r="BE253">
        <v>31</v>
      </c>
      <c r="BF253">
        <v>5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</row>
    <row r="254" spans="1:64" x14ac:dyDescent="0.25">
      <c r="A254" s="2">
        <v>35796</v>
      </c>
      <c r="B254" s="1">
        <v>881462</v>
      </c>
      <c r="C254" s="1">
        <v>1600692</v>
      </c>
      <c r="D254" s="1">
        <v>2482154</v>
      </c>
      <c r="H254" s="1"/>
      <c r="I254" s="1"/>
      <c r="J254" s="14">
        <v>141178.555888503</v>
      </c>
      <c r="K254" s="12">
        <v>11.857780722029766</v>
      </c>
      <c r="L254" s="11">
        <v>2.9380372986892E-2</v>
      </c>
      <c r="M254" s="11">
        <v>1.3552428207348255E-2</v>
      </c>
      <c r="N254" s="14">
        <v>3977.2292499999999</v>
      </c>
      <c r="O254" s="8">
        <v>8.2883406874990708</v>
      </c>
      <c r="P254" s="4">
        <v>8.3117544576625235E-3</v>
      </c>
      <c r="Q254">
        <v>1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252</v>
      </c>
      <c r="AF254" s="1">
        <v>-2</v>
      </c>
      <c r="AI254">
        <v>696</v>
      </c>
      <c r="AJ254">
        <v>543</v>
      </c>
      <c r="AK254">
        <v>401</v>
      </c>
      <c r="AL254">
        <v>276</v>
      </c>
      <c r="AM254">
        <v>163</v>
      </c>
      <c r="AN254">
        <v>68</v>
      </c>
      <c r="AO254">
        <v>15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761</v>
      </c>
      <c r="AY254">
        <v>606</v>
      </c>
      <c r="AZ254">
        <v>462</v>
      </c>
      <c r="BA254">
        <v>334</v>
      </c>
      <c r="BB254">
        <v>213</v>
      </c>
      <c r="BC254">
        <v>106</v>
      </c>
      <c r="BD254">
        <v>33</v>
      </c>
      <c r="BE254">
        <v>5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</row>
    <row r="255" spans="1:64" x14ac:dyDescent="0.25">
      <c r="A255" s="2">
        <v>35827</v>
      </c>
      <c r="B255" s="1">
        <v>800898</v>
      </c>
      <c r="C255" s="1">
        <v>1430128</v>
      </c>
      <c r="D255" s="1">
        <v>2231026</v>
      </c>
      <c r="H255" s="1"/>
      <c r="I255" s="1"/>
      <c r="J255" s="14">
        <v>141178.555888503</v>
      </c>
      <c r="K255" s="12">
        <v>11.857780722029766</v>
      </c>
      <c r="L255" s="11">
        <v>2.9380372986892E-2</v>
      </c>
      <c r="M255" s="11">
        <v>1.3552428207348255E-2</v>
      </c>
      <c r="N255" s="14">
        <v>3977.2292499999999</v>
      </c>
      <c r="O255" s="8">
        <v>8.2883406874990708</v>
      </c>
      <c r="P255" s="4">
        <v>8.3117544576625235E-3</v>
      </c>
      <c r="Q255">
        <v>0</v>
      </c>
      <c r="R255">
        <v>1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253</v>
      </c>
      <c r="AF255" s="1">
        <v>-2</v>
      </c>
      <c r="AI255">
        <v>580</v>
      </c>
      <c r="AJ255">
        <v>440</v>
      </c>
      <c r="AK255">
        <v>303</v>
      </c>
      <c r="AL255">
        <v>179</v>
      </c>
      <c r="AM255">
        <v>79</v>
      </c>
      <c r="AN255">
        <v>25</v>
      </c>
      <c r="AO255">
        <v>4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678</v>
      </c>
      <c r="AY255">
        <v>538</v>
      </c>
      <c r="AZ255">
        <v>401</v>
      </c>
      <c r="BA255">
        <v>273</v>
      </c>
      <c r="BB255">
        <v>158</v>
      </c>
      <c r="BC255">
        <v>72</v>
      </c>
      <c r="BD255">
        <v>30</v>
      </c>
      <c r="BE255">
        <v>9</v>
      </c>
      <c r="BF255">
        <v>1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</row>
    <row r="256" spans="1:64" x14ac:dyDescent="0.25">
      <c r="A256" s="2">
        <v>35855</v>
      </c>
      <c r="B256" s="1">
        <v>889001</v>
      </c>
      <c r="C256" s="1">
        <v>1571660</v>
      </c>
      <c r="D256" s="1">
        <v>2460661</v>
      </c>
      <c r="H256" s="1"/>
      <c r="I256" s="1"/>
      <c r="J256" s="14">
        <v>141178.555888503</v>
      </c>
      <c r="K256" s="12">
        <v>11.857780722029766</v>
      </c>
      <c r="L256" s="11">
        <v>2.9380372986892E-2</v>
      </c>
      <c r="M256" s="11">
        <v>1.3552428207348255E-2</v>
      </c>
      <c r="N256" s="14">
        <v>3977.2292499999999</v>
      </c>
      <c r="O256" s="8">
        <v>8.2883406874990708</v>
      </c>
      <c r="P256" s="4">
        <v>8.3117544576625235E-3</v>
      </c>
      <c r="Q256">
        <v>0</v>
      </c>
      <c r="R256">
        <v>0</v>
      </c>
      <c r="S256">
        <v>1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254</v>
      </c>
      <c r="AF256" s="1">
        <v>-2</v>
      </c>
      <c r="AI256">
        <v>594</v>
      </c>
      <c r="AJ256">
        <v>470</v>
      </c>
      <c r="AK256">
        <v>357</v>
      </c>
      <c r="AL256">
        <v>252</v>
      </c>
      <c r="AM256">
        <v>157</v>
      </c>
      <c r="AN256">
        <v>82</v>
      </c>
      <c r="AO256">
        <v>39</v>
      </c>
      <c r="AP256">
        <v>20</v>
      </c>
      <c r="AQ256">
        <v>6</v>
      </c>
      <c r="AR256">
        <v>0</v>
      </c>
      <c r="AS256">
        <v>32</v>
      </c>
      <c r="AT256">
        <v>9</v>
      </c>
      <c r="AU256">
        <v>0</v>
      </c>
      <c r="AV256">
        <v>0</v>
      </c>
      <c r="AW256">
        <v>0</v>
      </c>
      <c r="AX256">
        <v>630</v>
      </c>
      <c r="AY256">
        <v>505</v>
      </c>
      <c r="AZ256">
        <v>387</v>
      </c>
      <c r="BA256">
        <v>280</v>
      </c>
      <c r="BB256">
        <v>189</v>
      </c>
      <c r="BC256">
        <v>108</v>
      </c>
      <c r="BD256">
        <v>59</v>
      </c>
      <c r="BE256">
        <v>30</v>
      </c>
      <c r="BF256">
        <v>13</v>
      </c>
      <c r="BG256">
        <v>2</v>
      </c>
      <c r="BH256">
        <v>20</v>
      </c>
      <c r="BI256">
        <v>2</v>
      </c>
      <c r="BJ256">
        <v>0</v>
      </c>
      <c r="BK256">
        <v>0</v>
      </c>
      <c r="BL256">
        <v>0</v>
      </c>
    </row>
    <row r="257" spans="1:64" x14ac:dyDescent="0.25">
      <c r="A257" s="2">
        <v>35886</v>
      </c>
      <c r="B257" s="1">
        <v>798640</v>
      </c>
      <c r="C257" s="1">
        <v>1351271</v>
      </c>
      <c r="D257" s="1">
        <v>2149911</v>
      </c>
      <c r="H257" s="1"/>
      <c r="I257" s="1"/>
      <c r="J257" s="14">
        <v>142524.266497818</v>
      </c>
      <c r="K257" s="12">
        <v>11.867267555405698</v>
      </c>
      <c r="L257" s="11">
        <v>2.0730599056560939E-2</v>
      </c>
      <c r="M257" s="11">
        <v>3.8676527984461417E-2</v>
      </c>
      <c r="N257" s="14">
        <v>3985.39</v>
      </c>
      <c r="O257" s="8">
        <v>8.2903904534369079</v>
      </c>
      <c r="P257" s="4">
        <v>8.2583074504896103E-3</v>
      </c>
      <c r="Q257">
        <v>0</v>
      </c>
      <c r="R257">
        <v>0</v>
      </c>
      <c r="S257">
        <v>0</v>
      </c>
      <c r="T257">
        <v>1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255</v>
      </c>
      <c r="AF257" s="1">
        <v>-2</v>
      </c>
      <c r="AI257">
        <v>279</v>
      </c>
      <c r="AJ257">
        <v>157</v>
      </c>
      <c r="AK257">
        <v>63</v>
      </c>
      <c r="AL257">
        <v>13</v>
      </c>
      <c r="AM257">
        <v>1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1</v>
      </c>
      <c r="AT257">
        <v>0</v>
      </c>
      <c r="AU257">
        <v>0</v>
      </c>
      <c r="AV257">
        <v>0</v>
      </c>
      <c r="AW257">
        <v>0</v>
      </c>
      <c r="AX257">
        <v>329</v>
      </c>
      <c r="AY257">
        <v>197</v>
      </c>
      <c r="AZ257">
        <v>102</v>
      </c>
      <c r="BA257">
        <v>27</v>
      </c>
      <c r="BB257">
        <v>4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2</v>
      </c>
      <c r="BI257">
        <v>0</v>
      </c>
      <c r="BJ257">
        <v>0</v>
      </c>
      <c r="BK257">
        <v>0</v>
      </c>
      <c r="BL257">
        <v>0</v>
      </c>
    </row>
    <row r="258" spans="1:64" x14ac:dyDescent="0.25">
      <c r="A258" s="2">
        <v>35916</v>
      </c>
      <c r="B258" s="1">
        <v>984980</v>
      </c>
      <c r="C258" s="1">
        <v>1492894</v>
      </c>
      <c r="D258" s="1">
        <v>2477874</v>
      </c>
      <c r="H258" s="1"/>
      <c r="I258" s="1"/>
      <c r="J258" s="14">
        <v>142524.266497818</v>
      </c>
      <c r="K258" s="12">
        <v>11.867267555405698</v>
      </c>
      <c r="L258" s="11">
        <v>2.0730599056560939E-2</v>
      </c>
      <c r="M258" s="11">
        <v>3.8676527984461417E-2</v>
      </c>
      <c r="N258" s="14">
        <v>3985.39</v>
      </c>
      <c r="O258" s="8">
        <v>8.2903904534369079</v>
      </c>
      <c r="P258" s="4">
        <v>8.2583074504896103E-3</v>
      </c>
      <c r="Q258">
        <v>0</v>
      </c>
      <c r="R258">
        <v>0</v>
      </c>
      <c r="S258">
        <v>0</v>
      </c>
      <c r="T258">
        <v>0</v>
      </c>
      <c r="U258">
        <v>1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256</v>
      </c>
      <c r="AF258" s="1">
        <v>-2</v>
      </c>
      <c r="AI258">
        <v>34</v>
      </c>
      <c r="AJ258">
        <v>5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168</v>
      </c>
      <c r="AT258">
        <v>73</v>
      </c>
      <c r="AU258">
        <v>13</v>
      </c>
      <c r="AV258">
        <v>0</v>
      </c>
      <c r="AW258">
        <v>0</v>
      </c>
      <c r="AX258">
        <v>47</v>
      </c>
      <c r="AY258">
        <v>10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135</v>
      </c>
      <c r="BI258">
        <v>47</v>
      </c>
      <c r="BJ258">
        <v>7</v>
      </c>
      <c r="BK258">
        <v>0</v>
      </c>
      <c r="BL258">
        <v>0</v>
      </c>
    </row>
    <row r="259" spans="1:64" x14ac:dyDescent="0.25">
      <c r="A259" s="2">
        <v>35947</v>
      </c>
      <c r="B259" s="1">
        <v>1106779</v>
      </c>
      <c r="C259" s="1">
        <v>1653002</v>
      </c>
      <c r="D259" s="1">
        <v>2759781</v>
      </c>
      <c r="H259" s="1"/>
      <c r="I259" s="1"/>
      <c r="J259" s="14">
        <v>142524.266497818</v>
      </c>
      <c r="K259" s="12">
        <v>11.867267555405698</v>
      </c>
      <c r="L259" s="11">
        <v>2.0730599056560939E-2</v>
      </c>
      <c r="M259" s="11">
        <v>3.8676527984461417E-2</v>
      </c>
      <c r="N259" s="14">
        <v>3985.39</v>
      </c>
      <c r="O259" s="8">
        <v>8.2903904534369079</v>
      </c>
      <c r="P259" s="4">
        <v>8.2583074504896103E-3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1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257</v>
      </c>
      <c r="AF259" s="1">
        <v>-2</v>
      </c>
      <c r="AI259">
        <v>22</v>
      </c>
      <c r="AJ259">
        <v>5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298</v>
      </c>
      <c r="AT259">
        <v>177</v>
      </c>
      <c r="AU259">
        <v>80</v>
      </c>
      <c r="AV259">
        <v>20</v>
      </c>
      <c r="AW259">
        <v>0</v>
      </c>
      <c r="AX259">
        <v>28</v>
      </c>
      <c r="AY259">
        <v>8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255</v>
      </c>
      <c r="BI259">
        <v>142</v>
      </c>
      <c r="BJ259">
        <v>54</v>
      </c>
      <c r="BK259">
        <v>10</v>
      </c>
      <c r="BL259">
        <v>0</v>
      </c>
    </row>
    <row r="260" spans="1:64" x14ac:dyDescent="0.25">
      <c r="A260" s="2">
        <v>35977</v>
      </c>
      <c r="B260" s="1">
        <v>1215699</v>
      </c>
      <c r="C260" s="1">
        <v>1783009</v>
      </c>
      <c r="D260" s="1">
        <v>2998708</v>
      </c>
      <c r="H260" s="1"/>
      <c r="I260" s="1"/>
      <c r="J260" s="14">
        <v>144061.70542986199</v>
      </c>
      <c r="K260" s="12">
        <v>11.877996996703574</v>
      </c>
      <c r="L260" s="11">
        <v>2.8475639560522126E-2</v>
      </c>
      <c r="M260" s="11">
        <v>4.3852050347503058E-2</v>
      </c>
      <c r="N260" s="14">
        <v>3993.55575</v>
      </c>
      <c r="O260" s="8">
        <v>8.292437278445302</v>
      </c>
      <c r="P260" s="4">
        <v>8.24255500522586E-3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1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258</v>
      </c>
      <c r="AF260" s="1">
        <v>-2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358</v>
      </c>
      <c r="AT260">
        <v>204</v>
      </c>
      <c r="AU260">
        <v>66</v>
      </c>
      <c r="AV260">
        <v>13</v>
      </c>
      <c r="AW260">
        <v>1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282</v>
      </c>
      <c r="BI260">
        <v>129</v>
      </c>
      <c r="BJ260">
        <v>24</v>
      </c>
      <c r="BK260">
        <v>3</v>
      </c>
      <c r="BL260">
        <v>0</v>
      </c>
    </row>
    <row r="261" spans="1:64" x14ac:dyDescent="0.25">
      <c r="A261" s="2">
        <v>36008</v>
      </c>
      <c r="B261" s="1">
        <v>1248094</v>
      </c>
      <c r="C261" s="1">
        <v>1821950</v>
      </c>
      <c r="D261" s="1">
        <v>3070044</v>
      </c>
      <c r="H261" s="1"/>
      <c r="I261" s="1"/>
      <c r="J261" s="14">
        <v>144061.70542986199</v>
      </c>
      <c r="K261" s="12">
        <v>11.877996996703574</v>
      </c>
      <c r="L261" s="11">
        <v>2.8475639560522126E-2</v>
      </c>
      <c r="M261" s="11">
        <v>4.3852050347503058E-2</v>
      </c>
      <c r="N261" s="14">
        <v>3993.55575</v>
      </c>
      <c r="O261" s="8">
        <v>8.292437278445302</v>
      </c>
      <c r="P261" s="4">
        <v>8.24255500522586E-3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1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259</v>
      </c>
      <c r="AF261" s="1">
        <v>-2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382</v>
      </c>
      <c r="AT261">
        <v>227</v>
      </c>
      <c r="AU261">
        <v>79</v>
      </c>
      <c r="AV261">
        <v>4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335</v>
      </c>
      <c r="BI261">
        <v>180</v>
      </c>
      <c r="BJ261">
        <v>47</v>
      </c>
      <c r="BK261">
        <v>0</v>
      </c>
      <c r="BL261">
        <v>0</v>
      </c>
    </row>
    <row r="262" spans="1:64" x14ac:dyDescent="0.25">
      <c r="A262" s="2">
        <v>36039</v>
      </c>
      <c r="B262" s="1">
        <v>1089136</v>
      </c>
      <c r="C262" s="1">
        <v>1667530</v>
      </c>
      <c r="D262" s="1">
        <v>2756666</v>
      </c>
      <c r="H262" s="1"/>
      <c r="I262" s="1"/>
      <c r="J262" s="14">
        <v>144061.70542986199</v>
      </c>
      <c r="K262" s="12">
        <v>11.877996996703574</v>
      </c>
      <c r="L262" s="11">
        <v>2.8475639560522126E-2</v>
      </c>
      <c r="M262" s="11">
        <v>4.3852050347503058E-2</v>
      </c>
      <c r="N262" s="14">
        <v>3993.55575</v>
      </c>
      <c r="O262" s="8">
        <v>8.292437278445302</v>
      </c>
      <c r="P262" s="4">
        <v>8.24255500522586E-3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1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260</v>
      </c>
      <c r="AF262" s="1">
        <v>-2</v>
      </c>
      <c r="AI262">
        <v>9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282</v>
      </c>
      <c r="AT262">
        <v>157</v>
      </c>
      <c r="AU262">
        <v>57</v>
      </c>
      <c r="AV262">
        <v>6</v>
      </c>
      <c r="AW262">
        <v>0</v>
      </c>
      <c r="AX262">
        <v>10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278</v>
      </c>
      <c r="BI262">
        <v>152</v>
      </c>
      <c r="BJ262">
        <v>50</v>
      </c>
      <c r="BK262">
        <v>7</v>
      </c>
      <c r="BL262">
        <v>0</v>
      </c>
    </row>
    <row r="263" spans="1:64" x14ac:dyDescent="0.25">
      <c r="A263" s="2">
        <v>36069</v>
      </c>
      <c r="B263" s="1">
        <v>868753</v>
      </c>
      <c r="C263" s="1">
        <v>1415052</v>
      </c>
      <c r="D263" s="1">
        <v>2283805</v>
      </c>
      <c r="H263" s="1"/>
      <c r="I263" s="1"/>
      <c r="J263" s="14">
        <v>145811.47218381701</v>
      </c>
      <c r="K263" s="12">
        <v>11.89006977984956</v>
      </c>
      <c r="L263" s="11">
        <v>3.6297652232192279E-2</v>
      </c>
      <c r="M263" s="11">
        <v>4.9476147555567174E-2</v>
      </c>
      <c r="N263" s="14">
        <v>4001.7215000000001</v>
      </c>
      <c r="O263" s="8">
        <v>8.2944799225172705</v>
      </c>
      <c r="P263" s="4">
        <v>8.2268673367567047E-3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1</v>
      </c>
      <c r="AA263">
        <v>0</v>
      </c>
      <c r="AB263">
        <v>0</v>
      </c>
      <c r="AC263">
        <v>0</v>
      </c>
      <c r="AD263">
        <v>0</v>
      </c>
      <c r="AE263">
        <v>261</v>
      </c>
      <c r="AF263" s="1">
        <v>-2</v>
      </c>
      <c r="AI263">
        <v>186</v>
      </c>
      <c r="AJ263">
        <v>79</v>
      </c>
      <c r="AK263">
        <v>29</v>
      </c>
      <c r="AL263">
        <v>7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33</v>
      </c>
      <c r="AT263">
        <v>12</v>
      </c>
      <c r="AU263">
        <v>1</v>
      </c>
      <c r="AV263">
        <v>0</v>
      </c>
      <c r="AW263">
        <v>0</v>
      </c>
      <c r="AX263">
        <v>243</v>
      </c>
      <c r="AY263">
        <v>125</v>
      </c>
      <c r="AZ263">
        <v>43</v>
      </c>
      <c r="BA263">
        <v>15</v>
      </c>
      <c r="BB263">
        <v>4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18</v>
      </c>
      <c r="BI263">
        <v>6</v>
      </c>
      <c r="BJ263">
        <v>0</v>
      </c>
      <c r="BK263">
        <v>0</v>
      </c>
      <c r="BL263">
        <v>0</v>
      </c>
    </row>
    <row r="264" spans="1:64" x14ac:dyDescent="0.25">
      <c r="A264" s="2">
        <v>36100</v>
      </c>
      <c r="B264" s="1">
        <v>810325</v>
      </c>
      <c r="C264" s="1">
        <v>1395029</v>
      </c>
      <c r="D264" s="1">
        <v>2205354</v>
      </c>
      <c r="H264" s="1"/>
      <c r="I264" s="1"/>
      <c r="J264" s="14">
        <v>145811.47218381701</v>
      </c>
      <c r="K264" s="12">
        <v>11.89006977984956</v>
      </c>
      <c r="L264" s="11">
        <v>3.6297652232192279E-2</v>
      </c>
      <c r="M264" s="11">
        <v>4.9476147555567174E-2</v>
      </c>
      <c r="N264" s="14">
        <v>4001.7215000000001</v>
      </c>
      <c r="O264" s="8">
        <v>8.2944799225172705</v>
      </c>
      <c r="P264" s="4">
        <v>8.2268673367567047E-3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1</v>
      </c>
      <c r="AB264">
        <v>0</v>
      </c>
      <c r="AC264">
        <v>0</v>
      </c>
      <c r="AD264">
        <v>0</v>
      </c>
      <c r="AE264">
        <v>262</v>
      </c>
      <c r="AF264" s="1">
        <v>-2</v>
      </c>
      <c r="AI264">
        <v>433</v>
      </c>
      <c r="AJ264">
        <v>292</v>
      </c>
      <c r="AK264">
        <v>168</v>
      </c>
      <c r="AL264">
        <v>67</v>
      </c>
      <c r="AM264">
        <v>19</v>
      </c>
      <c r="AN264">
        <v>1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527</v>
      </c>
      <c r="AY264">
        <v>377</v>
      </c>
      <c r="AZ264">
        <v>245</v>
      </c>
      <c r="BA264">
        <v>131</v>
      </c>
      <c r="BB264">
        <v>52</v>
      </c>
      <c r="BC264">
        <v>10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</row>
    <row r="265" spans="1:64" x14ac:dyDescent="0.25">
      <c r="A265" s="2">
        <v>36130</v>
      </c>
      <c r="B265" s="1">
        <v>904854</v>
      </c>
      <c r="C265" s="1">
        <v>1608602</v>
      </c>
      <c r="D265" s="1">
        <v>2513456</v>
      </c>
      <c r="H265" s="1"/>
      <c r="I265" s="1"/>
      <c r="J265" s="14">
        <v>145811.47218381701</v>
      </c>
      <c r="K265" s="12">
        <v>11.89006977984956</v>
      </c>
      <c r="L265" s="11">
        <v>3.6297652232192279E-2</v>
      </c>
      <c r="M265" s="11">
        <v>4.9476147555567174E-2</v>
      </c>
      <c r="N265" s="14">
        <v>4001.7215000000001</v>
      </c>
      <c r="O265" s="8">
        <v>8.2944799225172705</v>
      </c>
      <c r="P265" s="4">
        <v>8.2268673367567047E-3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1</v>
      </c>
      <c r="AC265">
        <v>0</v>
      </c>
      <c r="AD265">
        <v>0</v>
      </c>
      <c r="AE265">
        <v>263</v>
      </c>
      <c r="AF265" s="1">
        <v>-2</v>
      </c>
      <c r="AI265">
        <v>696</v>
      </c>
      <c r="AJ265">
        <v>558</v>
      </c>
      <c r="AK265">
        <v>428</v>
      </c>
      <c r="AL265">
        <v>306</v>
      </c>
      <c r="AM265">
        <v>195</v>
      </c>
      <c r="AN265">
        <v>103</v>
      </c>
      <c r="AO265">
        <v>57</v>
      </c>
      <c r="AP265">
        <v>27</v>
      </c>
      <c r="AQ265">
        <v>5</v>
      </c>
      <c r="AR265">
        <v>0</v>
      </c>
      <c r="AS265">
        <v>12</v>
      </c>
      <c r="AT265">
        <v>6</v>
      </c>
      <c r="AU265">
        <v>1</v>
      </c>
      <c r="AV265">
        <v>0</v>
      </c>
      <c r="AW265">
        <v>0</v>
      </c>
      <c r="AX265">
        <v>792</v>
      </c>
      <c r="AY265">
        <v>644</v>
      </c>
      <c r="AZ265">
        <v>514</v>
      </c>
      <c r="BA265">
        <v>386</v>
      </c>
      <c r="BB265">
        <v>271</v>
      </c>
      <c r="BC265">
        <v>171</v>
      </c>
      <c r="BD265">
        <v>94</v>
      </c>
      <c r="BE265">
        <v>54</v>
      </c>
      <c r="BF265">
        <v>24</v>
      </c>
      <c r="BG265">
        <v>4</v>
      </c>
      <c r="BH265">
        <v>1</v>
      </c>
      <c r="BI265">
        <v>0</v>
      </c>
      <c r="BJ265">
        <v>0</v>
      </c>
      <c r="BK265">
        <v>0</v>
      </c>
      <c r="BL265">
        <v>0</v>
      </c>
    </row>
    <row r="266" spans="1:64" x14ac:dyDescent="0.25">
      <c r="A266" s="2">
        <v>36161</v>
      </c>
      <c r="B266" s="1">
        <v>947387</v>
      </c>
      <c r="C266" s="1">
        <v>1733437</v>
      </c>
      <c r="D266" s="1">
        <v>2680824</v>
      </c>
      <c r="H266" s="1"/>
      <c r="I266" s="1"/>
      <c r="J266" s="14">
        <v>146743.868044306</v>
      </c>
      <c r="K266" s="12">
        <v>11.896443951770005</v>
      </c>
      <c r="L266" s="11">
        <v>3.9420378830041569E-2</v>
      </c>
      <c r="M266" s="11">
        <v>2.5824508407604974E-2</v>
      </c>
      <c r="N266" s="14">
        <v>4009.8872500000002</v>
      </c>
      <c r="O266" s="8">
        <v>8.2965184026983358</v>
      </c>
      <c r="P266" s="4">
        <v>8.2112440463422143E-3</v>
      </c>
      <c r="Q266">
        <v>1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264</v>
      </c>
      <c r="AF266" s="1">
        <v>-1</v>
      </c>
      <c r="AI266">
        <v>867</v>
      </c>
      <c r="AJ266">
        <v>714</v>
      </c>
      <c r="AK266">
        <v>566</v>
      </c>
      <c r="AL266">
        <v>432</v>
      </c>
      <c r="AM266">
        <v>309</v>
      </c>
      <c r="AN266">
        <v>213</v>
      </c>
      <c r="AO266">
        <v>142</v>
      </c>
      <c r="AP266">
        <v>85</v>
      </c>
      <c r="AQ266">
        <v>43</v>
      </c>
      <c r="AR266">
        <v>14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894</v>
      </c>
      <c r="AY266">
        <v>744</v>
      </c>
      <c r="AZ266">
        <v>596</v>
      </c>
      <c r="BA266">
        <v>460</v>
      </c>
      <c r="BB266">
        <v>333</v>
      </c>
      <c r="BC266">
        <v>226</v>
      </c>
      <c r="BD266">
        <v>151</v>
      </c>
      <c r="BE266">
        <v>95</v>
      </c>
      <c r="BF266">
        <v>50</v>
      </c>
      <c r="BG266">
        <v>23</v>
      </c>
      <c r="BH266">
        <v>0</v>
      </c>
      <c r="BI266">
        <v>0</v>
      </c>
      <c r="BJ266">
        <v>0</v>
      </c>
      <c r="BK266">
        <v>0</v>
      </c>
      <c r="BL266">
        <v>0</v>
      </c>
    </row>
    <row r="267" spans="1:64" x14ac:dyDescent="0.25">
      <c r="A267" s="2">
        <v>36192</v>
      </c>
      <c r="B267" s="1">
        <v>789619</v>
      </c>
      <c r="C267" s="1">
        <v>1485036</v>
      </c>
      <c r="D267" s="1">
        <v>2274655</v>
      </c>
      <c r="H267" s="1"/>
      <c r="I267" s="1"/>
      <c r="J267" s="14">
        <v>146743.868044306</v>
      </c>
      <c r="K267" s="12">
        <v>11.896443951770005</v>
      </c>
      <c r="L267" s="11">
        <v>3.9420378830041569E-2</v>
      </c>
      <c r="M267" s="11">
        <v>2.5824508407604974E-2</v>
      </c>
      <c r="N267" s="14">
        <v>4009.8872500000002</v>
      </c>
      <c r="O267" s="8">
        <v>8.2965184026983358</v>
      </c>
      <c r="P267" s="4">
        <v>8.2112440463422143E-3</v>
      </c>
      <c r="Q267">
        <v>0</v>
      </c>
      <c r="R267">
        <v>1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265</v>
      </c>
      <c r="AF267" s="1">
        <v>-1</v>
      </c>
      <c r="AI267">
        <v>639</v>
      </c>
      <c r="AJ267">
        <v>502</v>
      </c>
      <c r="AK267">
        <v>372</v>
      </c>
      <c r="AL267">
        <v>251</v>
      </c>
      <c r="AM267">
        <v>151</v>
      </c>
      <c r="AN267">
        <v>73</v>
      </c>
      <c r="AO267">
        <v>27</v>
      </c>
      <c r="AP267">
        <v>6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697</v>
      </c>
      <c r="AY267">
        <v>561</v>
      </c>
      <c r="AZ267">
        <v>426</v>
      </c>
      <c r="BA267">
        <v>301</v>
      </c>
      <c r="BB267">
        <v>197</v>
      </c>
      <c r="BC267">
        <v>110</v>
      </c>
      <c r="BD267">
        <v>55</v>
      </c>
      <c r="BE267">
        <v>22</v>
      </c>
      <c r="BF267">
        <v>4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</row>
    <row r="268" spans="1:64" x14ac:dyDescent="0.25">
      <c r="A268" s="2">
        <v>36220</v>
      </c>
      <c r="B268" s="1">
        <v>885832</v>
      </c>
      <c r="C268" s="1">
        <v>1645424</v>
      </c>
      <c r="D268" s="1">
        <v>2531256</v>
      </c>
      <c r="H268" s="1"/>
      <c r="I268" s="1"/>
      <c r="J268" s="14">
        <v>146743.868044306</v>
      </c>
      <c r="K268" s="12">
        <v>11.896443951770005</v>
      </c>
      <c r="L268" s="11">
        <v>3.9420378830041569E-2</v>
      </c>
      <c r="M268" s="11">
        <v>2.5824508407604974E-2</v>
      </c>
      <c r="N268" s="14">
        <v>4009.8872500000002</v>
      </c>
      <c r="O268" s="8">
        <v>8.2965184026983358</v>
      </c>
      <c r="P268" s="4">
        <v>8.2112440463422143E-3</v>
      </c>
      <c r="Q268">
        <v>0</v>
      </c>
      <c r="R268">
        <v>0</v>
      </c>
      <c r="S268">
        <v>1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266</v>
      </c>
      <c r="AF268" s="1">
        <v>-1</v>
      </c>
      <c r="AI268">
        <v>697</v>
      </c>
      <c r="AJ268">
        <v>542</v>
      </c>
      <c r="AK268">
        <v>393</v>
      </c>
      <c r="AL268">
        <v>254</v>
      </c>
      <c r="AM268">
        <v>142</v>
      </c>
      <c r="AN268">
        <v>59</v>
      </c>
      <c r="AO268">
        <v>16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772</v>
      </c>
      <c r="AY268">
        <v>617</v>
      </c>
      <c r="AZ268">
        <v>464</v>
      </c>
      <c r="BA268">
        <v>320</v>
      </c>
      <c r="BB268">
        <v>193</v>
      </c>
      <c r="BC268">
        <v>93</v>
      </c>
      <c r="BD268">
        <v>34</v>
      </c>
      <c r="BE268">
        <v>6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</row>
    <row r="269" spans="1:64" x14ac:dyDescent="0.25">
      <c r="A269" s="2">
        <v>36251</v>
      </c>
      <c r="B269" s="1">
        <v>802770</v>
      </c>
      <c r="C269" s="1">
        <v>1365615</v>
      </c>
      <c r="D269" s="1">
        <v>2168385</v>
      </c>
      <c r="H269" s="1"/>
      <c r="I269" s="1"/>
      <c r="J269" s="14">
        <v>148406.36262396499</v>
      </c>
      <c r="K269" s="12">
        <v>11.907709483620881</v>
      </c>
      <c r="L269" s="11">
        <v>4.1270839490600286E-2</v>
      </c>
      <c r="M269" s="11">
        <v>4.6092848922420826E-2</v>
      </c>
      <c r="N269" s="14">
        <v>4018.0529999999999</v>
      </c>
      <c r="O269" s="8">
        <v>8.2985527359299951</v>
      </c>
      <c r="P269" s="4">
        <v>8.1956847385074028E-3</v>
      </c>
      <c r="Q269">
        <v>0</v>
      </c>
      <c r="R269">
        <v>0</v>
      </c>
      <c r="S269">
        <v>0</v>
      </c>
      <c r="T269">
        <v>1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267</v>
      </c>
      <c r="AF269" s="1">
        <v>-1</v>
      </c>
      <c r="AI269">
        <v>204</v>
      </c>
      <c r="AJ269">
        <v>106</v>
      </c>
      <c r="AK269">
        <v>41</v>
      </c>
      <c r="AL269">
        <v>9</v>
      </c>
      <c r="AM269">
        <v>1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19</v>
      </c>
      <c r="AT269">
        <v>2</v>
      </c>
      <c r="AU269">
        <v>0</v>
      </c>
      <c r="AV269">
        <v>0</v>
      </c>
      <c r="AW269">
        <v>0</v>
      </c>
      <c r="AX269">
        <v>254</v>
      </c>
      <c r="AY269">
        <v>149</v>
      </c>
      <c r="AZ269">
        <v>69</v>
      </c>
      <c r="BA269">
        <v>23</v>
      </c>
      <c r="BB269">
        <v>5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4</v>
      </c>
      <c r="BI269">
        <v>0</v>
      </c>
      <c r="BJ269">
        <v>0</v>
      </c>
      <c r="BK269">
        <v>0</v>
      </c>
      <c r="BL269">
        <v>0</v>
      </c>
    </row>
    <row r="270" spans="1:64" x14ac:dyDescent="0.25">
      <c r="A270" s="2">
        <v>36281</v>
      </c>
      <c r="B270" s="1">
        <v>926704</v>
      </c>
      <c r="C270" s="1">
        <v>1467717</v>
      </c>
      <c r="D270" s="1">
        <v>2394421</v>
      </c>
      <c r="H270" s="1"/>
      <c r="I270" s="1"/>
      <c r="J270" s="14">
        <v>148406.36262396499</v>
      </c>
      <c r="K270" s="12">
        <v>11.907709483620881</v>
      </c>
      <c r="L270" s="11">
        <v>4.1270839490600286E-2</v>
      </c>
      <c r="M270" s="11">
        <v>4.6092848922420826E-2</v>
      </c>
      <c r="N270" s="14">
        <v>4018.0529999999999</v>
      </c>
      <c r="O270" s="8">
        <v>8.2985527359299951</v>
      </c>
      <c r="P270" s="4">
        <v>8.1956847385074028E-3</v>
      </c>
      <c r="Q270">
        <v>0</v>
      </c>
      <c r="R270">
        <v>0</v>
      </c>
      <c r="S270">
        <v>0</v>
      </c>
      <c r="T270">
        <v>0</v>
      </c>
      <c r="U270">
        <v>1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268</v>
      </c>
      <c r="AF270" s="1">
        <v>-1</v>
      </c>
      <c r="AI270">
        <v>33</v>
      </c>
      <c r="AJ270">
        <v>2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76</v>
      </c>
      <c r="AT270">
        <v>14</v>
      </c>
      <c r="AU270">
        <v>0</v>
      </c>
      <c r="AV270">
        <v>0</v>
      </c>
      <c r="AW270">
        <v>0</v>
      </c>
      <c r="AX270">
        <v>57</v>
      </c>
      <c r="AY270">
        <v>6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59</v>
      </c>
      <c r="BI270">
        <v>9</v>
      </c>
      <c r="BJ270">
        <v>0</v>
      </c>
      <c r="BK270">
        <v>0</v>
      </c>
      <c r="BL270">
        <v>0</v>
      </c>
    </row>
    <row r="271" spans="1:64" x14ac:dyDescent="0.25">
      <c r="A271" s="2">
        <v>36312</v>
      </c>
      <c r="B271" s="1">
        <v>1137069</v>
      </c>
      <c r="C271" s="1">
        <v>1685929</v>
      </c>
      <c r="D271" s="1">
        <v>2822998</v>
      </c>
      <c r="H271" s="1"/>
      <c r="I271" s="1"/>
      <c r="J271" s="14">
        <v>148406.36262396499</v>
      </c>
      <c r="K271" s="12">
        <v>11.907709483620881</v>
      </c>
      <c r="L271" s="11">
        <v>4.1270839490600286E-2</v>
      </c>
      <c r="M271" s="11">
        <v>4.6092848922420826E-2</v>
      </c>
      <c r="N271" s="14">
        <v>4018.0529999999999</v>
      </c>
      <c r="O271" s="8">
        <v>8.2985527359299951</v>
      </c>
      <c r="P271" s="4">
        <v>8.1956847385074028E-3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1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269</v>
      </c>
      <c r="AF271" s="1">
        <v>-1</v>
      </c>
      <c r="AI271">
        <v>3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304</v>
      </c>
      <c r="AT271">
        <v>169</v>
      </c>
      <c r="AU271">
        <v>57</v>
      </c>
      <c r="AV271">
        <v>3</v>
      </c>
      <c r="AW271">
        <v>0</v>
      </c>
      <c r="AX271">
        <v>3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249</v>
      </c>
      <c r="BI271">
        <v>121</v>
      </c>
      <c r="BJ271">
        <v>31</v>
      </c>
      <c r="BK271">
        <v>0</v>
      </c>
      <c r="BL271">
        <v>0</v>
      </c>
    </row>
    <row r="272" spans="1:64" x14ac:dyDescent="0.25">
      <c r="A272" s="2">
        <v>36342</v>
      </c>
      <c r="B272" s="1">
        <v>1381770</v>
      </c>
      <c r="C272" s="1">
        <v>1981815</v>
      </c>
      <c r="D272" s="1">
        <v>3363585</v>
      </c>
      <c r="H272" s="1"/>
      <c r="I272" s="1"/>
      <c r="J272" s="14">
        <v>148045.717124166</v>
      </c>
      <c r="K272" s="12">
        <v>11.905276404534236</v>
      </c>
      <c r="L272" s="11">
        <v>2.7654897478939455E-2</v>
      </c>
      <c r="M272" s="11">
        <v>-9.6851106203147408E-3</v>
      </c>
      <c r="N272" s="14">
        <v>4026.0996666666701</v>
      </c>
      <c r="O272" s="8">
        <v>8.3005533616475837</v>
      </c>
      <c r="P272" s="4">
        <v>8.149107888795637E-3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1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270</v>
      </c>
      <c r="AF272" s="1">
        <v>-1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521</v>
      </c>
      <c r="AT272">
        <v>366</v>
      </c>
      <c r="AU272">
        <v>220</v>
      </c>
      <c r="AV272">
        <v>97</v>
      </c>
      <c r="AW272">
        <v>18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449</v>
      </c>
      <c r="BI272">
        <v>295</v>
      </c>
      <c r="BJ272">
        <v>152</v>
      </c>
      <c r="BK272">
        <v>40</v>
      </c>
      <c r="BL272">
        <v>2</v>
      </c>
    </row>
    <row r="273" spans="1:64" x14ac:dyDescent="0.25">
      <c r="A273" s="2">
        <v>36373</v>
      </c>
      <c r="B273" s="1">
        <v>1235010</v>
      </c>
      <c r="C273" s="1">
        <v>1850908</v>
      </c>
      <c r="D273" s="1">
        <v>3085918</v>
      </c>
      <c r="H273" s="1"/>
      <c r="I273" s="1"/>
      <c r="J273" s="14">
        <v>148045.717124166</v>
      </c>
      <c r="K273" s="12">
        <v>11.905276404534236</v>
      </c>
      <c r="L273" s="11">
        <v>2.7654897478939455E-2</v>
      </c>
      <c r="M273" s="11">
        <v>-9.6851106203147408E-3</v>
      </c>
      <c r="N273" s="14">
        <v>4026.0996666666701</v>
      </c>
      <c r="O273" s="8">
        <v>8.3005533616475837</v>
      </c>
      <c r="P273" s="4">
        <v>8.149107888795637E-3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1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271</v>
      </c>
      <c r="AF273" s="1">
        <v>-1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365</v>
      </c>
      <c r="AT273">
        <v>210</v>
      </c>
      <c r="AU273">
        <v>84</v>
      </c>
      <c r="AV273">
        <v>20</v>
      </c>
      <c r="AW273">
        <v>1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325</v>
      </c>
      <c r="BI273">
        <v>176</v>
      </c>
      <c r="BJ273">
        <v>59</v>
      </c>
      <c r="BK273">
        <v>8</v>
      </c>
      <c r="BL273">
        <v>1</v>
      </c>
    </row>
    <row r="274" spans="1:64" x14ac:dyDescent="0.25">
      <c r="A274" s="2">
        <v>36404</v>
      </c>
      <c r="B274" s="1">
        <v>1021553</v>
      </c>
      <c r="C274" s="1">
        <v>1552883</v>
      </c>
      <c r="D274" s="1">
        <v>2574436</v>
      </c>
      <c r="H274" s="1"/>
      <c r="I274" s="1"/>
      <c r="J274" s="14">
        <v>148045.717124166</v>
      </c>
      <c r="K274" s="12">
        <v>11.905276404534236</v>
      </c>
      <c r="L274" s="11">
        <v>2.7654897478939455E-2</v>
      </c>
      <c r="M274" s="11">
        <v>-9.6851106203147408E-3</v>
      </c>
      <c r="N274" s="14">
        <v>4026.0996666666701</v>
      </c>
      <c r="O274" s="8">
        <v>8.3005533616475837</v>
      </c>
      <c r="P274" s="4">
        <v>8.149107888795637E-3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1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272</v>
      </c>
      <c r="AF274" s="1">
        <v>-1</v>
      </c>
      <c r="AI274">
        <v>29</v>
      </c>
      <c r="AJ274">
        <v>6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197</v>
      </c>
      <c r="AT274">
        <v>98</v>
      </c>
      <c r="AU274">
        <v>32</v>
      </c>
      <c r="AV274">
        <v>5</v>
      </c>
      <c r="AW274">
        <v>0</v>
      </c>
      <c r="AX274">
        <v>37</v>
      </c>
      <c r="AY274">
        <v>11</v>
      </c>
      <c r="AZ274">
        <v>1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154</v>
      </c>
      <c r="BI274">
        <v>62</v>
      </c>
      <c r="BJ274">
        <v>12</v>
      </c>
      <c r="BK274">
        <v>0</v>
      </c>
      <c r="BL274">
        <v>0</v>
      </c>
    </row>
    <row r="275" spans="1:64" x14ac:dyDescent="0.25">
      <c r="A275" s="2">
        <v>36434</v>
      </c>
      <c r="B275" s="1">
        <v>859268</v>
      </c>
      <c r="C275" s="1">
        <v>1433341</v>
      </c>
      <c r="D275" s="1">
        <v>2292609</v>
      </c>
      <c r="H275" s="1"/>
      <c r="I275" s="1"/>
      <c r="J275" s="14">
        <v>149008.05220756301</v>
      </c>
      <c r="K275" s="12">
        <v>11.911755625128896</v>
      </c>
      <c r="L275" s="11">
        <v>2.192269219884313E-2</v>
      </c>
      <c r="M275" s="11">
        <v>2.6255645000255345E-2</v>
      </c>
      <c r="N275" s="14">
        <v>4034.1463333333299</v>
      </c>
      <c r="O275" s="8">
        <v>8.3025499928521036</v>
      </c>
      <c r="P275" s="4">
        <v>8.1027211247284292E-3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1</v>
      </c>
      <c r="AA275">
        <v>0</v>
      </c>
      <c r="AB275">
        <v>0</v>
      </c>
      <c r="AC275">
        <v>0</v>
      </c>
      <c r="AD275">
        <v>0</v>
      </c>
      <c r="AE275">
        <v>273</v>
      </c>
      <c r="AF275" s="1">
        <v>-1</v>
      </c>
      <c r="AI275">
        <v>222</v>
      </c>
      <c r="AJ275">
        <v>117</v>
      </c>
      <c r="AK275">
        <v>55</v>
      </c>
      <c r="AL275">
        <v>17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13</v>
      </c>
      <c r="AT275">
        <v>0</v>
      </c>
      <c r="AU275">
        <v>0</v>
      </c>
      <c r="AV275">
        <v>0</v>
      </c>
      <c r="AW275">
        <v>0</v>
      </c>
      <c r="AX275">
        <v>262</v>
      </c>
      <c r="AY275">
        <v>145</v>
      </c>
      <c r="AZ275">
        <v>74</v>
      </c>
      <c r="BA275">
        <v>29</v>
      </c>
      <c r="BB275">
        <v>3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8</v>
      </c>
      <c r="BI275">
        <v>0</v>
      </c>
      <c r="BJ275">
        <v>0</v>
      </c>
      <c r="BK275">
        <v>0</v>
      </c>
      <c r="BL275">
        <v>0</v>
      </c>
    </row>
    <row r="276" spans="1:64" x14ac:dyDescent="0.25">
      <c r="A276" s="2">
        <v>36465</v>
      </c>
      <c r="B276" s="1">
        <v>839394</v>
      </c>
      <c r="C276" s="1">
        <v>1455233</v>
      </c>
      <c r="D276" s="1">
        <v>2294627</v>
      </c>
      <c r="H276" s="1"/>
      <c r="I276" s="1"/>
      <c r="J276" s="14">
        <v>149008.05220756301</v>
      </c>
      <c r="K276" s="12">
        <v>11.911755625128896</v>
      </c>
      <c r="L276" s="11">
        <v>2.192269219884313E-2</v>
      </c>
      <c r="M276" s="11">
        <v>2.6255645000255345E-2</v>
      </c>
      <c r="N276" s="14">
        <v>4034.1463333333299</v>
      </c>
      <c r="O276" s="8">
        <v>8.3025499928521036</v>
      </c>
      <c r="P276" s="4">
        <v>8.1027211247284292E-3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1</v>
      </c>
      <c r="AB276">
        <v>0</v>
      </c>
      <c r="AC276">
        <v>0</v>
      </c>
      <c r="AD276">
        <v>0</v>
      </c>
      <c r="AE276">
        <v>274</v>
      </c>
      <c r="AF276" s="1">
        <v>-1</v>
      </c>
      <c r="AI276">
        <v>374</v>
      </c>
      <c r="AJ276">
        <v>245</v>
      </c>
      <c r="AK276">
        <v>151</v>
      </c>
      <c r="AL276">
        <v>82</v>
      </c>
      <c r="AM276">
        <v>35</v>
      </c>
      <c r="AN276">
        <v>9</v>
      </c>
      <c r="AO276">
        <v>1</v>
      </c>
      <c r="AP276">
        <v>0</v>
      </c>
      <c r="AQ276">
        <v>0</v>
      </c>
      <c r="AR276">
        <v>0</v>
      </c>
      <c r="AS276">
        <v>2</v>
      </c>
      <c r="AT276">
        <v>0</v>
      </c>
      <c r="AU276">
        <v>0</v>
      </c>
      <c r="AV276">
        <v>0</v>
      </c>
      <c r="AW276">
        <v>0</v>
      </c>
      <c r="AX276">
        <v>443</v>
      </c>
      <c r="AY276">
        <v>307</v>
      </c>
      <c r="AZ276">
        <v>199</v>
      </c>
      <c r="BA276">
        <v>118</v>
      </c>
      <c r="BB276">
        <v>60</v>
      </c>
      <c r="BC276">
        <v>21</v>
      </c>
      <c r="BD276">
        <v>5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</row>
    <row r="277" spans="1:64" x14ac:dyDescent="0.25">
      <c r="A277" s="2">
        <v>36495</v>
      </c>
      <c r="B277" s="1">
        <v>932734</v>
      </c>
      <c r="C277" s="1">
        <v>1702635</v>
      </c>
      <c r="D277" s="1">
        <v>2635369</v>
      </c>
      <c r="H277" s="1"/>
      <c r="I277" s="1"/>
      <c r="J277" s="14">
        <v>149008.05220756301</v>
      </c>
      <c r="K277" s="12">
        <v>11.911755625128896</v>
      </c>
      <c r="L277" s="11">
        <v>2.192269219884313E-2</v>
      </c>
      <c r="M277" s="11">
        <v>2.6255645000255345E-2</v>
      </c>
      <c r="N277" s="14">
        <v>4034.1463333333299</v>
      </c>
      <c r="O277" s="8">
        <v>8.3025499928521036</v>
      </c>
      <c r="P277" s="4">
        <v>8.1027211247284292E-3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1</v>
      </c>
      <c r="AC277">
        <v>0</v>
      </c>
      <c r="AD277">
        <v>0</v>
      </c>
      <c r="AE277">
        <v>275</v>
      </c>
      <c r="AF277" s="1">
        <v>-1</v>
      </c>
      <c r="AI277">
        <v>822</v>
      </c>
      <c r="AJ277">
        <v>667</v>
      </c>
      <c r="AK277">
        <v>517</v>
      </c>
      <c r="AL277">
        <v>376</v>
      </c>
      <c r="AM277">
        <v>243</v>
      </c>
      <c r="AN277">
        <v>137</v>
      </c>
      <c r="AO277">
        <v>70</v>
      </c>
      <c r="AP277">
        <v>34</v>
      </c>
      <c r="AQ277">
        <v>10</v>
      </c>
      <c r="AR277">
        <v>2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861</v>
      </c>
      <c r="AY277">
        <v>706</v>
      </c>
      <c r="AZ277">
        <v>554</v>
      </c>
      <c r="BA277">
        <v>408</v>
      </c>
      <c r="BB277">
        <v>274</v>
      </c>
      <c r="BC277">
        <v>171</v>
      </c>
      <c r="BD277">
        <v>102</v>
      </c>
      <c r="BE277">
        <v>55</v>
      </c>
      <c r="BF277">
        <v>21</v>
      </c>
      <c r="BG277">
        <v>9</v>
      </c>
      <c r="BH277">
        <v>0</v>
      </c>
      <c r="BI277">
        <v>0</v>
      </c>
      <c r="BJ277">
        <v>0</v>
      </c>
      <c r="BK277">
        <v>0</v>
      </c>
      <c r="BL277">
        <v>0</v>
      </c>
    </row>
    <row r="278" spans="1:64" x14ac:dyDescent="0.25">
      <c r="A278" s="2">
        <v>36526</v>
      </c>
      <c r="B278" s="1">
        <v>967469</v>
      </c>
      <c r="C278" s="1">
        <v>1851770</v>
      </c>
      <c r="D278" s="1">
        <v>2819239</v>
      </c>
      <c r="H278" s="1"/>
      <c r="I278" s="1"/>
      <c r="J278" s="14">
        <v>144445.49796807399</v>
      </c>
      <c r="K278" s="12">
        <v>11.880657538694075</v>
      </c>
      <c r="L278" s="11">
        <v>-1.566246076829636E-2</v>
      </c>
      <c r="M278" s="11">
        <v>-0.11696668145125921</v>
      </c>
      <c r="N278" s="14">
        <v>4042.1930000000002</v>
      </c>
      <c r="O278" s="8">
        <v>8.3045426454629236</v>
      </c>
      <c r="P278" s="4">
        <v>8.0565232850375867E-3</v>
      </c>
      <c r="Q278">
        <v>1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276</v>
      </c>
      <c r="AF278" s="1">
        <v>0</v>
      </c>
    </row>
    <row r="279" spans="1:64" x14ac:dyDescent="0.25">
      <c r="A279" s="2">
        <v>36557</v>
      </c>
      <c r="B279" s="1">
        <v>866524</v>
      </c>
      <c r="C279" s="1">
        <v>1594773</v>
      </c>
      <c r="D279" s="1">
        <v>2461297</v>
      </c>
      <c r="H279" s="1"/>
      <c r="I279" s="1"/>
      <c r="J279" s="14">
        <v>144445.49796807399</v>
      </c>
      <c r="K279" s="12">
        <v>11.880657538694075</v>
      </c>
      <c r="L279" s="11">
        <v>-1.566246076829636E-2</v>
      </c>
      <c r="M279" s="11">
        <v>-0.11696668145125921</v>
      </c>
      <c r="N279" s="14">
        <v>4042.1930000000002</v>
      </c>
      <c r="O279" s="8">
        <v>8.3045426454629236</v>
      </c>
      <c r="P279" s="4">
        <v>8.0565232850375867E-3</v>
      </c>
      <c r="Q279">
        <v>0</v>
      </c>
      <c r="R279">
        <v>1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277</v>
      </c>
      <c r="AF279" s="1">
        <v>0</v>
      </c>
    </row>
    <row r="280" spans="1:64" x14ac:dyDescent="0.25">
      <c r="A280" s="2">
        <v>36586</v>
      </c>
      <c r="B280" s="1">
        <v>880271</v>
      </c>
      <c r="C280" s="1">
        <v>1528822</v>
      </c>
      <c r="D280" s="1">
        <v>2409093</v>
      </c>
      <c r="H280" s="1"/>
      <c r="I280" s="1"/>
      <c r="J280" s="14">
        <v>144445.49796807399</v>
      </c>
      <c r="K280" s="12">
        <v>11.880657538694075</v>
      </c>
      <c r="L280" s="11">
        <v>-1.566246076829636E-2</v>
      </c>
      <c r="M280" s="11">
        <v>-0.11696668145125921</v>
      </c>
      <c r="N280" s="14">
        <v>4042.1930000000002</v>
      </c>
      <c r="O280" s="8">
        <v>8.3045426454629236</v>
      </c>
      <c r="P280" s="4">
        <v>8.0565232850375867E-3</v>
      </c>
      <c r="Q280">
        <v>0</v>
      </c>
      <c r="R280">
        <v>0</v>
      </c>
      <c r="S280">
        <v>1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278</v>
      </c>
      <c r="AF280" s="1">
        <v>0</v>
      </c>
    </row>
    <row r="281" spans="1:64" x14ac:dyDescent="0.25">
      <c r="A281" s="2">
        <v>36617</v>
      </c>
      <c r="B281" s="1">
        <v>817913</v>
      </c>
      <c r="C281" s="1">
        <v>1396009</v>
      </c>
      <c r="D281" s="1">
        <v>2213922</v>
      </c>
      <c r="H281" s="1"/>
      <c r="I281" s="1"/>
      <c r="J281" s="14">
        <v>144567.59681764801</v>
      </c>
      <c r="K281" s="12">
        <v>11.881502475197237</v>
      </c>
      <c r="L281" s="11">
        <v>-2.5866585087350513E-2</v>
      </c>
      <c r="M281" s="11">
        <v>3.3854637939358945E-3</v>
      </c>
      <c r="N281" s="14">
        <v>4049.0210000000002</v>
      </c>
      <c r="O281" s="8">
        <v>8.3062304024845055</v>
      </c>
      <c r="P281" s="4">
        <v>7.7072154100505941E-3</v>
      </c>
      <c r="Q281">
        <v>0</v>
      </c>
      <c r="R281">
        <v>0</v>
      </c>
      <c r="S281">
        <v>0</v>
      </c>
      <c r="T281">
        <v>1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279</v>
      </c>
      <c r="AF281" s="1">
        <v>0</v>
      </c>
    </row>
    <row r="282" spans="1:64" x14ac:dyDescent="0.25">
      <c r="A282" s="2">
        <v>36647</v>
      </c>
      <c r="B282" s="1">
        <v>1006005</v>
      </c>
      <c r="C282" s="1">
        <v>1570406</v>
      </c>
      <c r="D282" s="1">
        <v>2576411</v>
      </c>
      <c r="H282" s="1"/>
      <c r="I282" s="1"/>
      <c r="J282" s="14">
        <v>144567.59681764801</v>
      </c>
      <c r="K282" s="12">
        <v>11.881502475197237</v>
      </c>
      <c r="L282" s="11">
        <v>-2.5866585087350513E-2</v>
      </c>
      <c r="M282" s="11">
        <v>3.3854637939358945E-3</v>
      </c>
      <c r="N282" s="14">
        <v>4049.0210000000002</v>
      </c>
      <c r="O282" s="8">
        <v>8.3062304024845055</v>
      </c>
      <c r="P282" s="4">
        <v>7.7072154100505941E-3</v>
      </c>
      <c r="Q282">
        <v>0</v>
      </c>
      <c r="R282">
        <v>0</v>
      </c>
      <c r="S282">
        <v>0</v>
      </c>
      <c r="T282">
        <v>0</v>
      </c>
      <c r="U282">
        <v>1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280</v>
      </c>
      <c r="AF282" s="1">
        <v>0</v>
      </c>
    </row>
    <row r="283" spans="1:64" x14ac:dyDescent="0.25">
      <c r="A283" s="2">
        <v>36678</v>
      </c>
      <c r="B283" s="1">
        <v>1155087</v>
      </c>
      <c r="C283" s="1">
        <v>1750339</v>
      </c>
      <c r="D283" s="1">
        <v>2905426</v>
      </c>
      <c r="H283" s="1"/>
      <c r="I283" s="1"/>
      <c r="J283" s="14">
        <v>144567.59681764801</v>
      </c>
      <c r="K283" s="12">
        <v>11.881502475197237</v>
      </c>
      <c r="L283" s="11">
        <v>-2.5866585087350513E-2</v>
      </c>
      <c r="M283" s="11">
        <v>3.3854637939358945E-3</v>
      </c>
      <c r="N283" s="14">
        <v>4049.0210000000002</v>
      </c>
      <c r="O283" s="8">
        <v>8.3062304024845055</v>
      </c>
      <c r="P283" s="4">
        <v>7.7072154100505941E-3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1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281</v>
      </c>
      <c r="AF283" s="1">
        <v>0</v>
      </c>
    </row>
    <row r="284" spans="1:64" x14ac:dyDescent="0.25">
      <c r="A284" s="2">
        <v>36708</v>
      </c>
      <c r="B284" s="1">
        <v>1223223</v>
      </c>
      <c r="C284" s="1">
        <v>1810765</v>
      </c>
      <c r="D284" s="1">
        <v>3033988</v>
      </c>
      <c r="H284" s="1"/>
      <c r="I284" s="1"/>
      <c r="J284" s="14">
        <v>143128.82309130201</v>
      </c>
      <c r="K284" s="12">
        <v>11.871500364488842</v>
      </c>
      <c r="L284" s="11">
        <v>-3.3211997809704852E-2</v>
      </c>
      <c r="M284" s="11">
        <v>-3.9218672598770099E-2</v>
      </c>
      <c r="N284" s="14">
        <v>4053.7987499999999</v>
      </c>
      <c r="O284" s="8">
        <v>8.3074096834511604</v>
      </c>
      <c r="P284" s="4">
        <v>6.879880188426224E-3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1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282</v>
      </c>
      <c r="AF284" s="1">
        <v>0</v>
      </c>
    </row>
    <row r="285" spans="1:64" x14ac:dyDescent="0.25">
      <c r="A285" s="2">
        <v>36739</v>
      </c>
      <c r="B285" s="1">
        <v>1255874</v>
      </c>
      <c r="C285" s="1">
        <v>1879731</v>
      </c>
      <c r="D285" s="1">
        <v>3135605</v>
      </c>
      <c r="H285" s="1"/>
      <c r="I285" s="1"/>
      <c r="J285" s="14">
        <v>143128.82309130201</v>
      </c>
      <c r="K285" s="12">
        <v>11.871500364488842</v>
      </c>
      <c r="L285" s="11">
        <v>-3.3211997809704852E-2</v>
      </c>
      <c r="M285" s="11">
        <v>-3.9218672598770099E-2</v>
      </c>
      <c r="N285" s="14">
        <v>4053.7987499999999</v>
      </c>
      <c r="O285" s="8">
        <v>8.3074096834511604</v>
      </c>
      <c r="P285" s="4">
        <v>6.879880188426224E-3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1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283</v>
      </c>
      <c r="AF285" s="1">
        <v>0</v>
      </c>
    </row>
    <row r="286" spans="1:64" x14ac:dyDescent="0.25">
      <c r="A286" s="2">
        <v>36770</v>
      </c>
      <c r="B286" s="1">
        <v>997197</v>
      </c>
      <c r="C286" s="1">
        <v>1564151</v>
      </c>
      <c r="D286" s="1">
        <v>2561348</v>
      </c>
      <c r="H286" s="1"/>
      <c r="I286" s="1"/>
      <c r="J286" s="14">
        <v>143128.82309130201</v>
      </c>
      <c r="K286" s="12">
        <v>11.871500364488842</v>
      </c>
      <c r="L286" s="11">
        <v>-3.3211997809704852E-2</v>
      </c>
      <c r="M286" s="11">
        <v>-3.9218672598770099E-2</v>
      </c>
      <c r="N286" s="14">
        <v>4053.7987499999999</v>
      </c>
      <c r="O286" s="8">
        <v>8.3074096834511604</v>
      </c>
      <c r="P286" s="4">
        <v>6.879880188426224E-3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1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284</v>
      </c>
      <c r="AF286" s="1">
        <v>0</v>
      </c>
    </row>
    <row r="287" spans="1:64" x14ac:dyDescent="0.25">
      <c r="A287" s="2">
        <v>36800</v>
      </c>
      <c r="B287" s="1">
        <v>923516</v>
      </c>
      <c r="C287" s="1">
        <v>1515103</v>
      </c>
      <c r="D287" s="1">
        <v>2438619</v>
      </c>
      <c r="H287" s="1"/>
      <c r="I287" s="1"/>
      <c r="J287" s="14">
        <v>143022.08212297701</v>
      </c>
      <c r="K287" s="12">
        <v>11.870754317760834</v>
      </c>
      <c r="L287" s="11">
        <v>-4.0172124901329265E-2</v>
      </c>
      <c r="M287" s="11">
        <v>-2.9797386521838165E-3</v>
      </c>
      <c r="N287" s="14">
        <v>4058.5765000000001</v>
      </c>
      <c r="O287" s="8">
        <v>8.3085875753521545</v>
      </c>
      <c r="P287" s="4">
        <v>6.0558454374370907E-3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1</v>
      </c>
      <c r="AA287">
        <v>0</v>
      </c>
      <c r="AB287">
        <v>0</v>
      </c>
      <c r="AC287">
        <v>0</v>
      </c>
      <c r="AD287">
        <v>0</v>
      </c>
      <c r="AE287">
        <v>285</v>
      </c>
      <c r="AF287" s="1">
        <v>0</v>
      </c>
    </row>
    <row r="288" spans="1:64" x14ac:dyDescent="0.25">
      <c r="A288" s="2">
        <v>36831</v>
      </c>
      <c r="B288" s="1">
        <v>892472</v>
      </c>
      <c r="C288" s="1">
        <v>1606043</v>
      </c>
      <c r="D288" s="1">
        <v>2498515</v>
      </c>
      <c r="H288" s="1"/>
      <c r="I288" s="1"/>
      <c r="J288" s="14">
        <v>143022.08212297701</v>
      </c>
      <c r="K288" s="12">
        <v>11.870754317760834</v>
      </c>
      <c r="L288" s="11">
        <v>-4.0172124901329265E-2</v>
      </c>
      <c r="M288" s="11">
        <v>-2.9797386521838165E-3</v>
      </c>
      <c r="N288" s="14">
        <v>4058.5765000000001</v>
      </c>
      <c r="O288" s="8">
        <v>8.3085875753521545</v>
      </c>
      <c r="P288" s="4">
        <v>6.0558454374370907E-3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1</v>
      </c>
      <c r="AB288">
        <v>0</v>
      </c>
      <c r="AC288">
        <v>0</v>
      </c>
      <c r="AD288">
        <v>0</v>
      </c>
      <c r="AE288">
        <v>286</v>
      </c>
      <c r="AF288" s="1">
        <v>0</v>
      </c>
    </row>
    <row r="289" spans="1:64" x14ac:dyDescent="0.25">
      <c r="A289" s="2">
        <v>36861</v>
      </c>
      <c r="B289" s="1">
        <v>1046511</v>
      </c>
      <c r="C289" s="1">
        <v>2012982</v>
      </c>
      <c r="D289" s="1">
        <v>3059493</v>
      </c>
      <c r="H289" s="1"/>
      <c r="I289" s="1"/>
      <c r="J289" s="14">
        <v>143022.08212297701</v>
      </c>
      <c r="K289" s="12">
        <v>11.870754317760834</v>
      </c>
      <c r="L289" s="11">
        <v>-4.0172124901329265E-2</v>
      </c>
      <c r="M289" s="11">
        <v>-2.9797386521838165E-3</v>
      </c>
      <c r="N289" s="14">
        <v>4058.5765000000001</v>
      </c>
      <c r="O289" s="8">
        <v>8.3085875753521545</v>
      </c>
      <c r="P289" s="4">
        <v>6.0558454374370907E-3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1</v>
      </c>
      <c r="AC289">
        <v>0</v>
      </c>
      <c r="AD289">
        <v>0</v>
      </c>
      <c r="AE289">
        <v>287</v>
      </c>
      <c r="AF289" s="1">
        <v>0</v>
      </c>
    </row>
    <row r="290" spans="1:64" x14ac:dyDescent="0.25">
      <c r="A290" s="2">
        <v>36892</v>
      </c>
      <c r="B290" s="1">
        <v>997168</v>
      </c>
      <c r="C290" s="1">
        <v>1935928</v>
      </c>
      <c r="D290" s="1">
        <v>2933096</v>
      </c>
      <c r="H290" s="1"/>
      <c r="I290" s="1"/>
      <c r="J290" s="14">
        <v>142669.64008282099</v>
      </c>
      <c r="K290" s="12">
        <v>11.868287027380655</v>
      </c>
      <c r="L290" s="11">
        <v>-1.229431107396306E-2</v>
      </c>
      <c r="M290" s="11">
        <v>-9.8206211616118644E-3</v>
      </c>
      <c r="N290" s="14">
        <v>4063.3542499999999</v>
      </c>
      <c r="O290" s="8">
        <v>8.3097640814559757</v>
      </c>
      <c r="P290" s="4">
        <v>5.2350914466479104E-3</v>
      </c>
      <c r="Q290">
        <v>1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288</v>
      </c>
      <c r="AF290" s="1">
        <v>1</v>
      </c>
      <c r="AI290">
        <v>993</v>
      </c>
      <c r="AJ290">
        <v>838</v>
      </c>
      <c r="AK290">
        <v>683</v>
      </c>
      <c r="AL290">
        <v>528</v>
      </c>
      <c r="AM290">
        <v>377</v>
      </c>
      <c r="AN290">
        <v>235</v>
      </c>
      <c r="AO290">
        <v>122</v>
      </c>
      <c r="AP290">
        <v>49</v>
      </c>
      <c r="AQ290">
        <v>17</v>
      </c>
      <c r="AR290">
        <v>2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1055</v>
      </c>
      <c r="AY290">
        <v>900</v>
      </c>
      <c r="AZ290">
        <v>745</v>
      </c>
      <c r="BA290">
        <v>590</v>
      </c>
      <c r="BB290">
        <v>441</v>
      </c>
      <c r="BC290">
        <v>300</v>
      </c>
      <c r="BD290">
        <v>182</v>
      </c>
      <c r="BE290">
        <v>92</v>
      </c>
      <c r="BF290">
        <v>39</v>
      </c>
      <c r="BG290">
        <v>14</v>
      </c>
      <c r="BH290">
        <v>0</v>
      </c>
      <c r="BI290">
        <v>0</v>
      </c>
      <c r="BJ290">
        <v>0</v>
      </c>
      <c r="BK290">
        <v>0</v>
      </c>
      <c r="BL290">
        <v>0</v>
      </c>
    </row>
    <row r="291" spans="1:64" x14ac:dyDescent="0.25">
      <c r="A291" s="2">
        <v>36923</v>
      </c>
      <c r="B291" s="1">
        <v>843805</v>
      </c>
      <c r="C291" s="1">
        <v>1553349</v>
      </c>
      <c r="D291" s="1">
        <v>2397154</v>
      </c>
      <c r="H291" s="1"/>
      <c r="I291" s="1"/>
      <c r="J291" s="14">
        <v>142669.64008282099</v>
      </c>
      <c r="K291" s="12">
        <v>11.868287027380655</v>
      </c>
      <c r="L291" s="11">
        <v>-1.229431107396306E-2</v>
      </c>
      <c r="M291" s="11">
        <v>-9.8206211616118644E-3</v>
      </c>
      <c r="N291" s="14">
        <v>4063.3542499999999</v>
      </c>
      <c r="O291" s="8">
        <v>8.3097640814559757</v>
      </c>
      <c r="P291" s="4">
        <v>5.2350914466479104E-3</v>
      </c>
      <c r="Q291">
        <v>0</v>
      </c>
      <c r="R291">
        <v>1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289</v>
      </c>
      <c r="AF291" s="1">
        <v>1</v>
      </c>
      <c r="AI291">
        <v>682</v>
      </c>
      <c r="AJ291">
        <v>542</v>
      </c>
      <c r="AK291">
        <v>403</v>
      </c>
      <c r="AL291">
        <v>286</v>
      </c>
      <c r="AM291">
        <v>184</v>
      </c>
      <c r="AN291">
        <v>95</v>
      </c>
      <c r="AO291">
        <v>44</v>
      </c>
      <c r="AP291">
        <v>11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708</v>
      </c>
      <c r="AY291">
        <v>568</v>
      </c>
      <c r="AZ291">
        <v>431</v>
      </c>
      <c r="BA291">
        <v>313</v>
      </c>
      <c r="BB291">
        <v>209</v>
      </c>
      <c r="BC291">
        <v>116</v>
      </c>
      <c r="BD291">
        <v>60</v>
      </c>
      <c r="BE291">
        <v>22</v>
      </c>
      <c r="BF291">
        <v>1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</row>
    <row r="292" spans="1:64" x14ac:dyDescent="0.25">
      <c r="A292" s="2">
        <v>36951</v>
      </c>
      <c r="B292" s="1">
        <v>905837</v>
      </c>
      <c r="C292" s="1">
        <v>1672972</v>
      </c>
      <c r="D292" s="1">
        <v>2578809</v>
      </c>
      <c r="H292" s="1"/>
      <c r="I292" s="1"/>
      <c r="J292" s="14">
        <v>142669.64008282099</v>
      </c>
      <c r="K292" s="12">
        <v>11.868287027380655</v>
      </c>
      <c r="L292" s="11">
        <v>-1.229431107396306E-2</v>
      </c>
      <c r="M292" s="11">
        <v>-9.8206211616118644E-3</v>
      </c>
      <c r="N292" s="14">
        <v>4063.3542499999999</v>
      </c>
      <c r="O292" s="8">
        <v>8.3097640814559757</v>
      </c>
      <c r="P292" s="4">
        <v>5.2350914466479104E-3</v>
      </c>
      <c r="Q292">
        <v>0</v>
      </c>
      <c r="R292">
        <v>0</v>
      </c>
      <c r="S292">
        <v>1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290</v>
      </c>
      <c r="AF292" s="1">
        <v>1</v>
      </c>
      <c r="AI292">
        <v>700</v>
      </c>
      <c r="AJ292">
        <v>545</v>
      </c>
      <c r="AK292">
        <v>390</v>
      </c>
      <c r="AL292">
        <v>235</v>
      </c>
      <c r="AM292">
        <v>126</v>
      </c>
      <c r="AN292">
        <v>53</v>
      </c>
      <c r="AO292">
        <v>15</v>
      </c>
      <c r="AP292">
        <v>2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758</v>
      </c>
      <c r="AY292">
        <v>603</v>
      </c>
      <c r="AZ292">
        <v>448</v>
      </c>
      <c r="BA292">
        <v>293</v>
      </c>
      <c r="BB292">
        <v>167</v>
      </c>
      <c r="BC292">
        <v>77</v>
      </c>
      <c r="BD292">
        <v>29</v>
      </c>
      <c r="BE292">
        <v>4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</row>
    <row r="293" spans="1:64" x14ac:dyDescent="0.25">
      <c r="A293" s="2">
        <v>36982</v>
      </c>
      <c r="B293" s="1">
        <v>890166</v>
      </c>
      <c r="C293" s="1">
        <v>1446452</v>
      </c>
      <c r="D293" s="1">
        <v>2336618</v>
      </c>
      <c r="H293" s="1"/>
      <c r="I293" s="1"/>
      <c r="J293" s="14">
        <v>144522.27238669401</v>
      </c>
      <c r="K293" s="12">
        <v>11.881188908821146</v>
      </c>
      <c r="L293" s="11">
        <v>-3.1351721929206988E-4</v>
      </c>
      <c r="M293" s="11">
        <v>5.2962400789752007E-2</v>
      </c>
      <c r="N293" s="14">
        <v>4068.1320000000001</v>
      </c>
      <c r="O293" s="8">
        <v>8.3109392050195954</v>
      </c>
      <c r="P293" s="4">
        <v>4.7199063674898678E-3</v>
      </c>
      <c r="Q293">
        <v>0</v>
      </c>
      <c r="R293">
        <v>0</v>
      </c>
      <c r="S293">
        <v>0</v>
      </c>
      <c r="T293">
        <v>1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291</v>
      </c>
      <c r="AF293" s="1">
        <v>1</v>
      </c>
      <c r="AI293">
        <v>191</v>
      </c>
      <c r="AJ293">
        <v>112</v>
      </c>
      <c r="AK293">
        <v>58</v>
      </c>
      <c r="AL293">
        <v>26</v>
      </c>
      <c r="AM293">
        <v>11</v>
      </c>
      <c r="AN293">
        <v>2</v>
      </c>
      <c r="AO293">
        <v>0</v>
      </c>
      <c r="AP293">
        <v>0</v>
      </c>
      <c r="AQ293">
        <v>0</v>
      </c>
      <c r="AR293">
        <v>0</v>
      </c>
      <c r="AS293">
        <v>91</v>
      </c>
      <c r="AT293">
        <v>41</v>
      </c>
      <c r="AU293">
        <v>5</v>
      </c>
      <c r="AV293">
        <v>0</v>
      </c>
      <c r="AW293">
        <v>0</v>
      </c>
      <c r="AX293">
        <v>229</v>
      </c>
      <c r="AY293">
        <v>144</v>
      </c>
      <c r="AZ293">
        <v>80</v>
      </c>
      <c r="BA293">
        <v>38</v>
      </c>
      <c r="BB293">
        <v>19</v>
      </c>
      <c r="BC293">
        <v>6</v>
      </c>
      <c r="BD293">
        <v>1</v>
      </c>
      <c r="BE293">
        <v>0</v>
      </c>
      <c r="BF293">
        <v>0</v>
      </c>
      <c r="BG293">
        <v>0</v>
      </c>
      <c r="BH293">
        <v>73</v>
      </c>
      <c r="BI293">
        <v>25</v>
      </c>
      <c r="BJ293">
        <v>0</v>
      </c>
      <c r="BK293">
        <v>0</v>
      </c>
      <c r="BL293">
        <v>0</v>
      </c>
    </row>
    <row r="294" spans="1:64" x14ac:dyDescent="0.25">
      <c r="A294" s="2">
        <v>37012</v>
      </c>
      <c r="B294" s="1">
        <v>1007464</v>
      </c>
      <c r="C294" s="1">
        <v>1532555</v>
      </c>
      <c r="D294" s="1">
        <v>2540019</v>
      </c>
      <c r="H294" s="1"/>
      <c r="I294" s="1"/>
      <c r="J294" s="14">
        <v>144522.27238669401</v>
      </c>
      <c r="K294" s="12">
        <v>11.881188908821146</v>
      </c>
      <c r="L294" s="11">
        <v>-3.1351721929206988E-4</v>
      </c>
      <c r="M294" s="11">
        <v>5.2962400789752007E-2</v>
      </c>
      <c r="N294" s="14">
        <v>4068.1320000000001</v>
      </c>
      <c r="O294" s="8">
        <v>8.3109392050195954</v>
      </c>
      <c r="P294" s="4">
        <v>4.7199063674898678E-3</v>
      </c>
      <c r="Q294">
        <v>0</v>
      </c>
      <c r="R294">
        <v>0</v>
      </c>
      <c r="S294">
        <v>0</v>
      </c>
      <c r="T294">
        <v>0</v>
      </c>
      <c r="U294">
        <v>1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292</v>
      </c>
      <c r="AF294" s="1">
        <v>1</v>
      </c>
      <c r="AI294">
        <v>47</v>
      </c>
      <c r="AJ294">
        <v>8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126</v>
      </c>
      <c r="AT294">
        <v>43</v>
      </c>
      <c r="AU294">
        <v>6</v>
      </c>
      <c r="AV294">
        <v>0</v>
      </c>
      <c r="AW294">
        <v>0</v>
      </c>
      <c r="AX294">
        <v>65</v>
      </c>
      <c r="AY294">
        <v>17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96</v>
      </c>
      <c r="BI294">
        <v>25</v>
      </c>
      <c r="BJ294">
        <v>0</v>
      </c>
      <c r="BK294">
        <v>0</v>
      </c>
      <c r="BL294">
        <v>0</v>
      </c>
    </row>
    <row r="295" spans="1:64" x14ac:dyDescent="0.25">
      <c r="A295" s="2">
        <v>37043</v>
      </c>
      <c r="B295" s="1">
        <v>1112606</v>
      </c>
      <c r="C295" s="1">
        <v>1667028</v>
      </c>
      <c r="D295" s="1">
        <v>2779634</v>
      </c>
      <c r="H295" s="1"/>
      <c r="I295" s="1"/>
      <c r="J295" s="14">
        <v>144522.27238669401</v>
      </c>
      <c r="K295" s="12">
        <v>11.881188908821146</v>
      </c>
      <c r="L295" s="11">
        <v>-3.1351721929206988E-4</v>
      </c>
      <c r="M295" s="11">
        <v>5.2962400789752007E-2</v>
      </c>
      <c r="N295" s="14">
        <v>4068.1320000000001</v>
      </c>
      <c r="O295" s="8">
        <v>8.3109392050195954</v>
      </c>
      <c r="P295" s="4">
        <v>4.7199063674898678E-3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1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293</v>
      </c>
      <c r="AF295" s="1">
        <v>1</v>
      </c>
      <c r="AI295">
        <v>15</v>
      </c>
      <c r="AJ295">
        <v>2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241</v>
      </c>
      <c r="AT295">
        <v>119</v>
      </c>
      <c r="AU295">
        <v>26</v>
      </c>
      <c r="AV295">
        <v>2</v>
      </c>
      <c r="AW295">
        <v>0</v>
      </c>
      <c r="AX295">
        <v>21</v>
      </c>
      <c r="AY295">
        <v>4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200</v>
      </c>
      <c r="BI295">
        <v>85</v>
      </c>
      <c r="BJ295">
        <v>14</v>
      </c>
      <c r="BK295">
        <v>0</v>
      </c>
      <c r="BL295">
        <v>0</v>
      </c>
    </row>
    <row r="296" spans="1:64" x14ac:dyDescent="0.25">
      <c r="A296" s="2">
        <v>37073</v>
      </c>
      <c r="B296" s="1">
        <v>1285283</v>
      </c>
      <c r="C296" s="1">
        <v>1836710</v>
      </c>
      <c r="D296" s="1">
        <v>3121993</v>
      </c>
      <c r="H296" s="1"/>
      <c r="I296" s="1"/>
      <c r="J296" s="14">
        <v>145225.316847507</v>
      </c>
      <c r="K296" s="12">
        <v>11.886041724628068</v>
      </c>
      <c r="L296" s="11">
        <v>1.4647600049555676E-2</v>
      </c>
      <c r="M296" s="11">
        <v>1.9600886754527203E-2</v>
      </c>
      <c r="N296" s="14">
        <v>4073.5677500000002</v>
      </c>
      <c r="O296" s="8">
        <v>8.3122744915014266</v>
      </c>
      <c r="P296" s="4">
        <v>4.8766604410246384E-3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1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294</v>
      </c>
      <c r="AF296" s="1">
        <v>1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387</v>
      </c>
      <c r="AT296">
        <v>235</v>
      </c>
      <c r="AU296">
        <v>105</v>
      </c>
      <c r="AV296">
        <v>19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313</v>
      </c>
      <c r="BI296">
        <v>169</v>
      </c>
      <c r="BJ296">
        <v>58</v>
      </c>
      <c r="BK296">
        <v>2</v>
      </c>
      <c r="BL296">
        <v>0</v>
      </c>
    </row>
    <row r="297" spans="1:64" x14ac:dyDescent="0.25">
      <c r="A297" s="2">
        <v>37104</v>
      </c>
      <c r="B297" s="1">
        <v>1336797</v>
      </c>
      <c r="C297" s="1">
        <v>1946118</v>
      </c>
      <c r="D297" s="1">
        <v>3282915</v>
      </c>
      <c r="H297" s="1"/>
      <c r="I297" s="1"/>
      <c r="J297" s="14">
        <v>145225.316847507</v>
      </c>
      <c r="K297" s="12">
        <v>11.886041724628068</v>
      </c>
      <c r="L297" s="11">
        <v>1.4647600049555676E-2</v>
      </c>
      <c r="M297" s="11">
        <v>1.9600886754527203E-2</v>
      </c>
      <c r="N297" s="14">
        <v>4073.5677500000002</v>
      </c>
      <c r="O297" s="8">
        <v>8.3122744915014266</v>
      </c>
      <c r="P297" s="4">
        <v>4.8766604410246384E-3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1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295</v>
      </c>
      <c r="AF297" s="1">
        <v>1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398</v>
      </c>
      <c r="AT297">
        <v>243</v>
      </c>
      <c r="AU297">
        <v>106</v>
      </c>
      <c r="AV297">
        <v>19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332</v>
      </c>
      <c r="BI297">
        <v>181</v>
      </c>
      <c r="BJ297">
        <v>58</v>
      </c>
      <c r="BK297">
        <v>1</v>
      </c>
      <c r="BL297">
        <v>0</v>
      </c>
    </row>
    <row r="298" spans="1:64" x14ac:dyDescent="0.25">
      <c r="A298" s="2">
        <v>37135</v>
      </c>
      <c r="B298" s="1">
        <v>998884</v>
      </c>
      <c r="C298" s="1">
        <v>1535911</v>
      </c>
      <c r="D298" s="1">
        <v>2534795</v>
      </c>
      <c r="H298" s="1"/>
      <c r="I298" s="1"/>
      <c r="J298" s="14">
        <v>145225.316847507</v>
      </c>
      <c r="K298" s="12">
        <v>11.886041724628068</v>
      </c>
      <c r="L298" s="11">
        <v>1.4647600049555676E-2</v>
      </c>
      <c r="M298" s="11">
        <v>1.9600886754527203E-2</v>
      </c>
      <c r="N298" s="14">
        <v>4073.5677500000002</v>
      </c>
      <c r="O298" s="8">
        <v>8.3122744915014266</v>
      </c>
      <c r="P298" s="4">
        <v>4.8766604410246384E-3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1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296</v>
      </c>
      <c r="AF298" s="1">
        <v>1</v>
      </c>
      <c r="AI298">
        <v>70</v>
      </c>
      <c r="AJ298">
        <v>30</v>
      </c>
      <c r="AK298">
        <v>8</v>
      </c>
      <c r="AL298">
        <v>1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136</v>
      </c>
      <c r="AT298">
        <v>59</v>
      </c>
      <c r="AU298">
        <v>18</v>
      </c>
      <c r="AV298">
        <v>0</v>
      </c>
      <c r="AW298">
        <v>0</v>
      </c>
      <c r="AX298">
        <v>85</v>
      </c>
      <c r="AY298">
        <v>39</v>
      </c>
      <c r="AZ298">
        <v>13</v>
      </c>
      <c r="BA298">
        <v>2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114</v>
      </c>
      <c r="BI298">
        <v>44</v>
      </c>
      <c r="BJ298">
        <v>12</v>
      </c>
      <c r="BK298">
        <v>0</v>
      </c>
      <c r="BL298">
        <v>0</v>
      </c>
    </row>
    <row r="299" spans="1:64" x14ac:dyDescent="0.25">
      <c r="A299" s="2">
        <v>37165</v>
      </c>
      <c r="B299" s="1">
        <v>883553</v>
      </c>
      <c r="C299" s="1">
        <v>1501406</v>
      </c>
      <c r="D299" s="1">
        <v>2384959</v>
      </c>
      <c r="H299" s="1"/>
      <c r="I299" s="1"/>
      <c r="J299" s="14">
        <v>145210.77068297801</v>
      </c>
      <c r="K299" s="12">
        <v>11.885941556879185</v>
      </c>
      <c r="L299" s="11">
        <v>1.5303151286240269E-2</v>
      </c>
      <c r="M299" s="11">
        <v>-4.0059073762810371E-4</v>
      </c>
      <c r="N299" s="14">
        <v>4079.0034999999998</v>
      </c>
      <c r="O299" s="8">
        <v>8.3136079973706352</v>
      </c>
      <c r="P299" s="4">
        <v>5.0330454532518942E-3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1</v>
      </c>
      <c r="AA299">
        <v>0</v>
      </c>
      <c r="AB299">
        <v>0</v>
      </c>
      <c r="AC299">
        <v>0</v>
      </c>
      <c r="AD299">
        <v>0</v>
      </c>
      <c r="AE299">
        <v>297</v>
      </c>
      <c r="AF299" s="1">
        <v>1</v>
      </c>
      <c r="AI299">
        <v>265</v>
      </c>
      <c r="AJ299">
        <v>164</v>
      </c>
      <c r="AK299">
        <v>88</v>
      </c>
      <c r="AL299">
        <v>34</v>
      </c>
      <c r="AM299">
        <v>9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16</v>
      </c>
      <c r="AT299">
        <v>0</v>
      </c>
      <c r="AU299">
        <v>0</v>
      </c>
      <c r="AV299">
        <v>0</v>
      </c>
      <c r="AW299">
        <v>0</v>
      </c>
      <c r="AX299">
        <v>275</v>
      </c>
      <c r="AY299">
        <v>175</v>
      </c>
      <c r="AZ299">
        <v>101</v>
      </c>
      <c r="BA299">
        <v>47</v>
      </c>
      <c r="BB299">
        <v>18</v>
      </c>
      <c r="BC299">
        <v>4</v>
      </c>
      <c r="BD299">
        <v>0</v>
      </c>
      <c r="BE299">
        <v>0</v>
      </c>
      <c r="BF299">
        <v>0</v>
      </c>
      <c r="BG299">
        <v>0</v>
      </c>
      <c r="BH299">
        <v>21</v>
      </c>
      <c r="BI299">
        <v>0</v>
      </c>
      <c r="BJ299">
        <v>0</v>
      </c>
      <c r="BK299">
        <v>0</v>
      </c>
      <c r="BL299">
        <v>0</v>
      </c>
    </row>
    <row r="300" spans="1:64" x14ac:dyDescent="0.25">
      <c r="A300" s="2">
        <v>37196</v>
      </c>
      <c r="B300" s="1">
        <v>849183</v>
      </c>
      <c r="C300" s="1">
        <v>1461407</v>
      </c>
      <c r="D300" s="1">
        <v>2310590</v>
      </c>
      <c r="H300" s="1"/>
      <c r="I300" s="1"/>
      <c r="J300" s="14">
        <v>145210.77068297801</v>
      </c>
      <c r="K300" s="12">
        <v>11.885941556879185</v>
      </c>
      <c r="L300" s="11">
        <v>1.5303151286240269E-2</v>
      </c>
      <c r="M300" s="11">
        <v>-4.0059073762810371E-4</v>
      </c>
      <c r="N300" s="14">
        <v>4079.0034999999998</v>
      </c>
      <c r="O300" s="8">
        <v>8.3136079973706352</v>
      </c>
      <c r="P300" s="4">
        <v>5.0330454532518942E-3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1</v>
      </c>
      <c r="AB300">
        <v>0</v>
      </c>
      <c r="AC300">
        <v>0</v>
      </c>
      <c r="AD300">
        <v>0</v>
      </c>
      <c r="AE300">
        <v>298</v>
      </c>
      <c r="AF300" s="1">
        <v>1</v>
      </c>
      <c r="AI300">
        <v>397</v>
      </c>
      <c r="AJ300">
        <v>255</v>
      </c>
      <c r="AK300">
        <v>130</v>
      </c>
      <c r="AL300">
        <v>47</v>
      </c>
      <c r="AM300">
        <v>13</v>
      </c>
      <c r="AN300">
        <v>2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391</v>
      </c>
      <c r="AY300">
        <v>251</v>
      </c>
      <c r="AZ300">
        <v>134</v>
      </c>
      <c r="BA300">
        <v>56</v>
      </c>
      <c r="BB300">
        <v>15</v>
      </c>
      <c r="BC300">
        <v>3</v>
      </c>
      <c r="BD300">
        <v>0</v>
      </c>
      <c r="BE300">
        <v>0</v>
      </c>
      <c r="BF300">
        <v>0</v>
      </c>
      <c r="BG300">
        <v>0</v>
      </c>
      <c r="BH300">
        <v>1</v>
      </c>
      <c r="BI300">
        <v>0</v>
      </c>
      <c r="BJ300">
        <v>0</v>
      </c>
      <c r="BK300">
        <v>0</v>
      </c>
      <c r="BL300">
        <v>0</v>
      </c>
    </row>
    <row r="301" spans="1:64" x14ac:dyDescent="0.25">
      <c r="A301" s="2">
        <v>37226</v>
      </c>
      <c r="B301" s="1">
        <v>927256</v>
      </c>
      <c r="C301" s="1">
        <v>1657115</v>
      </c>
      <c r="D301" s="1">
        <v>2584371</v>
      </c>
      <c r="H301" s="1"/>
      <c r="I301" s="1"/>
      <c r="J301" s="14">
        <v>145210.77068297801</v>
      </c>
      <c r="K301" s="12">
        <v>11.885941556879185</v>
      </c>
      <c r="L301" s="11">
        <v>1.5303151286240269E-2</v>
      </c>
      <c r="M301" s="11">
        <v>-4.0059073762810371E-4</v>
      </c>
      <c r="N301" s="14">
        <v>4079.0034999999998</v>
      </c>
      <c r="O301" s="8">
        <v>8.3136079973706352</v>
      </c>
      <c r="P301" s="4">
        <v>5.0330454532518942E-3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1</v>
      </c>
      <c r="AC301">
        <v>0</v>
      </c>
      <c r="AD301">
        <v>0</v>
      </c>
      <c r="AE301">
        <v>299</v>
      </c>
      <c r="AF301" s="1">
        <v>1</v>
      </c>
      <c r="AI301">
        <v>735</v>
      </c>
      <c r="AJ301">
        <v>580</v>
      </c>
      <c r="AK301">
        <v>432</v>
      </c>
      <c r="AL301">
        <v>305</v>
      </c>
      <c r="AM301">
        <v>198</v>
      </c>
      <c r="AN301">
        <v>121</v>
      </c>
      <c r="AO301">
        <v>73</v>
      </c>
      <c r="AP301">
        <v>38</v>
      </c>
      <c r="AQ301">
        <v>12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752</v>
      </c>
      <c r="AY301">
        <v>598</v>
      </c>
      <c r="AZ301">
        <v>453</v>
      </c>
      <c r="BA301">
        <v>325</v>
      </c>
      <c r="BB301">
        <v>219</v>
      </c>
      <c r="BC301">
        <v>142</v>
      </c>
      <c r="BD301">
        <v>91</v>
      </c>
      <c r="BE301">
        <v>52</v>
      </c>
      <c r="BF301">
        <v>22</v>
      </c>
      <c r="BG301">
        <v>6</v>
      </c>
      <c r="BH301">
        <v>0</v>
      </c>
      <c r="BI301">
        <v>0</v>
      </c>
      <c r="BJ301">
        <v>0</v>
      </c>
      <c r="BK301">
        <v>0</v>
      </c>
      <c r="BL301">
        <v>0</v>
      </c>
    </row>
    <row r="302" spans="1:64" x14ac:dyDescent="0.25">
      <c r="A302" s="2">
        <v>37257</v>
      </c>
      <c r="B302" s="1">
        <v>951303</v>
      </c>
      <c r="C302" s="1">
        <v>1817695</v>
      </c>
      <c r="D302" s="1">
        <v>2768998</v>
      </c>
      <c r="H302" s="1"/>
      <c r="I302" s="1"/>
      <c r="J302" s="14">
        <v>146500.26793323699</v>
      </c>
      <c r="K302" s="12">
        <v>11.894782536333402</v>
      </c>
      <c r="L302" s="11">
        <v>2.6849635621091439E-2</v>
      </c>
      <c r="M302" s="11">
        <v>3.5996657848228697E-2</v>
      </c>
      <c r="N302" s="14">
        <v>4084.4392499999999</v>
      </c>
      <c r="O302" s="8">
        <v>8.3149397273698096</v>
      </c>
      <c r="P302" s="4">
        <v>5.1890627060144912E-3</v>
      </c>
      <c r="Q302">
        <v>1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300</v>
      </c>
      <c r="AF302" s="1">
        <v>2</v>
      </c>
      <c r="AI302">
        <v>750</v>
      </c>
      <c r="AJ302">
        <v>600</v>
      </c>
      <c r="AK302">
        <v>460</v>
      </c>
      <c r="AL302">
        <v>329</v>
      </c>
      <c r="AM302">
        <v>214</v>
      </c>
      <c r="AN302">
        <v>118</v>
      </c>
      <c r="AO302">
        <v>57</v>
      </c>
      <c r="AP302">
        <v>23</v>
      </c>
      <c r="AQ302">
        <v>4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852</v>
      </c>
      <c r="AY302">
        <v>701</v>
      </c>
      <c r="AZ302">
        <v>557</v>
      </c>
      <c r="BA302">
        <v>423</v>
      </c>
      <c r="BB302">
        <v>302</v>
      </c>
      <c r="BC302">
        <v>193</v>
      </c>
      <c r="BD302">
        <v>106</v>
      </c>
      <c r="BE302">
        <v>53</v>
      </c>
      <c r="BF302">
        <v>19</v>
      </c>
      <c r="BG302">
        <v>4</v>
      </c>
      <c r="BH302">
        <v>0</v>
      </c>
      <c r="BI302">
        <v>0</v>
      </c>
      <c r="BJ302">
        <v>0</v>
      </c>
      <c r="BK302">
        <v>0</v>
      </c>
      <c r="BL302">
        <v>0</v>
      </c>
    </row>
    <row r="303" spans="1:64" x14ac:dyDescent="0.25">
      <c r="A303" s="2">
        <v>37288</v>
      </c>
      <c r="B303" s="1">
        <v>855803</v>
      </c>
      <c r="C303" s="1">
        <v>1618888</v>
      </c>
      <c r="D303" s="1">
        <v>2474691</v>
      </c>
      <c r="H303" s="1"/>
      <c r="I303" s="1"/>
      <c r="J303" s="14">
        <v>146500.26793323699</v>
      </c>
      <c r="K303" s="12">
        <v>11.894782536333402</v>
      </c>
      <c r="L303" s="11">
        <v>2.6849635621091439E-2</v>
      </c>
      <c r="M303" s="11">
        <v>3.5996657848228697E-2</v>
      </c>
      <c r="N303" s="14">
        <v>4084.4392499999999</v>
      </c>
      <c r="O303" s="8">
        <v>8.3149397273698096</v>
      </c>
      <c r="P303" s="4">
        <v>5.1890627060144912E-3</v>
      </c>
      <c r="Q303">
        <v>0</v>
      </c>
      <c r="R303">
        <v>1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301</v>
      </c>
      <c r="AF303" s="1">
        <v>2</v>
      </c>
      <c r="AI303">
        <v>699</v>
      </c>
      <c r="AJ303">
        <v>559</v>
      </c>
      <c r="AK303">
        <v>422</v>
      </c>
      <c r="AL303">
        <v>292</v>
      </c>
      <c r="AM303">
        <v>176</v>
      </c>
      <c r="AN303">
        <v>91</v>
      </c>
      <c r="AO303">
        <v>37</v>
      </c>
      <c r="AP303">
        <v>12</v>
      </c>
      <c r="AQ303">
        <v>5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766</v>
      </c>
      <c r="AY303">
        <v>626</v>
      </c>
      <c r="AZ303">
        <v>486</v>
      </c>
      <c r="BA303">
        <v>355</v>
      </c>
      <c r="BB303">
        <v>232</v>
      </c>
      <c r="BC303">
        <v>132</v>
      </c>
      <c r="BD303">
        <v>62</v>
      </c>
      <c r="BE303">
        <v>25</v>
      </c>
      <c r="BF303">
        <v>8</v>
      </c>
      <c r="BG303">
        <v>2</v>
      </c>
      <c r="BH303">
        <v>0</v>
      </c>
      <c r="BI303">
        <v>0</v>
      </c>
      <c r="BJ303">
        <v>0</v>
      </c>
      <c r="BK303">
        <v>0</v>
      </c>
      <c r="BL303">
        <v>0</v>
      </c>
    </row>
    <row r="304" spans="1:64" x14ac:dyDescent="0.25">
      <c r="A304" s="2">
        <v>37316</v>
      </c>
      <c r="B304" s="1">
        <v>911767</v>
      </c>
      <c r="C304" s="1">
        <v>1655807</v>
      </c>
      <c r="D304" s="1">
        <v>2567574</v>
      </c>
      <c r="H304" s="1"/>
      <c r="I304" s="1"/>
      <c r="J304" s="14">
        <v>146500.26793323699</v>
      </c>
      <c r="K304" s="12">
        <v>11.894782536333402</v>
      </c>
      <c r="L304" s="11">
        <v>2.6849635621091439E-2</v>
      </c>
      <c r="M304" s="11">
        <v>3.5996657848228697E-2</v>
      </c>
      <c r="N304" s="14">
        <v>4084.4392499999999</v>
      </c>
      <c r="O304" s="8">
        <v>8.3149397273698096</v>
      </c>
      <c r="P304" s="4">
        <v>5.1890627060144912E-3</v>
      </c>
      <c r="Q304">
        <v>0</v>
      </c>
      <c r="R304">
        <v>0</v>
      </c>
      <c r="S304">
        <v>1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302</v>
      </c>
      <c r="AF304" s="1">
        <v>2</v>
      </c>
      <c r="AI304">
        <v>603</v>
      </c>
      <c r="AJ304">
        <v>449</v>
      </c>
      <c r="AK304">
        <v>308</v>
      </c>
      <c r="AL304">
        <v>185</v>
      </c>
      <c r="AM304">
        <v>108</v>
      </c>
      <c r="AN304">
        <v>54</v>
      </c>
      <c r="AO304">
        <v>29</v>
      </c>
      <c r="AP304">
        <v>14</v>
      </c>
      <c r="AQ304">
        <v>4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639</v>
      </c>
      <c r="AY304">
        <v>489</v>
      </c>
      <c r="AZ304">
        <v>351</v>
      </c>
      <c r="BA304">
        <v>222</v>
      </c>
      <c r="BB304">
        <v>134</v>
      </c>
      <c r="BC304">
        <v>77</v>
      </c>
      <c r="BD304">
        <v>38</v>
      </c>
      <c r="BE304">
        <v>21</v>
      </c>
      <c r="BF304">
        <v>11</v>
      </c>
      <c r="BG304">
        <v>6</v>
      </c>
      <c r="BH304">
        <v>0</v>
      </c>
      <c r="BI304">
        <v>0</v>
      </c>
      <c r="BJ304">
        <v>0</v>
      </c>
      <c r="BK304">
        <v>0</v>
      </c>
      <c r="BL304">
        <v>0</v>
      </c>
    </row>
    <row r="305" spans="1:64" x14ac:dyDescent="0.25">
      <c r="A305" s="2">
        <v>37347</v>
      </c>
      <c r="B305" s="1">
        <v>900030</v>
      </c>
      <c r="C305" s="1">
        <v>1483776</v>
      </c>
      <c r="D305" s="1">
        <v>2383806</v>
      </c>
      <c r="H305" s="1"/>
      <c r="I305" s="1"/>
      <c r="J305" s="14">
        <v>148049.83112585399</v>
      </c>
      <c r="K305" s="12">
        <v>11.905304192872917</v>
      </c>
      <c r="L305" s="11">
        <v>2.4408409035538758E-2</v>
      </c>
      <c r="M305" s="11">
        <v>4.2984824605817096E-2</v>
      </c>
      <c r="N305" s="14">
        <v>4089.875</v>
      </c>
      <c r="O305" s="8">
        <v>8.316269686222622</v>
      </c>
      <c r="P305" s="4">
        <v>5.3447134950390662E-3</v>
      </c>
      <c r="Q305">
        <v>0</v>
      </c>
      <c r="R305">
        <v>0</v>
      </c>
      <c r="S305">
        <v>0</v>
      </c>
      <c r="T305">
        <v>1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303</v>
      </c>
      <c r="AF305" s="1">
        <v>2</v>
      </c>
      <c r="AI305">
        <v>219</v>
      </c>
      <c r="AJ305">
        <v>137</v>
      </c>
      <c r="AK305">
        <v>73</v>
      </c>
      <c r="AL305">
        <v>37</v>
      </c>
      <c r="AM305">
        <v>15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65</v>
      </c>
      <c r="AT305">
        <v>27</v>
      </c>
      <c r="AU305">
        <v>4</v>
      </c>
      <c r="AV305">
        <v>0</v>
      </c>
      <c r="AW305">
        <v>0</v>
      </c>
      <c r="AX305">
        <v>265</v>
      </c>
      <c r="AY305">
        <v>178</v>
      </c>
      <c r="AZ305">
        <v>102</v>
      </c>
      <c r="BA305">
        <v>52</v>
      </c>
      <c r="BB305">
        <v>24</v>
      </c>
      <c r="BC305">
        <v>6</v>
      </c>
      <c r="BD305">
        <v>0</v>
      </c>
      <c r="BE305">
        <v>0</v>
      </c>
      <c r="BF305">
        <v>0</v>
      </c>
      <c r="BG305">
        <v>0</v>
      </c>
      <c r="BH305">
        <v>47</v>
      </c>
      <c r="BI305">
        <v>13</v>
      </c>
      <c r="BJ305">
        <v>0</v>
      </c>
      <c r="BK305">
        <v>0</v>
      </c>
      <c r="BL305">
        <v>0</v>
      </c>
    </row>
    <row r="306" spans="1:64" x14ac:dyDescent="0.25">
      <c r="A306" s="2">
        <v>37377</v>
      </c>
      <c r="B306" s="1">
        <v>967681</v>
      </c>
      <c r="C306" s="1">
        <v>1557499</v>
      </c>
      <c r="D306" s="1">
        <v>2525180</v>
      </c>
      <c r="H306" s="1"/>
      <c r="I306" s="1"/>
      <c r="J306" s="14">
        <v>148049.83112585399</v>
      </c>
      <c r="K306" s="12">
        <v>11.905304192872917</v>
      </c>
      <c r="L306" s="11">
        <v>2.4408409035538758E-2</v>
      </c>
      <c r="M306" s="11">
        <v>4.2984824605817096E-2</v>
      </c>
      <c r="N306" s="14">
        <v>4089.875</v>
      </c>
      <c r="O306" s="8">
        <v>8.316269686222622</v>
      </c>
      <c r="P306" s="4">
        <v>5.3447134950390662E-3</v>
      </c>
      <c r="Q306">
        <v>0</v>
      </c>
      <c r="R306">
        <v>0</v>
      </c>
      <c r="S306">
        <v>0</v>
      </c>
      <c r="T306">
        <v>0</v>
      </c>
      <c r="U306">
        <v>1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304</v>
      </c>
      <c r="AF306" s="1">
        <v>2</v>
      </c>
      <c r="AI306">
        <v>132</v>
      </c>
      <c r="AJ306">
        <v>66</v>
      </c>
      <c r="AK306">
        <v>24</v>
      </c>
      <c r="AL306">
        <v>4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98</v>
      </c>
      <c r="AT306">
        <v>37</v>
      </c>
      <c r="AU306">
        <v>3</v>
      </c>
      <c r="AV306">
        <v>0</v>
      </c>
      <c r="AW306">
        <v>0</v>
      </c>
      <c r="AX306">
        <v>181</v>
      </c>
      <c r="AY306">
        <v>103</v>
      </c>
      <c r="AZ306">
        <v>45</v>
      </c>
      <c r="BA306">
        <v>11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62</v>
      </c>
      <c r="BI306">
        <v>16</v>
      </c>
      <c r="BJ306">
        <v>0</v>
      </c>
      <c r="BK306">
        <v>0</v>
      </c>
      <c r="BL306">
        <v>0</v>
      </c>
    </row>
    <row r="307" spans="1:64" x14ac:dyDescent="0.25">
      <c r="A307" s="2">
        <v>37408</v>
      </c>
      <c r="B307" s="1">
        <v>1223237</v>
      </c>
      <c r="C307" s="1">
        <v>1812217</v>
      </c>
      <c r="D307" s="1">
        <v>3035454</v>
      </c>
      <c r="H307" s="1"/>
      <c r="I307" s="1"/>
      <c r="J307" s="14">
        <v>148049.83112585399</v>
      </c>
      <c r="K307" s="12">
        <v>11.905304192872917</v>
      </c>
      <c r="L307" s="11">
        <v>2.4408409035538758E-2</v>
      </c>
      <c r="M307" s="11">
        <v>4.2984824605817096E-2</v>
      </c>
      <c r="N307" s="14">
        <v>4089.875</v>
      </c>
      <c r="O307" s="8">
        <v>8.316269686222622</v>
      </c>
      <c r="P307" s="4">
        <v>5.3447134950390662E-3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1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305</v>
      </c>
      <c r="AF307" s="1">
        <v>2</v>
      </c>
      <c r="AI307">
        <v>1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366</v>
      </c>
      <c r="AT307">
        <v>226</v>
      </c>
      <c r="AU307">
        <v>109</v>
      </c>
      <c r="AV307">
        <v>16</v>
      </c>
      <c r="AW307">
        <v>0</v>
      </c>
      <c r="AX307">
        <v>3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287</v>
      </c>
      <c r="BI307">
        <v>163</v>
      </c>
      <c r="BJ307">
        <v>54</v>
      </c>
      <c r="BK307">
        <v>4</v>
      </c>
      <c r="BL307">
        <v>0</v>
      </c>
    </row>
    <row r="308" spans="1:64" x14ac:dyDescent="0.25">
      <c r="A308" s="2">
        <v>37438</v>
      </c>
      <c r="B308" s="1">
        <v>1394604</v>
      </c>
      <c r="C308" s="1">
        <v>2018543</v>
      </c>
      <c r="D308" s="1">
        <v>3413147</v>
      </c>
      <c r="H308" s="1"/>
      <c r="I308" s="1"/>
      <c r="J308" s="14">
        <v>148400.72772496301</v>
      </c>
      <c r="K308" s="12">
        <v>11.907671513510422</v>
      </c>
      <c r="L308" s="11">
        <v>2.18654085002985E-2</v>
      </c>
      <c r="M308" s="11">
        <v>9.5142580558582601E-3</v>
      </c>
      <c r="N308" s="14">
        <v>4096.6987499999996</v>
      </c>
      <c r="O308" s="8">
        <v>8.3179367454316857</v>
      </c>
      <c r="P308" s="4">
        <v>5.6783147892898178E-3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1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306</v>
      </c>
      <c r="AF308" s="1">
        <v>2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514</v>
      </c>
      <c r="AT308">
        <v>359</v>
      </c>
      <c r="AU308">
        <v>204</v>
      </c>
      <c r="AV308">
        <v>71</v>
      </c>
      <c r="AW308">
        <v>6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416</v>
      </c>
      <c r="BI308">
        <v>261</v>
      </c>
      <c r="BJ308">
        <v>117</v>
      </c>
      <c r="BK308">
        <v>20</v>
      </c>
      <c r="BL308">
        <v>0</v>
      </c>
    </row>
    <row r="309" spans="1:64" x14ac:dyDescent="0.25">
      <c r="A309" s="2">
        <v>37469</v>
      </c>
      <c r="B309" s="1">
        <v>1364700</v>
      </c>
      <c r="C309" s="1">
        <v>2017673</v>
      </c>
      <c r="D309" s="1">
        <v>3382373</v>
      </c>
      <c r="H309" s="1"/>
      <c r="I309" s="1"/>
      <c r="J309" s="14">
        <v>148400.72772496301</v>
      </c>
      <c r="K309" s="12">
        <v>11.907671513510422</v>
      </c>
      <c r="L309" s="11">
        <v>2.18654085002985E-2</v>
      </c>
      <c r="M309" s="11">
        <v>9.5142580558582601E-3</v>
      </c>
      <c r="N309" s="14">
        <v>4096.6987499999996</v>
      </c>
      <c r="O309" s="8">
        <v>8.3179367454316857</v>
      </c>
      <c r="P309" s="4">
        <v>5.6783147892898178E-3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1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307</v>
      </c>
      <c r="AF309" s="1">
        <v>2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445</v>
      </c>
      <c r="AT309">
        <v>290</v>
      </c>
      <c r="AU309">
        <v>143</v>
      </c>
      <c r="AV309">
        <v>40</v>
      </c>
      <c r="AW309">
        <v>3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391</v>
      </c>
      <c r="BI309">
        <v>236</v>
      </c>
      <c r="BJ309">
        <v>99</v>
      </c>
      <c r="BK309">
        <v>20</v>
      </c>
      <c r="BL309">
        <v>0</v>
      </c>
    </row>
    <row r="310" spans="1:64" x14ac:dyDescent="0.25">
      <c r="A310" s="2">
        <v>37500</v>
      </c>
      <c r="B310" s="1">
        <v>1155008</v>
      </c>
      <c r="C310" s="1">
        <v>1743520</v>
      </c>
      <c r="D310" s="1">
        <v>2898528</v>
      </c>
      <c r="H310" s="1"/>
      <c r="I310" s="1"/>
      <c r="J310" s="14">
        <v>148400.72772496301</v>
      </c>
      <c r="K310" s="12">
        <v>11.907671513510422</v>
      </c>
      <c r="L310" s="11">
        <v>2.18654085002985E-2</v>
      </c>
      <c r="M310" s="11">
        <v>9.5142580558582601E-3</v>
      </c>
      <c r="N310" s="14">
        <v>4096.6987499999996</v>
      </c>
      <c r="O310" s="8">
        <v>8.3179367454316857</v>
      </c>
      <c r="P310" s="4">
        <v>5.6783147892898178E-3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1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308</v>
      </c>
      <c r="AF310" s="1">
        <v>2</v>
      </c>
      <c r="AI310">
        <v>9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262</v>
      </c>
      <c r="AT310">
        <v>144</v>
      </c>
      <c r="AU310">
        <v>58</v>
      </c>
      <c r="AV310">
        <v>10</v>
      </c>
      <c r="AW310">
        <v>0</v>
      </c>
      <c r="AX310">
        <v>18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232</v>
      </c>
      <c r="BI310">
        <v>123</v>
      </c>
      <c r="BJ310">
        <v>41</v>
      </c>
      <c r="BK310">
        <v>3</v>
      </c>
      <c r="BL310">
        <v>0</v>
      </c>
    </row>
    <row r="311" spans="1:64" x14ac:dyDescent="0.25">
      <c r="A311" s="2">
        <v>37530</v>
      </c>
      <c r="B311" s="1">
        <v>946037</v>
      </c>
      <c r="C311" s="1">
        <v>1579726</v>
      </c>
      <c r="D311" s="1">
        <v>2525763</v>
      </c>
      <c r="H311" s="1"/>
      <c r="I311" s="1"/>
      <c r="J311" s="14">
        <v>148625.17321594601</v>
      </c>
      <c r="K311" s="12">
        <v>11.909182799448727</v>
      </c>
      <c r="L311" s="11">
        <v>2.351342477495888E-2</v>
      </c>
      <c r="M311" s="11">
        <v>6.0634525091463054E-3</v>
      </c>
      <c r="N311" s="14">
        <v>4103.5225</v>
      </c>
      <c r="O311" s="8">
        <v>8.3196010301788963</v>
      </c>
      <c r="P311" s="4">
        <v>6.0110269579323194E-3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1</v>
      </c>
      <c r="AA311">
        <v>0</v>
      </c>
      <c r="AB311">
        <v>0</v>
      </c>
      <c r="AC311">
        <v>0</v>
      </c>
      <c r="AD311">
        <v>0</v>
      </c>
      <c r="AE311">
        <v>309</v>
      </c>
      <c r="AF311" s="1">
        <v>2</v>
      </c>
      <c r="AI311">
        <v>301</v>
      </c>
      <c r="AJ311">
        <v>177</v>
      </c>
      <c r="AK311">
        <v>77</v>
      </c>
      <c r="AL311">
        <v>21</v>
      </c>
      <c r="AM311">
        <v>4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39</v>
      </c>
      <c r="AT311">
        <v>18</v>
      </c>
      <c r="AU311">
        <v>1</v>
      </c>
      <c r="AV311">
        <v>0</v>
      </c>
      <c r="AW311">
        <v>0</v>
      </c>
      <c r="AX311">
        <v>325</v>
      </c>
      <c r="AY311">
        <v>200</v>
      </c>
      <c r="AZ311">
        <v>96</v>
      </c>
      <c r="BA311">
        <v>30</v>
      </c>
      <c r="BB311">
        <v>5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41</v>
      </c>
      <c r="BI311">
        <v>18</v>
      </c>
      <c r="BJ311">
        <v>3</v>
      </c>
      <c r="BK311">
        <v>0</v>
      </c>
      <c r="BL311">
        <v>0</v>
      </c>
    </row>
    <row r="312" spans="1:64" x14ac:dyDescent="0.25">
      <c r="A312" s="2">
        <v>37561</v>
      </c>
      <c r="B312" s="1">
        <v>898559</v>
      </c>
      <c r="C312" s="1">
        <v>1654325</v>
      </c>
      <c r="D312" s="1">
        <v>2552884</v>
      </c>
      <c r="H312" s="1"/>
      <c r="I312" s="1"/>
      <c r="J312" s="14">
        <v>148625.17321594601</v>
      </c>
      <c r="K312" s="12">
        <v>11.909182799448727</v>
      </c>
      <c r="L312" s="11">
        <v>2.351342477495888E-2</v>
      </c>
      <c r="M312" s="11">
        <v>6.0634525091463054E-3</v>
      </c>
      <c r="N312" s="14">
        <v>4103.5225</v>
      </c>
      <c r="O312" s="8">
        <v>8.3196010301788963</v>
      </c>
      <c r="P312" s="4">
        <v>6.0110269579323194E-3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1</v>
      </c>
      <c r="AB312">
        <v>0</v>
      </c>
      <c r="AC312">
        <v>0</v>
      </c>
      <c r="AD312">
        <v>0</v>
      </c>
      <c r="AE312">
        <v>310</v>
      </c>
      <c r="AF312" s="1">
        <v>2</v>
      </c>
      <c r="AI312">
        <v>631</v>
      </c>
      <c r="AJ312">
        <v>488</v>
      </c>
      <c r="AK312">
        <v>349</v>
      </c>
      <c r="AL312">
        <v>218</v>
      </c>
      <c r="AM312">
        <v>107</v>
      </c>
      <c r="AN312">
        <v>39</v>
      </c>
      <c r="AO312">
        <v>11</v>
      </c>
      <c r="AP312">
        <v>0</v>
      </c>
      <c r="AQ312">
        <v>0</v>
      </c>
      <c r="AR312">
        <v>0</v>
      </c>
      <c r="AS312">
        <v>1</v>
      </c>
      <c r="AT312">
        <v>0</v>
      </c>
      <c r="AU312">
        <v>0</v>
      </c>
      <c r="AV312">
        <v>0</v>
      </c>
      <c r="AW312">
        <v>0</v>
      </c>
      <c r="AX312">
        <v>680</v>
      </c>
      <c r="AY312">
        <v>535</v>
      </c>
      <c r="AZ312">
        <v>393</v>
      </c>
      <c r="BA312">
        <v>255</v>
      </c>
      <c r="BB312">
        <v>137</v>
      </c>
      <c r="BC312">
        <v>58</v>
      </c>
      <c r="BD312">
        <v>21</v>
      </c>
      <c r="BE312">
        <v>5</v>
      </c>
      <c r="BF312">
        <v>0</v>
      </c>
      <c r="BG312">
        <v>0</v>
      </c>
      <c r="BH312">
        <v>1</v>
      </c>
      <c r="BI312">
        <v>0</v>
      </c>
      <c r="BJ312">
        <v>0</v>
      </c>
      <c r="BK312">
        <v>0</v>
      </c>
      <c r="BL312">
        <v>0</v>
      </c>
    </row>
    <row r="313" spans="1:64" x14ac:dyDescent="0.25">
      <c r="A313" s="2">
        <v>37591</v>
      </c>
      <c r="B313" s="1">
        <v>977194</v>
      </c>
      <c r="C313" s="1">
        <v>1869077</v>
      </c>
      <c r="D313" s="1">
        <v>2846271</v>
      </c>
      <c r="H313" s="1"/>
      <c r="I313" s="1"/>
      <c r="J313" s="14">
        <v>148625.17321594601</v>
      </c>
      <c r="K313" s="12">
        <v>11.909182799448727</v>
      </c>
      <c r="L313" s="11">
        <v>2.351342477495888E-2</v>
      </c>
      <c r="M313" s="11">
        <v>6.0634525091463054E-3</v>
      </c>
      <c r="N313" s="14">
        <v>4103.5225</v>
      </c>
      <c r="O313" s="8">
        <v>8.3196010301788963</v>
      </c>
      <c r="P313" s="4">
        <v>6.0110269579323194E-3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1</v>
      </c>
      <c r="AC313">
        <v>0</v>
      </c>
      <c r="AD313">
        <v>0</v>
      </c>
      <c r="AE313">
        <v>311</v>
      </c>
      <c r="AF313" s="1">
        <v>2</v>
      </c>
      <c r="AI313">
        <v>875</v>
      </c>
      <c r="AJ313">
        <v>720</v>
      </c>
      <c r="AK313">
        <v>566</v>
      </c>
      <c r="AL313">
        <v>418</v>
      </c>
      <c r="AM313">
        <v>281</v>
      </c>
      <c r="AN313">
        <v>162</v>
      </c>
      <c r="AO313">
        <v>78</v>
      </c>
      <c r="AP313">
        <v>26</v>
      </c>
      <c r="AQ313">
        <v>5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915</v>
      </c>
      <c r="AY313">
        <v>760</v>
      </c>
      <c r="AZ313">
        <v>605</v>
      </c>
      <c r="BA313">
        <v>456</v>
      </c>
      <c r="BB313">
        <v>321</v>
      </c>
      <c r="BC313">
        <v>194</v>
      </c>
      <c r="BD313">
        <v>99</v>
      </c>
      <c r="BE313">
        <v>43</v>
      </c>
      <c r="BF313">
        <v>12</v>
      </c>
      <c r="BG313">
        <v>2</v>
      </c>
      <c r="BH313">
        <v>0</v>
      </c>
      <c r="BI313">
        <v>0</v>
      </c>
      <c r="BJ313">
        <v>0</v>
      </c>
      <c r="BK313">
        <v>0</v>
      </c>
      <c r="BL313">
        <v>0</v>
      </c>
    </row>
    <row r="314" spans="1:64" x14ac:dyDescent="0.25">
      <c r="A314" s="2">
        <v>37622</v>
      </c>
      <c r="B314" s="1">
        <v>1043552</v>
      </c>
      <c r="C314" s="1">
        <v>2102938</v>
      </c>
      <c r="D314" s="1">
        <v>3146490</v>
      </c>
      <c r="H314" s="1"/>
      <c r="I314" s="1"/>
      <c r="J314" s="14">
        <v>149662.89015420701</v>
      </c>
      <c r="K314" s="12">
        <v>11.916140644915258</v>
      </c>
      <c r="L314" s="11">
        <v>2.1587825507672687E-2</v>
      </c>
      <c r="M314" s="11">
        <v>2.8222292879123589E-2</v>
      </c>
      <c r="N314" s="14">
        <v>4110.3462499999996</v>
      </c>
      <c r="O314" s="8">
        <v>8.3212625496838992</v>
      </c>
      <c r="P314" s="4">
        <v>6.3428535508269768E-3</v>
      </c>
      <c r="Q314">
        <v>1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312</v>
      </c>
      <c r="AF314" s="1">
        <v>3</v>
      </c>
      <c r="AI314">
        <v>1148</v>
      </c>
      <c r="AJ314">
        <v>993</v>
      </c>
      <c r="AK314">
        <v>838</v>
      </c>
      <c r="AL314">
        <v>683</v>
      </c>
      <c r="AM314">
        <v>530</v>
      </c>
      <c r="AN314">
        <v>385</v>
      </c>
      <c r="AO314">
        <v>253</v>
      </c>
      <c r="AP314">
        <v>147</v>
      </c>
      <c r="AQ314">
        <v>76</v>
      </c>
      <c r="AR314">
        <v>34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1198</v>
      </c>
      <c r="AY314">
        <v>1043</v>
      </c>
      <c r="AZ314">
        <v>888</v>
      </c>
      <c r="BA314">
        <v>733</v>
      </c>
      <c r="BB314">
        <v>579</v>
      </c>
      <c r="BC314">
        <v>434</v>
      </c>
      <c r="BD314">
        <v>300</v>
      </c>
      <c r="BE314">
        <v>184</v>
      </c>
      <c r="BF314">
        <v>105</v>
      </c>
      <c r="BG314">
        <v>49</v>
      </c>
      <c r="BH314">
        <v>0</v>
      </c>
      <c r="BI314">
        <v>0</v>
      </c>
      <c r="BJ314">
        <v>0</v>
      </c>
      <c r="BK314">
        <v>0</v>
      </c>
      <c r="BL314">
        <v>0</v>
      </c>
    </row>
    <row r="315" spans="1:64" x14ac:dyDescent="0.25">
      <c r="A315" s="2">
        <v>37653</v>
      </c>
      <c r="B315" s="1">
        <v>928989</v>
      </c>
      <c r="C315" s="1">
        <v>1779027</v>
      </c>
      <c r="D315" s="1">
        <v>2708016</v>
      </c>
      <c r="H315" s="1"/>
      <c r="I315" s="1"/>
      <c r="J315" s="14">
        <v>149662.89015420701</v>
      </c>
      <c r="K315" s="12">
        <v>11.916140644915258</v>
      </c>
      <c r="L315" s="11">
        <v>2.1587825507672687E-2</v>
      </c>
      <c r="M315" s="11">
        <v>2.8222292879123589E-2</v>
      </c>
      <c r="N315" s="14">
        <v>4110.3462499999996</v>
      </c>
      <c r="O315" s="8">
        <v>8.3212625496838992</v>
      </c>
      <c r="P315" s="4">
        <v>6.3428535508269768E-3</v>
      </c>
      <c r="Q315">
        <v>0</v>
      </c>
      <c r="R315">
        <v>1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313</v>
      </c>
      <c r="AF315" s="1">
        <v>3</v>
      </c>
      <c r="AI315">
        <v>928</v>
      </c>
      <c r="AJ315">
        <v>788</v>
      </c>
      <c r="AK315">
        <v>648</v>
      </c>
      <c r="AL315">
        <v>512</v>
      </c>
      <c r="AM315">
        <v>378</v>
      </c>
      <c r="AN315">
        <v>248</v>
      </c>
      <c r="AO315">
        <v>130</v>
      </c>
      <c r="AP315">
        <v>54</v>
      </c>
      <c r="AQ315">
        <v>16</v>
      </c>
      <c r="AR315">
        <v>2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931</v>
      </c>
      <c r="AY315">
        <v>791</v>
      </c>
      <c r="AZ315">
        <v>651</v>
      </c>
      <c r="BA315">
        <v>513</v>
      </c>
      <c r="BB315">
        <v>382</v>
      </c>
      <c r="BC315">
        <v>262</v>
      </c>
      <c r="BD315">
        <v>146</v>
      </c>
      <c r="BE315">
        <v>59</v>
      </c>
      <c r="BF315">
        <v>22</v>
      </c>
      <c r="BG315">
        <v>7</v>
      </c>
      <c r="BH315">
        <v>0</v>
      </c>
      <c r="BI315">
        <v>0</v>
      </c>
      <c r="BJ315">
        <v>0</v>
      </c>
      <c r="BK315">
        <v>0</v>
      </c>
      <c r="BL315">
        <v>0</v>
      </c>
    </row>
    <row r="316" spans="1:64" x14ac:dyDescent="0.25">
      <c r="A316" s="2">
        <v>37681</v>
      </c>
      <c r="B316" s="1">
        <v>908368</v>
      </c>
      <c r="C316" s="1">
        <v>1630035</v>
      </c>
      <c r="D316" s="1">
        <v>2538403</v>
      </c>
      <c r="H316" s="1"/>
      <c r="I316" s="1"/>
      <c r="J316" s="14">
        <v>149662.89015420701</v>
      </c>
      <c r="K316" s="12">
        <v>11.916140644915258</v>
      </c>
      <c r="L316" s="11">
        <v>2.1587825507672687E-2</v>
      </c>
      <c r="M316" s="11">
        <v>2.8222292879123589E-2</v>
      </c>
      <c r="N316" s="14">
        <v>4110.3462499999996</v>
      </c>
      <c r="O316" s="8">
        <v>8.3212625496838992</v>
      </c>
      <c r="P316" s="4">
        <v>6.3428535508269768E-3</v>
      </c>
      <c r="Q316">
        <v>0</v>
      </c>
      <c r="R316">
        <v>0</v>
      </c>
      <c r="S316">
        <v>1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314</v>
      </c>
      <c r="AF316" s="1">
        <v>3</v>
      </c>
      <c r="AI316">
        <v>524</v>
      </c>
      <c r="AJ316">
        <v>381</v>
      </c>
      <c r="AK316">
        <v>265</v>
      </c>
      <c r="AL316">
        <v>170</v>
      </c>
      <c r="AM316">
        <v>97</v>
      </c>
      <c r="AN316">
        <v>45</v>
      </c>
      <c r="AO316">
        <v>18</v>
      </c>
      <c r="AP316">
        <v>4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543</v>
      </c>
      <c r="AY316">
        <v>396</v>
      </c>
      <c r="AZ316">
        <v>279</v>
      </c>
      <c r="BA316">
        <v>177</v>
      </c>
      <c r="BB316">
        <v>102</v>
      </c>
      <c r="BC316">
        <v>49</v>
      </c>
      <c r="BD316">
        <v>21</v>
      </c>
      <c r="BE316">
        <v>6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</row>
    <row r="317" spans="1:64" x14ac:dyDescent="0.25">
      <c r="A317" s="2">
        <v>37712</v>
      </c>
      <c r="B317" s="1">
        <v>880329</v>
      </c>
      <c r="C317" s="1">
        <v>1477448</v>
      </c>
      <c r="D317" s="1">
        <v>2357777</v>
      </c>
      <c r="H317" s="1"/>
      <c r="I317" s="1"/>
      <c r="J317" s="14">
        <v>149892.867139198</v>
      </c>
      <c r="K317" s="12">
        <v>11.91767609883043</v>
      </c>
      <c r="L317" s="11">
        <v>1.2448754580322907E-2</v>
      </c>
      <c r="M317" s="11">
        <v>6.1607152833451639E-3</v>
      </c>
      <c r="N317" s="14">
        <v>4117.17</v>
      </c>
      <c r="O317" s="8">
        <v>8.3229213131204656</v>
      </c>
      <c r="P317" s="4">
        <v>6.6737980989639567E-3</v>
      </c>
      <c r="Q317">
        <v>0</v>
      </c>
      <c r="R317">
        <v>0</v>
      </c>
      <c r="S317">
        <v>0</v>
      </c>
      <c r="T317">
        <v>1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315</v>
      </c>
      <c r="AF317" s="1">
        <v>3</v>
      </c>
      <c r="AI317">
        <v>234</v>
      </c>
      <c r="AJ317">
        <v>139</v>
      </c>
      <c r="AK317">
        <v>70</v>
      </c>
      <c r="AL317">
        <v>29</v>
      </c>
      <c r="AM317">
        <v>12</v>
      </c>
      <c r="AN317">
        <v>2</v>
      </c>
      <c r="AO317">
        <v>0</v>
      </c>
      <c r="AP317">
        <v>0</v>
      </c>
      <c r="AQ317">
        <v>0</v>
      </c>
      <c r="AR317">
        <v>0</v>
      </c>
      <c r="AS317">
        <v>28</v>
      </c>
      <c r="AT317">
        <v>2</v>
      </c>
      <c r="AU317">
        <v>0</v>
      </c>
      <c r="AV317">
        <v>0</v>
      </c>
      <c r="AW317">
        <v>0</v>
      </c>
      <c r="AX317">
        <v>257</v>
      </c>
      <c r="AY317">
        <v>150</v>
      </c>
      <c r="AZ317">
        <v>77</v>
      </c>
      <c r="BA317">
        <v>31</v>
      </c>
      <c r="BB317">
        <v>11</v>
      </c>
      <c r="BC317">
        <v>1</v>
      </c>
      <c r="BD317">
        <v>0</v>
      </c>
      <c r="BE317">
        <v>0</v>
      </c>
      <c r="BF317">
        <v>0</v>
      </c>
      <c r="BG317">
        <v>0</v>
      </c>
      <c r="BH317">
        <v>17</v>
      </c>
      <c r="BI317">
        <v>0</v>
      </c>
      <c r="BJ317">
        <v>0</v>
      </c>
      <c r="BK317">
        <v>0</v>
      </c>
      <c r="BL317">
        <v>0</v>
      </c>
    </row>
    <row r="318" spans="1:64" x14ac:dyDescent="0.25">
      <c r="A318" s="2">
        <v>37742</v>
      </c>
      <c r="B318" s="1">
        <v>958913</v>
      </c>
      <c r="C318" s="1">
        <v>1518336</v>
      </c>
      <c r="D318" s="1">
        <v>2477249</v>
      </c>
      <c r="H318" s="1"/>
      <c r="I318" s="1"/>
      <c r="J318" s="14">
        <v>149892.867139198</v>
      </c>
      <c r="K318" s="12">
        <v>11.91767609883043</v>
      </c>
      <c r="L318" s="11">
        <v>1.2448754580322907E-2</v>
      </c>
      <c r="M318" s="11">
        <v>6.1607152833451639E-3</v>
      </c>
      <c r="N318" s="14">
        <v>4117.17</v>
      </c>
      <c r="O318" s="8">
        <v>8.3229213131204656</v>
      </c>
      <c r="P318" s="4">
        <v>6.6737980989639567E-3</v>
      </c>
      <c r="Q318">
        <v>0</v>
      </c>
      <c r="R318">
        <v>0</v>
      </c>
      <c r="S318">
        <v>0</v>
      </c>
      <c r="T318">
        <v>0</v>
      </c>
      <c r="U318">
        <v>1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316</v>
      </c>
      <c r="AF318" s="1">
        <v>3</v>
      </c>
      <c r="AI318">
        <v>58</v>
      </c>
      <c r="AJ318">
        <v>15</v>
      </c>
      <c r="AK318">
        <v>1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73</v>
      </c>
      <c r="AT318">
        <v>18</v>
      </c>
      <c r="AU318">
        <v>1</v>
      </c>
      <c r="AV318">
        <v>0</v>
      </c>
      <c r="AW318">
        <v>0</v>
      </c>
      <c r="AX318">
        <v>92</v>
      </c>
      <c r="AY318">
        <v>22</v>
      </c>
      <c r="AZ318">
        <v>2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44</v>
      </c>
      <c r="BI318">
        <v>8</v>
      </c>
      <c r="BJ318">
        <v>1</v>
      </c>
      <c r="BK318">
        <v>0</v>
      </c>
      <c r="BL318">
        <v>0</v>
      </c>
    </row>
    <row r="319" spans="1:64" x14ac:dyDescent="0.25">
      <c r="A319" s="2">
        <v>37773</v>
      </c>
      <c r="B319" s="1">
        <v>1048615</v>
      </c>
      <c r="C319" s="1">
        <v>1630102</v>
      </c>
      <c r="D319" s="1">
        <v>2678717</v>
      </c>
      <c r="H319" s="1"/>
      <c r="I319" s="1"/>
      <c r="J319" s="14">
        <v>149892.867139198</v>
      </c>
      <c r="K319" s="12">
        <v>11.91767609883043</v>
      </c>
      <c r="L319" s="11">
        <v>1.2448754580322907E-2</v>
      </c>
      <c r="M319" s="11">
        <v>6.1607152833451639E-3</v>
      </c>
      <c r="N319" s="14">
        <v>4117.17</v>
      </c>
      <c r="O319" s="8">
        <v>8.3229213131204656</v>
      </c>
      <c r="P319" s="4">
        <v>6.6737980989639567E-3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1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317</v>
      </c>
      <c r="AF319" s="1">
        <v>3</v>
      </c>
      <c r="AI319">
        <v>16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186</v>
      </c>
      <c r="AT319">
        <v>74</v>
      </c>
      <c r="AU319">
        <v>8</v>
      </c>
      <c r="AV319">
        <v>0</v>
      </c>
      <c r="AW319">
        <v>0</v>
      </c>
      <c r="AX319">
        <v>36</v>
      </c>
      <c r="AY319">
        <v>8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149</v>
      </c>
      <c r="BI319">
        <v>50</v>
      </c>
      <c r="BJ319">
        <v>5</v>
      </c>
      <c r="BK319">
        <v>0</v>
      </c>
      <c r="BL319">
        <v>0</v>
      </c>
    </row>
    <row r="320" spans="1:64" x14ac:dyDescent="0.25">
      <c r="A320" s="2">
        <v>37803</v>
      </c>
      <c r="B320" s="1">
        <v>1287805</v>
      </c>
      <c r="C320" s="1">
        <v>1899941</v>
      </c>
      <c r="D320" s="1">
        <v>3187746</v>
      </c>
      <c r="H320" s="1"/>
      <c r="I320" s="1"/>
      <c r="J320" s="14">
        <v>152027.42196507301</v>
      </c>
      <c r="K320" s="12">
        <v>11.931816191221861</v>
      </c>
      <c r="L320" s="11">
        <v>2.4438520590219115E-2</v>
      </c>
      <c r="M320" s="11">
        <v>5.8190495372647533E-2</v>
      </c>
      <c r="N320" s="14">
        <v>4124.4027500000002</v>
      </c>
      <c r="O320" s="8">
        <v>8.3246765004072163</v>
      </c>
      <c r="P320" s="4">
        <v>6.7625182349571045E-3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1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318</v>
      </c>
      <c r="AF320" s="1">
        <v>3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355</v>
      </c>
      <c r="AT320">
        <v>200</v>
      </c>
      <c r="AU320">
        <v>64</v>
      </c>
      <c r="AV320">
        <v>9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299</v>
      </c>
      <c r="BI320">
        <v>148</v>
      </c>
      <c r="BJ320">
        <v>35</v>
      </c>
      <c r="BK320">
        <v>2</v>
      </c>
      <c r="BL320">
        <v>0</v>
      </c>
    </row>
    <row r="321" spans="1:64" x14ac:dyDescent="0.25">
      <c r="A321" s="2">
        <v>37834</v>
      </c>
      <c r="B321" s="1">
        <v>1313437</v>
      </c>
      <c r="C321" s="1">
        <v>1975435</v>
      </c>
      <c r="D321" s="1">
        <v>3288872</v>
      </c>
      <c r="H321" s="1"/>
      <c r="I321" s="1"/>
      <c r="J321" s="14">
        <v>152027.42196507301</v>
      </c>
      <c r="K321" s="12">
        <v>11.931816191221861</v>
      </c>
      <c r="L321" s="11">
        <v>2.4438520590219115E-2</v>
      </c>
      <c r="M321" s="11">
        <v>5.8190495372647533E-2</v>
      </c>
      <c r="N321" s="14">
        <v>4124.4027500000002</v>
      </c>
      <c r="O321" s="8">
        <v>8.3246765004072163</v>
      </c>
      <c r="P321" s="4">
        <v>6.7625182349571045E-3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1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319</v>
      </c>
      <c r="AF321" s="1">
        <v>3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380</v>
      </c>
      <c r="AT321">
        <v>225</v>
      </c>
      <c r="AU321">
        <v>82</v>
      </c>
      <c r="AV321">
        <v>18</v>
      </c>
      <c r="AW321">
        <v>1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319</v>
      </c>
      <c r="BI321">
        <v>164</v>
      </c>
      <c r="BJ321">
        <v>44</v>
      </c>
      <c r="BK321">
        <v>1</v>
      </c>
      <c r="BL321">
        <v>0</v>
      </c>
    </row>
    <row r="322" spans="1:64" x14ac:dyDescent="0.25">
      <c r="A322" s="2">
        <v>37865</v>
      </c>
      <c r="B322" s="1">
        <v>1016270</v>
      </c>
      <c r="C322" s="1">
        <v>1619194</v>
      </c>
      <c r="D322" s="1">
        <v>2635464</v>
      </c>
      <c r="H322" s="1"/>
      <c r="I322" s="1"/>
      <c r="J322" s="14">
        <v>152027.42196507301</v>
      </c>
      <c r="K322" s="12">
        <v>11.931816191221861</v>
      </c>
      <c r="L322" s="11">
        <v>2.4438520590219115E-2</v>
      </c>
      <c r="M322" s="11">
        <v>5.8190495372647533E-2</v>
      </c>
      <c r="N322" s="14">
        <v>4124.4027500000002</v>
      </c>
      <c r="O322" s="8">
        <v>8.3246765004072163</v>
      </c>
      <c r="P322" s="4">
        <v>6.7625182349571045E-3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1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320</v>
      </c>
      <c r="AF322" s="1">
        <v>3</v>
      </c>
      <c r="AI322">
        <v>47</v>
      </c>
      <c r="AJ322">
        <v>18</v>
      </c>
      <c r="AK322">
        <v>4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106</v>
      </c>
      <c r="AT322">
        <v>31</v>
      </c>
      <c r="AU322">
        <v>5</v>
      </c>
      <c r="AV322">
        <v>0</v>
      </c>
      <c r="AW322">
        <v>0</v>
      </c>
      <c r="AX322">
        <v>66</v>
      </c>
      <c r="AY322">
        <v>29</v>
      </c>
      <c r="AZ322">
        <v>12</v>
      </c>
      <c r="BA322">
        <v>0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71</v>
      </c>
      <c r="BI322">
        <v>13</v>
      </c>
      <c r="BJ322">
        <v>1</v>
      </c>
      <c r="BK322">
        <v>0</v>
      </c>
      <c r="BL322">
        <v>0</v>
      </c>
    </row>
    <row r="323" spans="1:64" x14ac:dyDescent="0.25">
      <c r="A323" s="2">
        <v>37895</v>
      </c>
      <c r="B323" s="1">
        <v>905277</v>
      </c>
      <c r="C323" s="1">
        <v>1560641</v>
      </c>
      <c r="D323" s="1">
        <v>2465918</v>
      </c>
      <c r="H323" s="1"/>
      <c r="I323" s="1"/>
      <c r="J323" s="14">
        <v>153320.82074152201</v>
      </c>
      <c r="K323" s="12">
        <v>11.940287872607753</v>
      </c>
      <c r="L323" s="11">
        <v>3.1593891021095333E-2</v>
      </c>
      <c r="M323" s="11">
        <v>3.446742135633496E-2</v>
      </c>
      <c r="N323" s="14">
        <v>4131.6355000000003</v>
      </c>
      <c r="O323" s="8">
        <v>8.3264286124084705</v>
      </c>
      <c r="P323" s="4">
        <v>6.8509433054162461E-3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1</v>
      </c>
      <c r="AA323">
        <v>0</v>
      </c>
      <c r="AB323">
        <v>0</v>
      </c>
      <c r="AC323">
        <v>0</v>
      </c>
      <c r="AD323">
        <v>0</v>
      </c>
      <c r="AE323">
        <v>321</v>
      </c>
      <c r="AF323" s="1">
        <v>3</v>
      </c>
      <c r="AI323">
        <v>244</v>
      </c>
      <c r="AJ323">
        <v>133</v>
      </c>
      <c r="AK323">
        <v>58</v>
      </c>
      <c r="AL323">
        <v>13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15</v>
      </c>
      <c r="AT323">
        <v>0</v>
      </c>
      <c r="AU323">
        <v>0</v>
      </c>
      <c r="AV323">
        <v>0</v>
      </c>
      <c r="AW323">
        <v>0</v>
      </c>
      <c r="AX323">
        <v>276</v>
      </c>
      <c r="AY323">
        <v>164</v>
      </c>
      <c r="AZ323">
        <v>80</v>
      </c>
      <c r="BA323">
        <v>21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8</v>
      </c>
      <c r="BI323">
        <v>0</v>
      </c>
      <c r="BJ323">
        <v>0</v>
      </c>
      <c r="BK323">
        <v>0</v>
      </c>
      <c r="BL323">
        <v>0</v>
      </c>
    </row>
    <row r="324" spans="1:64" x14ac:dyDescent="0.25">
      <c r="A324" s="2">
        <v>37926</v>
      </c>
      <c r="B324" s="1">
        <v>881568</v>
      </c>
      <c r="C324" s="1">
        <v>1579832</v>
      </c>
      <c r="D324" s="1">
        <v>2461400</v>
      </c>
      <c r="H324" s="1"/>
      <c r="I324" s="1"/>
      <c r="J324" s="14">
        <v>153320.82074152201</v>
      </c>
      <c r="K324" s="12">
        <v>11.940287872607753</v>
      </c>
      <c r="L324" s="11">
        <v>3.1593891021095333E-2</v>
      </c>
      <c r="M324" s="11">
        <v>3.446742135633496E-2</v>
      </c>
      <c r="N324" s="14">
        <v>4131.6355000000003</v>
      </c>
      <c r="O324" s="8">
        <v>8.3264286124084705</v>
      </c>
      <c r="P324" s="4">
        <v>6.8509433054162461E-3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1</v>
      </c>
      <c r="AB324">
        <v>0</v>
      </c>
      <c r="AC324">
        <v>0</v>
      </c>
      <c r="AD324">
        <v>0</v>
      </c>
      <c r="AE324">
        <v>322</v>
      </c>
      <c r="AF324" s="1">
        <v>3</v>
      </c>
      <c r="AI324">
        <v>428</v>
      </c>
      <c r="AJ324">
        <v>308</v>
      </c>
      <c r="AK324">
        <v>209</v>
      </c>
      <c r="AL324">
        <v>120</v>
      </c>
      <c r="AM324">
        <v>63</v>
      </c>
      <c r="AN324">
        <v>17</v>
      </c>
      <c r="AO324">
        <v>2</v>
      </c>
      <c r="AP324">
        <v>0</v>
      </c>
      <c r="AQ324">
        <v>0</v>
      </c>
      <c r="AR324">
        <v>0</v>
      </c>
      <c r="AS324">
        <v>5</v>
      </c>
      <c r="AT324">
        <v>0</v>
      </c>
      <c r="AU324">
        <v>0</v>
      </c>
      <c r="AV324">
        <v>0</v>
      </c>
      <c r="AW324">
        <v>0</v>
      </c>
      <c r="AX324">
        <v>469</v>
      </c>
      <c r="AY324">
        <v>341</v>
      </c>
      <c r="AZ324">
        <v>235</v>
      </c>
      <c r="BA324">
        <v>143</v>
      </c>
      <c r="BB324">
        <v>77</v>
      </c>
      <c r="BC324">
        <v>30</v>
      </c>
      <c r="BD324">
        <v>7</v>
      </c>
      <c r="BE324">
        <v>0</v>
      </c>
      <c r="BF324">
        <v>0</v>
      </c>
      <c r="BG324">
        <v>0</v>
      </c>
      <c r="BH324">
        <v>2</v>
      </c>
      <c r="BI324">
        <v>0</v>
      </c>
      <c r="BJ324">
        <v>0</v>
      </c>
      <c r="BK324">
        <v>0</v>
      </c>
      <c r="BL324">
        <v>0</v>
      </c>
    </row>
    <row r="325" spans="1:64" x14ac:dyDescent="0.25">
      <c r="A325" s="2">
        <v>37956</v>
      </c>
      <c r="B325" s="1">
        <v>999436</v>
      </c>
      <c r="C325" s="1">
        <v>1927143</v>
      </c>
      <c r="D325" s="1">
        <v>2926579</v>
      </c>
      <c r="H325" s="1"/>
      <c r="I325" s="1"/>
      <c r="J325" s="14">
        <v>153320.82074152201</v>
      </c>
      <c r="K325" s="12">
        <v>11.940287872607753</v>
      </c>
      <c r="L325" s="11">
        <v>3.1593891021095333E-2</v>
      </c>
      <c r="M325" s="11">
        <v>3.446742135633496E-2</v>
      </c>
      <c r="N325" s="14">
        <v>4131.6355000000003</v>
      </c>
      <c r="O325" s="8">
        <v>8.3264286124084705</v>
      </c>
      <c r="P325" s="4">
        <v>6.8509433054162461E-3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1</v>
      </c>
      <c r="AC325">
        <v>0</v>
      </c>
      <c r="AD325">
        <v>0</v>
      </c>
      <c r="AE325">
        <v>323</v>
      </c>
      <c r="AF325" s="1">
        <v>3</v>
      </c>
      <c r="AI325">
        <v>855</v>
      </c>
      <c r="AJ325">
        <v>700</v>
      </c>
      <c r="AK325">
        <v>545</v>
      </c>
      <c r="AL325">
        <v>394</v>
      </c>
      <c r="AM325">
        <v>253</v>
      </c>
      <c r="AN325">
        <v>132</v>
      </c>
      <c r="AO325">
        <v>57</v>
      </c>
      <c r="AP325">
        <v>10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922</v>
      </c>
      <c r="AY325">
        <v>767</v>
      </c>
      <c r="AZ325">
        <v>612</v>
      </c>
      <c r="BA325">
        <v>457</v>
      </c>
      <c r="BB325">
        <v>312</v>
      </c>
      <c r="BC325">
        <v>180</v>
      </c>
      <c r="BD325">
        <v>88</v>
      </c>
      <c r="BE325">
        <v>24</v>
      </c>
      <c r="BF325">
        <v>5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</row>
    <row r="326" spans="1:64" x14ac:dyDescent="0.25">
      <c r="A326" s="2">
        <v>37987</v>
      </c>
      <c r="B326" s="1">
        <v>1033789</v>
      </c>
      <c r="C326" s="1">
        <v>2069786</v>
      </c>
      <c r="D326" s="1">
        <v>3103575</v>
      </c>
      <c r="H326" s="1"/>
      <c r="I326" s="1"/>
      <c r="J326" s="14">
        <v>154751.44449505501</v>
      </c>
      <c r="K326" s="12">
        <v>11.949575524881663</v>
      </c>
      <c r="L326" s="11">
        <v>3.4000107412097691E-2</v>
      </c>
      <c r="M326" s="11">
        <v>3.7849318615212235E-2</v>
      </c>
      <c r="N326" s="14">
        <v>4138.8682500000004</v>
      </c>
      <c r="O326" s="8">
        <v>8.328177659881872</v>
      </c>
      <c r="P326" s="4">
        <v>6.939074779892529E-3</v>
      </c>
      <c r="Q326">
        <v>1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324</v>
      </c>
      <c r="AF326" s="1">
        <v>4</v>
      </c>
      <c r="AI326">
        <v>1041</v>
      </c>
      <c r="AJ326">
        <v>889</v>
      </c>
      <c r="AK326">
        <v>741</v>
      </c>
      <c r="AL326">
        <v>601</v>
      </c>
      <c r="AM326">
        <v>461</v>
      </c>
      <c r="AN326">
        <v>323</v>
      </c>
      <c r="AO326">
        <v>202</v>
      </c>
      <c r="AP326">
        <v>113</v>
      </c>
      <c r="AQ326">
        <v>53</v>
      </c>
      <c r="AR326">
        <v>21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1084</v>
      </c>
      <c r="AY326">
        <v>931</v>
      </c>
      <c r="AZ326">
        <v>783</v>
      </c>
      <c r="BA326">
        <v>641</v>
      </c>
      <c r="BB326">
        <v>501</v>
      </c>
      <c r="BC326">
        <v>368</v>
      </c>
      <c r="BD326">
        <v>248</v>
      </c>
      <c r="BE326">
        <v>148</v>
      </c>
      <c r="BF326">
        <v>75</v>
      </c>
      <c r="BG326">
        <v>31</v>
      </c>
      <c r="BH326">
        <v>0</v>
      </c>
      <c r="BI326">
        <v>0</v>
      </c>
      <c r="BJ326">
        <v>0</v>
      </c>
      <c r="BK326">
        <v>0</v>
      </c>
      <c r="BL326">
        <v>0</v>
      </c>
    </row>
    <row r="327" spans="1:64" x14ac:dyDescent="0.25">
      <c r="A327" s="2">
        <v>38018</v>
      </c>
      <c r="B327" s="1">
        <v>939546</v>
      </c>
      <c r="C327" s="1">
        <v>1832937</v>
      </c>
      <c r="D327" s="1">
        <v>2772483</v>
      </c>
      <c r="H327" s="1"/>
      <c r="I327" s="1"/>
      <c r="J327" s="14">
        <v>154751.44449505501</v>
      </c>
      <c r="K327" s="12">
        <v>11.949575524881663</v>
      </c>
      <c r="L327" s="11">
        <v>3.4000107412097691E-2</v>
      </c>
      <c r="M327" s="11">
        <v>3.7849318615212235E-2</v>
      </c>
      <c r="N327" s="14">
        <v>4138.8682500000004</v>
      </c>
      <c r="O327" s="8">
        <v>8.328177659881872</v>
      </c>
      <c r="P327" s="4">
        <v>6.939074779892529E-3</v>
      </c>
      <c r="Q327">
        <v>0</v>
      </c>
      <c r="R327">
        <v>1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325</v>
      </c>
      <c r="AF327" s="1">
        <v>4</v>
      </c>
      <c r="AI327">
        <v>814</v>
      </c>
      <c r="AJ327">
        <v>669</v>
      </c>
      <c r="AK327">
        <v>524</v>
      </c>
      <c r="AL327">
        <v>379</v>
      </c>
      <c r="AM327">
        <v>249</v>
      </c>
      <c r="AN327">
        <v>132</v>
      </c>
      <c r="AO327">
        <v>50</v>
      </c>
      <c r="AP327">
        <v>13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843</v>
      </c>
      <c r="AY327">
        <v>698</v>
      </c>
      <c r="AZ327">
        <v>553</v>
      </c>
      <c r="BA327">
        <v>410</v>
      </c>
      <c r="BB327">
        <v>273</v>
      </c>
      <c r="BC327">
        <v>152</v>
      </c>
      <c r="BD327">
        <v>65</v>
      </c>
      <c r="BE327">
        <v>20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</row>
    <row r="328" spans="1:64" x14ac:dyDescent="0.25">
      <c r="A328" s="2">
        <v>38047</v>
      </c>
      <c r="B328" s="1">
        <v>928541</v>
      </c>
      <c r="C328" s="1">
        <v>1695882</v>
      </c>
      <c r="D328" s="1">
        <v>2624423</v>
      </c>
      <c r="H328" s="1"/>
      <c r="I328" s="1"/>
      <c r="J328" s="14">
        <v>154751.44449505501</v>
      </c>
      <c r="K328" s="12">
        <v>11.949575524881663</v>
      </c>
      <c r="L328" s="11">
        <v>3.4000107412097691E-2</v>
      </c>
      <c r="M328" s="11">
        <v>3.7849318615212235E-2</v>
      </c>
      <c r="N328" s="14">
        <v>4138.8682500000004</v>
      </c>
      <c r="O328" s="8">
        <v>8.328177659881872</v>
      </c>
      <c r="P328" s="4">
        <v>6.939074779892529E-3</v>
      </c>
      <c r="Q328">
        <v>0</v>
      </c>
      <c r="R328">
        <v>0</v>
      </c>
      <c r="S328">
        <v>1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326</v>
      </c>
      <c r="AF328" s="1">
        <v>4</v>
      </c>
      <c r="AI328">
        <v>499</v>
      </c>
      <c r="AJ328">
        <v>368</v>
      </c>
      <c r="AK328">
        <v>253</v>
      </c>
      <c r="AL328">
        <v>154</v>
      </c>
      <c r="AM328">
        <v>74</v>
      </c>
      <c r="AN328">
        <v>22</v>
      </c>
      <c r="AO328">
        <v>4</v>
      </c>
      <c r="AP328">
        <v>0</v>
      </c>
      <c r="AQ328">
        <v>0</v>
      </c>
      <c r="AR328">
        <v>0</v>
      </c>
      <c r="AS328">
        <v>8</v>
      </c>
      <c r="AT328">
        <v>0</v>
      </c>
      <c r="AU328">
        <v>0</v>
      </c>
      <c r="AV328">
        <v>0</v>
      </c>
      <c r="AW328">
        <v>0</v>
      </c>
      <c r="AX328">
        <v>547</v>
      </c>
      <c r="AY328">
        <v>408</v>
      </c>
      <c r="AZ328">
        <v>287</v>
      </c>
      <c r="BA328">
        <v>186</v>
      </c>
      <c r="BB328">
        <v>101</v>
      </c>
      <c r="BC328">
        <v>44</v>
      </c>
      <c r="BD328">
        <v>11</v>
      </c>
      <c r="BE328">
        <v>1</v>
      </c>
      <c r="BF328">
        <v>0</v>
      </c>
      <c r="BG328">
        <v>0</v>
      </c>
      <c r="BH328">
        <v>3</v>
      </c>
      <c r="BI328">
        <v>0</v>
      </c>
      <c r="BJ328">
        <v>0</v>
      </c>
      <c r="BK328">
        <v>0</v>
      </c>
      <c r="BL328">
        <v>0</v>
      </c>
    </row>
    <row r="329" spans="1:64" x14ac:dyDescent="0.25">
      <c r="A329" s="2">
        <v>38078</v>
      </c>
      <c r="B329" s="1">
        <v>889151</v>
      </c>
      <c r="C329" s="1">
        <v>1548638</v>
      </c>
      <c r="D329" s="1">
        <v>2437789</v>
      </c>
      <c r="H329" s="1"/>
      <c r="I329" s="1"/>
      <c r="J329" s="14">
        <v>153943.06930005801</v>
      </c>
      <c r="K329" s="12">
        <v>11.944338133177565</v>
      </c>
      <c r="L329" s="11">
        <v>2.7020646400063741E-2</v>
      </c>
      <c r="M329" s="11">
        <v>-2.0731649055359846E-2</v>
      </c>
      <c r="N329" s="14">
        <v>4146.1009999999997</v>
      </c>
      <c r="O329" s="8">
        <v>8.32992365352872</v>
      </c>
      <c r="P329" s="4">
        <v>7.0269141181926731E-3</v>
      </c>
      <c r="Q329">
        <v>0</v>
      </c>
      <c r="R329">
        <v>0</v>
      </c>
      <c r="S329">
        <v>0</v>
      </c>
      <c r="T329">
        <v>1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327</v>
      </c>
      <c r="AF329" s="1">
        <v>4</v>
      </c>
      <c r="AI329">
        <v>258</v>
      </c>
      <c r="AJ329">
        <v>162</v>
      </c>
      <c r="AK329">
        <v>88</v>
      </c>
      <c r="AL329">
        <v>37</v>
      </c>
      <c r="AM329">
        <v>9</v>
      </c>
      <c r="AN329">
        <v>2</v>
      </c>
      <c r="AO329">
        <v>0</v>
      </c>
      <c r="AP329">
        <v>0</v>
      </c>
      <c r="AQ329">
        <v>0</v>
      </c>
      <c r="AR329">
        <v>0</v>
      </c>
      <c r="AS329">
        <v>22</v>
      </c>
      <c r="AT329">
        <v>2</v>
      </c>
      <c r="AU329">
        <v>0</v>
      </c>
      <c r="AV329">
        <v>0</v>
      </c>
      <c r="AW329">
        <v>0</v>
      </c>
      <c r="AX329">
        <v>309</v>
      </c>
      <c r="AY329">
        <v>195</v>
      </c>
      <c r="AZ329">
        <v>115</v>
      </c>
      <c r="BA329">
        <v>54</v>
      </c>
      <c r="BB329">
        <v>19</v>
      </c>
      <c r="BC329">
        <v>3</v>
      </c>
      <c r="BD329">
        <v>0</v>
      </c>
      <c r="BE329">
        <v>0</v>
      </c>
      <c r="BF329">
        <v>0</v>
      </c>
      <c r="BG329">
        <v>0</v>
      </c>
      <c r="BH329">
        <v>9</v>
      </c>
      <c r="BI329">
        <v>0</v>
      </c>
      <c r="BJ329">
        <v>0</v>
      </c>
      <c r="BK329">
        <v>0</v>
      </c>
      <c r="BL329">
        <v>0</v>
      </c>
    </row>
    <row r="330" spans="1:64" x14ac:dyDescent="0.25">
      <c r="A330" s="2">
        <v>38108</v>
      </c>
      <c r="B330" s="1">
        <v>1119052</v>
      </c>
      <c r="C330" s="1">
        <v>1748844</v>
      </c>
      <c r="D330" s="1">
        <v>2867896</v>
      </c>
      <c r="H330" s="1"/>
      <c r="I330" s="1"/>
      <c r="J330" s="14">
        <v>153943.06930005801</v>
      </c>
      <c r="K330" s="12">
        <v>11.944338133177565</v>
      </c>
      <c r="L330" s="11">
        <v>2.7020646400063741E-2</v>
      </c>
      <c r="M330" s="11">
        <v>-2.0731649055359846E-2</v>
      </c>
      <c r="N330" s="14">
        <v>4146.1009999999997</v>
      </c>
      <c r="O330" s="8">
        <v>8.32992365352872</v>
      </c>
      <c r="P330" s="4">
        <v>7.0269141181926731E-3</v>
      </c>
      <c r="Q330">
        <v>0</v>
      </c>
      <c r="R330">
        <v>0</v>
      </c>
      <c r="S330">
        <v>0</v>
      </c>
      <c r="T330">
        <v>0</v>
      </c>
      <c r="U330">
        <v>1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328</v>
      </c>
      <c r="AF330" s="1">
        <v>4</v>
      </c>
      <c r="AI330">
        <v>49</v>
      </c>
      <c r="AJ330">
        <v>31</v>
      </c>
      <c r="AK330">
        <v>16</v>
      </c>
      <c r="AL330">
        <v>1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209</v>
      </c>
      <c r="AT330">
        <v>87</v>
      </c>
      <c r="AU330">
        <v>14</v>
      </c>
      <c r="AV330">
        <v>0</v>
      </c>
      <c r="AW330">
        <v>0</v>
      </c>
      <c r="AX330">
        <v>52</v>
      </c>
      <c r="AY330">
        <v>33</v>
      </c>
      <c r="AZ330">
        <v>18</v>
      </c>
      <c r="BA330">
        <v>6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158</v>
      </c>
      <c r="BI330">
        <v>48</v>
      </c>
      <c r="BJ330">
        <v>1</v>
      </c>
      <c r="BK330">
        <v>0</v>
      </c>
      <c r="BL330">
        <v>0</v>
      </c>
    </row>
    <row r="331" spans="1:64" x14ac:dyDescent="0.25">
      <c r="A331" s="2">
        <v>38139</v>
      </c>
      <c r="B331" s="1">
        <v>1205791</v>
      </c>
      <c r="C331" s="1">
        <v>1829149</v>
      </c>
      <c r="D331" s="1">
        <v>3034940</v>
      </c>
      <c r="H331" s="1"/>
      <c r="I331" s="1"/>
      <c r="J331" s="14">
        <v>153943.06930005801</v>
      </c>
      <c r="K331" s="12">
        <v>11.944338133177565</v>
      </c>
      <c r="L331" s="11">
        <v>2.7020646400063741E-2</v>
      </c>
      <c r="M331" s="11">
        <v>-2.0731649055359846E-2</v>
      </c>
      <c r="N331" s="14">
        <v>4146.1009999999997</v>
      </c>
      <c r="O331" s="8">
        <v>8.32992365352872</v>
      </c>
      <c r="P331" s="4">
        <v>7.0269141181926731E-3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1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329</v>
      </c>
      <c r="AF331" s="1">
        <v>4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265</v>
      </c>
      <c r="AT331">
        <v>127</v>
      </c>
      <c r="AU331">
        <v>41</v>
      </c>
      <c r="AV331">
        <v>3</v>
      </c>
      <c r="AW331">
        <v>0</v>
      </c>
      <c r="AX331">
        <v>4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187</v>
      </c>
      <c r="BI331">
        <v>75</v>
      </c>
      <c r="BJ331">
        <v>14</v>
      </c>
      <c r="BK331">
        <v>0</v>
      </c>
      <c r="BL331">
        <v>0</v>
      </c>
    </row>
    <row r="332" spans="1:64" x14ac:dyDescent="0.25">
      <c r="A332" s="2">
        <v>38169</v>
      </c>
      <c r="B332" s="1">
        <v>1246085</v>
      </c>
      <c r="C332" s="1">
        <v>1918293</v>
      </c>
      <c r="D332" s="1">
        <v>3164378</v>
      </c>
      <c r="H332" s="1"/>
      <c r="I332" s="1"/>
      <c r="J332" s="14">
        <v>155558.541889696</v>
      </c>
      <c r="K332" s="12">
        <v>11.954777414927323</v>
      </c>
      <c r="L332" s="11">
        <v>2.3226861831770362E-2</v>
      </c>
      <c r="M332" s="11">
        <v>4.2641218595286912E-2</v>
      </c>
      <c r="N332" s="14">
        <v>4155.2612499999996</v>
      </c>
      <c r="O332" s="8">
        <v>8.332130581365881</v>
      </c>
      <c r="P332" s="4">
        <v>7.4819317778795913E-3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1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330</v>
      </c>
      <c r="AF332" s="1">
        <v>4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316</v>
      </c>
      <c r="AT332">
        <v>169</v>
      </c>
      <c r="AU332">
        <v>52</v>
      </c>
      <c r="AV332">
        <v>2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246</v>
      </c>
      <c r="BI332">
        <v>104</v>
      </c>
      <c r="BJ332">
        <v>14</v>
      </c>
      <c r="BK332">
        <v>0</v>
      </c>
      <c r="BL332">
        <v>0</v>
      </c>
    </row>
    <row r="333" spans="1:64" x14ac:dyDescent="0.25">
      <c r="A333" s="2">
        <v>38200</v>
      </c>
      <c r="B333" s="1">
        <v>1211569</v>
      </c>
      <c r="C333" s="1">
        <v>1878869</v>
      </c>
      <c r="D333" s="1">
        <v>3090438</v>
      </c>
      <c r="H333" s="1"/>
      <c r="I333" s="1"/>
      <c r="J333" s="14">
        <v>155558.541889696</v>
      </c>
      <c r="K333" s="12">
        <v>11.954777414927323</v>
      </c>
      <c r="L333" s="11">
        <v>2.3226861831770362E-2</v>
      </c>
      <c r="M333" s="11">
        <v>4.2641218595286912E-2</v>
      </c>
      <c r="N333" s="14">
        <v>4155.2612499999996</v>
      </c>
      <c r="O333" s="8">
        <v>8.332130581365881</v>
      </c>
      <c r="P333" s="4">
        <v>7.4819317778795913E-3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1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331</v>
      </c>
      <c r="AF333" s="1">
        <v>4</v>
      </c>
      <c r="AI333">
        <v>3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253</v>
      </c>
      <c r="AT333">
        <v>129</v>
      </c>
      <c r="AU333">
        <v>46</v>
      </c>
      <c r="AV333">
        <v>6</v>
      </c>
      <c r="AW333">
        <v>0</v>
      </c>
      <c r="AX333">
        <v>18</v>
      </c>
      <c r="AY333">
        <v>3</v>
      </c>
      <c r="AZ333">
        <v>0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182</v>
      </c>
      <c r="BI333">
        <v>73</v>
      </c>
      <c r="BJ333">
        <v>15</v>
      </c>
      <c r="BK333">
        <v>0</v>
      </c>
      <c r="BL333">
        <v>0</v>
      </c>
    </row>
    <row r="334" spans="1:64" x14ac:dyDescent="0.25">
      <c r="A334" s="2">
        <v>38231</v>
      </c>
      <c r="B334" s="1">
        <v>1099736</v>
      </c>
      <c r="C334" s="1">
        <v>1713179</v>
      </c>
      <c r="D334" s="1">
        <v>2812915</v>
      </c>
      <c r="H334" s="1"/>
      <c r="I334" s="1"/>
      <c r="J334" s="14">
        <v>155558.541889696</v>
      </c>
      <c r="K334" s="12">
        <v>11.954777414927323</v>
      </c>
      <c r="L334" s="11">
        <v>2.3226861831770362E-2</v>
      </c>
      <c r="M334" s="11">
        <v>4.2641218595286912E-2</v>
      </c>
      <c r="N334" s="14">
        <v>4155.2612499999996</v>
      </c>
      <c r="O334" s="8">
        <v>8.332130581365881</v>
      </c>
      <c r="P334" s="4">
        <v>7.4819317778795913E-3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1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332</v>
      </c>
      <c r="AF334" s="1">
        <v>4</v>
      </c>
      <c r="AI334">
        <v>11</v>
      </c>
      <c r="AJ334">
        <v>1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191</v>
      </c>
      <c r="AT334">
        <v>70</v>
      </c>
      <c r="AU334">
        <v>9</v>
      </c>
      <c r="AV334">
        <v>0</v>
      </c>
      <c r="AW334">
        <v>0</v>
      </c>
      <c r="AX334">
        <v>31</v>
      </c>
      <c r="AY334">
        <v>5</v>
      </c>
      <c r="AZ334">
        <v>0</v>
      </c>
      <c r="BA334">
        <v>0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125</v>
      </c>
      <c r="BI334">
        <v>33</v>
      </c>
      <c r="BJ334">
        <v>0</v>
      </c>
      <c r="BK334">
        <v>0</v>
      </c>
      <c r="BL334">
        <v>0</v>
      </c>
    </row>
    <row r="335" spans="1:64" x14ac:dyDescent="0.25">
      <c r="A335" s="2">
        <v>38261</v>
      </c>
      <c r="B335" s="1">
        <v>927371</v>
      </c>
      <c r="C335" s="1">
        <v>1568904</v>
      </c>
      <c r="D335" s="1">
        <v>2496275</v>
      </c>
      <c r="H335" s="1"/>
      <c r="I335" s="1"/>
      <c r="J335" s="14">
        <v>157050.944315192</v>
      </c>
      <c r="K335" s="12">
        <v>11.964325517780248</v>
      </c>
      <c r="L335" s="11">
        <v>2.4328878202122706E-2</v>
      </c>
      <c r="M335" s="11">
        <v>3.8931115850656672E-2</v>
      </c>
      <c r="N335" s="14">
        <v>4164.4215000000004</v>
      </c>
      <c r="O335" s="8">
        <v>8.3343326493958383</v>
      </c>
      <c r="P335" s="4">
        <v>7.9353563498039126E-3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1</v>
      </c>
      <c r="AA335">
        <v>0</v>
      </c>
      <c r="AB335">
        <v>0</v>
      </c>
      <c r="AC335">
        <v>0</v>
      </c>
      <c r="AD335">
        <v>0</v>
      </c>
      <c r="AE335">
        <v>333</v>
      </c>
      <c r="AF335" s="1">
        <v>4</v>
      </c>
      <c r="AI335">
        <v>152</v>
      </c>
      <c r="AJ335">
        <v>50</v>
      </c>
      <c r="AK335">
        <v>13</v>
      </c>
      <c r="AL335">
        <v>1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20</v>
      </c>
      <c r="AT335">
        <v>6</v>
      </c>
      <c r="AU335">
        <v>0</v>
      </c>
      <c r="AV335">
        <v>0</v>
      </c>
      <c r="AW335">
        <v>0</v>
      </c>
      <c r="AX335">
        <v>197</v>
      </c>
      <c r="AY335">
        <v>83</v>
      </c>
      <c r="AZ335">
        <v>26</v>
      </c>
      <c r="BA335">
        <v>6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13</v>
      </c>
      <c r="BI335">
        <v>0</v>
      </c>
      <c r="BJ335">
        <v>0</v>
      </c>
      <c r="BK335">
        <v>0</v>
      </c>
      <c r="BL335">
        <v>0</v>
      </c>
    </row>
    <row r="336" spans="1:64" x14ac:dyDescent="0.25">
      <c r="A336" s="2">
        <v>38292</v>
      </c>
      <c r="B336" s="1">
        <v>905689</v>
      </c>
      <c r="C336" s="1">
        <v>1602928</v>
      </c>
      <c r="D336" s="1">
        <v>2508617</v>
      </c>
      <c r="H336" s="1"/>
      <c r="I336" s="1"/>
      <c r="J336" s="14">
        <v>157050.944315192</v>
      </c>
      <c r="K336" s="12">
        <v>11.964325517780248</v>
      </c>
      <c r="L336" s="11">
        <v>2.4328878202122706E-2</v>
      </c>
      <c r="M336" s="11">
        <v>3.8931115850656672E-2</v>
      </c>
      <c r="N336" s="14">
        <v>4164.4215000000004</v>
      </c>
      <c r="O336" s="8">
        <v>8.3343326493958383</v>
      </c>
      <c r="P336" s="4">
        <v>7.9353563498039126E-3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1</v>
      </c>
      <c r="AB336">
        <v>0</v>
      </c>
      <c r="AC336">
        <v>0</v>
      </c>
      <c r="AD336">
        <v>0</v>
      </c>
      <c r="AE336">
        <v>334</v>
      </c>
      <c r="AF336" s="1">
        <v>4</v>
      </c>
      <c r="AI336">
        <v>417</v>
      </c>
      <c r="AJ336">
        <v>276</v>
      </c>
      <c r="AK336">
        <v>150</v>
      </c>
      <c r="AL336">
        <v>60</v>
      </c>
      <c r="AM336">
        <v>11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1</v>
      </c>
      <c r="AT336">
        <v>0</v>
      </c>
      <c r="AU336">
        <v>0</v>
      </c>
      <c r="AV336">
        <v>0</v>
      </c>
      <c r="AW336">
        <v>0</v>
      </c>
      <c r="AX336">
        <v>486</v>
      </c>
      <c r="AY336">
        <v>344</v>
      </c>
      <c r="AZ336">
        <v>211</v>
      </c>
      <c r="BA336">
        <v>108</v>
      </c>
      <c r="BB336">
        <v>44</v>
      </c>
      <c r="BC336">
        <v>5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</row>
    <row r="337" spans="1:80" x14ac:dyDescent="0.25">
      <c r="A337" s="2">
        <v>38322</v>
      </c>
      <c r="B337" s="1">
        <v>1025241</v>
      </c>
      <c r="C337" s="1">
        <v>2000263</v>
      </c>
      <c r="D337" s="1">
        <v>3025504</v>
      </c>
      <c r="H337" s="1"/>
      <c r="I337" s="1"/>
      <c r="J337" s="14">
        <v>157050.944315192</v>
      </c>
      <c r="K337" s="12">
        <v>11.964325517780248</v>
      </c>
      <c r="L337" s="11">
        <v>2.4328878202122706E-2</v>
      </c>
      <c r="M337" s="11">
        <v>3.8931115850656672E-2</v>
      </c>
      <c r="N337" s="14">
        <v>4164.4215000000004</v>
      </c>
      <c r="O337" s="8">
        <v>8.3343326493958383</v>
      </c>
      <c r="P337" s="4">
        <v>7.9353563498039126E-3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1</v>
      </c>
      <c r="AC337">
        <v>0</v>
      </c>
      <c r="AD337">
        <v>0</v>
      </c>
      <c r="AE337">
        <v>335</v>
      </c>
      <c r="AF337" s="1">
        <v>4</v>
      </c>
      <c r="AI337">
        <v>881</v>
      </c>
      <c r="AJ337">
        <v>726</v>
      </c>
      <c r="AK337">
        <v>575</v>
      </c>
      <c r="AL337">
        <v>434</v>
      </c>
      <c r="AM337">
        <v>307</v>
      </c>
      <c r="AN337">
        <v>203</v>
      </c>
      <c r="AO337">
        <v>132</v>
      </c>
      <c r="AP337">
        <v>80</v>
      </c>
      <c r="AQ337">
        <v>42</v>
      </c>
      <c r="AR337">
        <v>16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905</v>
      </c>
      <c r="AY337">
        <v>750</v>
      </c>
      <c r="AZ337">
        <v>596</v>
      </c>
      <c r="BA337">
        <v>451</v>
      </c>
      <c r="BB337">
        <v>323</v>
      </c>
      <c r="BC337">
        <v>211</v>
      </c>
      <c r="BD337">
        <v>132</v>
      </c>
      <c r="BE337">
        <v>83</v>
      </c>
      <c r="BF337">
        <v>38</v>
      </c>
      <c r="BG337">
        <v>12</v>
      </c>
      <c r="BH337">
        <v>0</v>
      </c>
      <c r="BI337">
        <v>0</v>
      </c>
      <c r="BJ337">
        <v>0</v>
      </c>
      <c r="BK337">
        <v>0</v>
      </c>
      <c r="BL337">
        <v>0</v>
      </c>
    </row>
    <row r="338" spans="1:80" x14ac:dyDescent="0.25">
      <c r="A338" s="2">
        <v>38353</v>
      </c>
      <c r="B338" s="1">
        <v>1017758</v>
      </c>
      <c r="C338" s="1">
        <v>1996798</v>
      </c>
      <c r="D338" s="1">
        <v>3014556</v>
      </c>
      <c r="H338" s="1"/>
      <c r="I338" s="1"/>
      <c r="J338" s="14">
        <v>157583</v>
      </c>
      <c r="K338" s="12">
        <v>11.967707582567439</v>
      </c>
      <c r="L338" s="11">
        <v>1.8297441514579571E-2</v>
      </c>
      <c r="M338" s="11">
        <v>1.3620180088941058E-2</v>
      </c>
      <c r="N338" s="14">
        <v>4173.5817500000003</v>
      </c>
      <c r="O338" s="8">
        <v>8.3365298789748348</v>
      </c>
      <c r="P338" s="4">
        <v>8.3871961858172916E-3</v>
      </c>
      <c r="Q338">
        <v>1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336</v>
      </c>
      <c r="AF338" s="1">
        <v>5</v>
      </c>
      <c r="AI338">
        <v>830</v>
      </c>
      <c r="AJ338">
        <v>680</v>
      </c>
      <c r="AK338">
        <v>538</v>
      </c>
      <c r="AL338">
        <v>417</v>
      </c>
      <c r="AM338">
        <v>305</v>
      </c>
      <c r="AN338">
        <v>202</v>
      </c>
      <c r="AO338">
        <v>116</v>
      </c>
      <c r="AP338">
        <v>60</v>
      </c>
      <c r="AQ338">
        <v>26</v>
      </c>
      <c r="AR338">
        <v>10</v>
      </c>
      <c r="AS338">
        <v>1</v>
      </c>
      <c r="AT338">
        <v>0</v>
      </c>
      <c r="AU338">
        <v>0</v>
      </c>
      <c r="AV338">
        <v>0</v>
      </c>
      <c r="AW338">
        <v>0</v>
      </c>
      <c r="AX338">
        <v>858</v>
      </c>
      <c r="AY338">
        <v>705</v>
      </c>
      <c r="AZ338">
        <v>564</v>
      </c>
      <c r="BA338">
        <v>444</v>
      </c>
      <c r="BB338">
        <v>332</v>
      </c>
      <c r="BC338">
        <v>232</v>
      </c>
      <c r="BD338">
        <v>147</v>
      </c>
      <c r="BE338">
        <v>86</v>
      </c>
      <c r="BF338">
        <v>43</v>
      </c>
      <c r="BG338">
        <v>20</v>
      </c>
      <c r="BH338">
        <v>0</v>
      </c>
      <c r="BI338">
        <v>0</v>
      </c>
      <c r="BJ338">
        <v>0</v>
      </c>
      <c r="BK338">
        <v>0</v>
      </c>
      <c r="BL338">
        <v>0</v>
      </c>
    </row>
    <row r="339" spans="1:80" x14ac:dyDescent="0.25">
      <c r="A339" s="2">
        <v>38384</v>
      </c>
      <c r="B339" s="1">
        <v>893313</v>
      </c>
      <c r="C339" s="1">
        <v>1740975</v>
      </c>
      <c r="D339" s="1">
        <v>2634288</v>
      </c>
      <c r="H339" s="1"/>
      <c r="I339" s="1"/>
      <c r="J339" s="14">
        <v>157583</v>
      </c>
      <c r="K339" s="12">
        <v>11.967707582567439</v>
      </c>
      <c r="L339" s="11">
        <v>1.8297441514579571E-2</v>
      </c>
      <c r="M339" s="11">
        <v>1.3620180088941058E-2</v>
      </c>
      <c r="N339" s="14">
        <v>4173.5817500000003</v>
      </c>
      <c r="O339" s="8">
        <v>8.3365298789748348</v>
      </c>
      <c r="P339" s="4">
        <v>8.3871961858172916E-3</v>
      </c>
      <c r="Q339">
        <v>0</v>
      </c>
      <c r="R339">
        <v>1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337</v>
      </c>
      <c r="AF339" s="1">
        <v>5</v>
      </c>
      <c r="AI339">
        <v>645</v>
      </c>
      <c r="AJ339">
        <v>505</v>
      </c>
      <c r="AK339">
        <v>365</v>
      </c>
      <c r="AL339">
        <v>232</v>
      </c>
      <c r="AM339">
        <v>125</v>
      </c>
      <c r="AN339">
        <v>50</v>
      </c>
      <c r="AO339">
        <v>9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720</v>
      </c>
      <c r="AY339">
        <v>580</v>
      </c>
      <c r="AZ339">
        <v>440</v>
      </c>
      <c r="BA339">
        <v>304</v>
      </c>
      <c r="BB339">
        <v>187</v>
      </c>
      <c r="BC339">
        <v>92</v>
      </c>
      <c r="BD339">
        <v>32</v>
      </c>
      <c r="BE339">
        <v>2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</row>
    <row r="340" spans="1:80" x14ac:dyDescent="0.25">
      <c r="A340" s="2">
        <v>38412</v>
      </c>
      <c r="B340" s="1">
        <v>971487</v>
      </c>
      <c r="C340" s="1">
        <v>1863976</v>
      </c>
      <c r="D340" s="1">
        <v>2835463</v>
      </c>
      <c r="H340" s="1"/>
      <c r="I340" s="1"/>
      <c r="J340" s="14">
        <v>157583</v>
      </c>
      <c r="K340" s="12">
        <v>11.967707582567439</v>
      </c>
      <c r="L340" s="11">
        <v>1.8297441514579571E-2</v>
      </c>
      <c r="M340" s="11">
        <v>1.3620180088941058E-2</v>
      </c>
      <c r="N340" s="14">
        <v>4173.5817500000003</v>
      </c>
      <c r="O340" s="8">
        <v>8.3365298789748348</v>
      </c>
      <c r="P340" s="4">
        <v>8.3871961858172916E-3</v>
      </c>
      <c r="Q340">
        <v>0</v>
      </c>
      <c r="R340">
        <v>0</v>
      </c>
      <c r="S340">
        <v>1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338</v>
      </c>
      <c r="AF340" s="1">
        <v>5</v>
      </c>
      <c r="AI340">
        <v>659</v>
      </c>
      <c r="AJ340">
        <v>509</v>
      </c>
      <c r="AK340">
        <v>364</v>
      </c>
      <c r="AL340">
        <v>228</v>
      </c>
      <c r="AM340">
        <v>120</v>
      </c>
      <c r="AN340">
        <v>58</v>
      </c>
      <c r="AO340">
        <v>15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762</v>
      </c>
      <c r="AY340">
        <v>610</v>
      </c>
      <c r="AZ340">
        <v>465</v>
      </c>
      <c r="BA340">
        <v>320</v>
      </c>
      <c r="BB340">
        <v>189</v>
      </c>
      <c r="BC340">
        <v>100</v>
      </c>
      <c r="BD340">
        <v>46</v>
      </c>
      <c r="BE340">
        <v>13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</row>
    <row r="341" spans="1:80" x14ac:dyDescent="0.25">
      <c r="A341" s="2">
        <v>38443</v>
      </c>
      <c r="B341" s="1">
        <v>893867</v>
      </c>
      <c r="C341" s="1">
        <v>1559870</v>
      </c>
      <c r="D341" s="1">
        <v>2453737</v>
      </c>
      <c r="H341" s="1"/>
      <c r="I341" s="1"/>
      <c r="J341" s="14">
        <v>159892</v>
      </c>
      <c r="K341" s="12">
        <v>11.982253866300896</v>
      </c>
      <c r="L341" s="11">
        <v>3.8643705929668259E-2</v>
      </c>
      <c r="M341" s="11">
        <v>5.9911204137858443E-2</v>
      </c>
      <c r="N341" s="14">
        <v>4182.7420000000002</v>
      </c>
      <c r="O341" s="8">
        <v>8.3387222913186463</v>
      </c>
      <c r="P341" s="4">
        <v>8.8374595794942223E-3</v>
      </c>
      <c r="Q341">
        <v>0</v>
      </c>
      <c r="R341">
        <v>0</v>
      </c>
      <c r="S341">
        <v>0</v>
      </c>
      <c r="T341">
        <v>1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339</v>
      </c>
      <c r="AF341" s="1">
        <v>5</v>
      </c>
      <c r="AI341">
        <v>216</v>
      </c>
      <c r="AJ341">
        <v>124</v>
      </c>
      <c r="AK341">
        <v>56</v>
      </c>
      <c r="AL341">
        <v>12</v>
      </c>
      <c r="AM341">
        <v>1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19</v>
      </c>
      <c r="AT341">
        <v>3</v>
      </c>
      <c r="AU341">
        <v>0</v>
      </c>
      <c r="AV341">
        <v>0</v>
      </c>
      <c r="AW341">
        <v>0</v>
      </c>
      <c r="AX341">
        <v>266</v>
      </c>
      <c r="AY341">
        <v>160</v>
      </c>
      <c r="AZ341">
        <v>84</v>
      </c>
      <c r="BA341">
        <v>30</v>
      </c>
      <c r="BB341">
        <v>8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8</v>
      </c>
      <c r="BI341">
        <v>0</v>
      </c>
      <c r="BJ341">
        <v>0</v>
      </c>
      <c r="BK341">
        <v>0</v>
      </c>
      <c r="BL341">
        <v>0</v>
      </c>
      <c r="BP341" s="2"/>
      <c r="BQ341" s="23"/>
      <c r="BT341" s="23"/>
      <c r="BU341" s="23"/>
      <c r="BW341" s="23"/>
    </row>
    <row r="342" spans="1:80" x14ac:dyDescent="0.25">
      <c r="A342" s="2">
        <v>38473</v>
      </c>
      <c r="B342" s="1">
        <v>991590</v>
      </c>
      <c r="C342" s="1">
        <v>1656015</v>
      </c>
      <c r="D342" s="1">
        <v>2647605</v>
      </c>
      <c r="H342" s="1"/>
      <c r="I342" s="1"/>
      <c r="J342" s="14">
        <v>159892</v>
      </c>
      <c r="K342" s="12">
        <v>11.982253866300896</v>
      </c>
      <c r="L342" s="11">
        <v>3.8643705929668259E-2</v>
      </c>
      <c r="M342" s="11">
        <v>5.9911204137858443E-2</v>
      </c>
      <c r="N342" s="14">
        <v>4182.7420000000002</v>
      </c>
      <c r="O342" s="8">
        <v>8.3387222913186463</v>
      </c>
      <c r="P342" s="4">
        <v>8.8374595794942223E-3</v>
      </c>
      <c r="Q342">
        <v>0</v>
      </c>
      <c r="R342">
        <v>0</v>
      </c>
      <c r="S342">
        <v>0</v>
      </c>
      <c r="T342">
        <v>0</v>
      </c>
      <c r="U342">
        <v>1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340</v>
      </c>
      <c r="AF342" s="1">
        <v>5</v>
      </c>
      <c r="AI342">
        <v>108</v>
      </c>
      <c r="AJ342">
        <v>56</v>
      </c>
      <c r="AK342">
        <v>27</v>
      </c>
      <c r="AL342">
        <v>7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70</v>
      </c>
      <c r="AT342">
        <v>13</v>
      </c>
      <c r="AU342">
        <v>0</v>
      </c>
      <c r="AV342">
        <v>0</v>
      </c>
      <c r="AW342">
        <v>0</v>
      </c>
      <c r="AX342">
        <v>143</v>
      </c>
      <c r="AY342">
        <v>75</v>
      </c>
      <c r="AZ342">
        <v>35</v>
      </c>
      <c r="BA342">
        <v>12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40</v>
      </c>
      <c r="BI342">
        <v>4</v>
      </c>
      <c r="BJ342">
        <v>0</v>
      </c>
      <c r="BK342">
        <v>0</v>
      </c>
      <c r="BL342">
        <v>0</v>
      </c>
      <c r="BT342" s="23"/>
      <c r="BU342" s="23"/>
      <c r="BV342" s="25"/>
      <c r="BW342" s="23"/>
    </row>
    <row r="343" spans="1:80" x14ac:dyDescent="0.25">
      <c r="A343" s="2">
        <v>38504</v>
      </c>
      <c r="B343" s="1">
        <v>1248916</v>
      </c>
      <c r="C343" s="1">
        <v>1928481</v>
      </c>
      <c r="D343" s="1">
        <v>3177397</v>
      </c>
      <c r="H343" s="1"/>
      <c r="I343" s="1"/>
      <c r="J343" s="14">
        <v>159892</v>
      </c>
      <c r="K343" s="12">
        <v>11.982253866300896</v>
      </c>
      <c r="L343" s="11">
        <v>3.8643705929668259E-2</v>
      </c>
      <c r="M343" s="11">
        <v>5.9911204137858443E-2</v>
      </c>
      <c r="N343" s="14">
        <v>4182.7420000000002</v>
      </c>
      <c r="O343" s="8">
        <v>8.3387222913186463</v>
      </c>
      <c r="P343" s="4">
        <v>8.8374595794942223E-3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1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341</v>
      </c>
      <c r="AF343" s="1">
        <v>5</v>
      </c>
      <c r="AI343">
        <v>1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347</v>
      </c>
      <c r="AT343">
        <v>206</v>
      </c>
      <c r="AU343">
        <v>95</v>
      </c>
      <c r="AV343">
        <v>17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307</v>
      </c>
      <c r="BI343">
        <v>173</v>
      </c>
      <c r="BJ343">
        <v>71</v>
      </c>
      <c r="BK343">
        <v>7</v>
      </c>
      <c r="BL343">
        <v>0</v>
      </c>
      <c r="BT343" s="23"/>
      <c r="BU343" s="23"/>
      <c r="BW343" s="23"/>
    </row>
    <row r="344" spans="1:80" x14ac:dyDescent="0.25">
      <c r="A344" s="2">
        <v>38534</v>
      </c>
      <c r="B344" s="1">
        <v>1377608</v>
      </c>
      <c r="C344" s="1">
        <v>2062340</v>
      </c>
      <c r="D344" s="1">
        <v>3439948</v>
      </c>
      <c r="H344" s="1"/>
      <c r="I344" s="1"/>
      <c r="J344" s="14">
        <v>160714</v>
      </c>
      <c r="K344" s="12">
        <v>11.987381666785986</v>
      </c>
      <c r="L344" s="11">
        <v>3.3141594461329138E-2</v>
      </c>
      <c r="M344" s="11">
        <v>2.0723002257346579E-2</v>
      </c>
      <c r="N344" s="14">
        <v>4191.86625</v>
      </c>
      <c r="O344" s="8">
        <v>8.3409013194804196</v>
      </c>
      <c r="P344" s="4">
        <v>8.8093137344855688E-3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1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342</v>
      </c>
      <c r="AF344" s="1">
        <v>5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426</v>
      </c>
      <c r="AT344">
        <v>271</v>
      </c>
      <c r="AU344">
        <v>127</v>
      </c>
      <c r="AV344">
        <v>29</v>
      </c>
      <c r="AW344">
        <v>3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402</v>
      </c>
      <c r="BI344">
        <v>247</v>
      </c>
      <c r="BJ344">
        <v>101</v>
      </c>
      <c r="BK344">
        <v>14</v>
      </c>
      <c r="BL344">
        <v>0</v>
      </c>
      <c r="BT344" s="23"/>
      <c r="BU344" s="23"/>
      <c r="BW344" s="23"/>
    </row>
    <row r="345" spans="1:80" x14ac:dyDescent="0.25">
      <c r="A345" s="2">
        <v>38565</v>
      </c>
      <c r="B345" s="1">
        <v>1442523</v>
      </c>
      <c r="C345" s="1">
        <v>2162201</v>
      </c>
      <c r="D345" s="1">
        <v>3604724</v>
      </c>
      <c r="H345" s="1"/>
      <c r="I345" s="1"/>
      <c r="J345" s="14">
        <v>160714</v>
      </c>
      <c r="K345" s="12">
        <v>11.987381666785986</v>
      </c>
      <c r="L345" s="11">
        <v>3.3141594461329138E-2</v>
      </c>
      <c r="M345" s="11">
        <v>2.0723002257346579E-2</v>
      </c>
      <c r="N345" s="14">
        <v>4191.86625</v>
      </c>
      <c r="O345" s="8">
        <v>8.3409013194804196</v>
      </c>
      <c r="P345" s="4">
        <v>8.8093137344855688E-3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1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343</v>
      </c>
      <c r="AF345" s="1">
        <v>5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477</v>
      </c>
      <c r="AT345">
        <v>322</v>
      </c>
      <c r="AU345">
        <v>174</v>
      </c>
      <c r="AV345">
        <v>60</v>
      </c>
      <c r="AW345">
        <v>6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419</v>
      </c>
      <c r="BI345">
        <v>267</v>
      </c>
      <c r="BJ345">
        <v>128</v>
      </c>
      <c r="BK345">
        <v>28</v>
      </c>
      <c r="BL345">
        <v>0</v>
      </c>
      <c r="BU345" s="23"/>
    </row>
    <row r="346" spans="1:80" x14ac:dyDescent="0.25">
      <c r="A346" s="2">
        <v>38596</v>
      </c>
      <c r="B346" s="1">
        <v>1188480</v>
      </c>
      <c r="C346" s="1">
        <v>1852798</v>
      </c>
      <c r="D346" s="1">
        <v>3041278</v>
      </c>
      <c r="H346" s="1"/>
      <c r="I346" s="1"/>
      <c r="J346" s="14">
        <v>160714</v>
      </c>
      <c r="K346" s="12">
        <v>11.987381666785986</v>
      </c>
      <c r="L346" s="11">
        <v>3.3141594461329138E-2</v>
      </c>
      <c r="M346" s="11">
        <v>2.0723002257346579E-2</v>
      </c>
      <c r="N346" s="14">
        <v>4191.86625</v>
      </c>
      <c r="O346" s="8">
        <v>8.3409013194804196</v>
      </c>
      <c r="P346" s="4">
        <v>8.8093137344855688E-3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1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344</v>
      </c>
      <c r="AF346" s="1">
        <v>5</v>
      </c>
      <c r="AI346">
        <v>9</v>
      </c>
      <c r="AJ346">
        <v>1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254</v>
      </c>
      <c r="AT346">
        <v>121</v>
      </c>
      <c r="AU346">
        <v>22</v>
      </c>
      <c r="AV346">
        <v>0</v>
      </c>
      <c r="AW346">
        <v>0</v>
      </c>
      <c r="AX346">
        <v>10</v>
      </c>
      <c r="AY346">
        <v>2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217</v>
      </c>
      <c r="BI346">
        <v>85</v>
      </c>
      <c r="BJ346">
        <v>11</v>
      </c>
      <c r="BK346">
        <v>0</v>
      </c>
      <c r="BL346">
        <v>0</v>
      </c>
    </row>
    <row r="347" spans="1:80" x14ac:dyDescent="0.25">
      <c r="A347" s="2">
        <v>38626</v>
      </c>
      <c r="B347" s="1">
        <v>983365</v>
      </c>
      <c r="C347" s="1">
        <v>1687527</v>
      </c>
      <c r="D347" s="1">
        <v>2670892</v>
      </c>
      <c r="H347" s="1"/>
      <c r="I347" s="1"/>
      <c r="J347" s="14">
        <v>161011</v>
      </c>
      <c r="K347" s="12">
        <v>11.989227964614058</v>
      </c>
      <c r="L347" s="11">
        <v>2.5215102666688916E-2</v>
      </c>
      <c r="M347" s="11">
        <v>7.4125290944586641E-3</v>
      </c>
      <c r="N347" s="14">
        <v>4200.9904999999999</v>
      </c>
      <c r="O347" s="8">
        <v>8.3430756098004846</v>
      </c>
      <c r="P347" s="4">
        <v>8.7812917112255473E-3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1</v>
      </c>
      <c r="AA347">
        <v>0</v>
      </c>
      <c r="AB347">
        <v>0</v>
      </c>
      <c r="AC347">
        <v>0</v>
      </c>
      <c r="AD347">
        <v>0</v>
      </c>
      <c r="AE347">
        <v>345</v>
      </c>
      <c r="AF347" s="1">
        <v>5</v>
      </c>
      <c r="AI347">
        <v>229</v>
      </c>
      <c r="AJ347">
        <v>142</v>
      </c>
      <c r="AK347">
        <v>73</v>
      </c>
      <c r="AL347">
        <v>31</v>
      </c>
      <c r="AM347">
        <v>3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59</v>
      </c>
      <c r="AT347">
        <v>22</v>
      </c>
      <c r="AU347">
        <v>1</v>
      </c>
      <c r="AV347">
        <v>0</v>
      </c>
      <c r="AW347">
        <v>0</v>
      </c>
      <c r="AX347">
        <v>258</v>
      </c>
      <c r="AY347">
        <v>167</v>
      </c>
      <c r="AZ347">
        <v>96</v>
      </c>
      <c r="BA347">
        <v>48</v>
      </c>
      <c r="BB347">
        <v>12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50</v>
      </c>
      <c r="BI347">
        <v>18</v>
      </c>
      <c r="BJ347">
        <v>0</v>
      </c>
      <c r="BK347">
        <v>0</v>
      </c>
      <c r="BL347">
        <v>0</v>
      </c>
    </row>
    <row r="348" spans="1:80" x14ac:dyDescent="0.25">
      <c r="A348" s="2">
        <v>38657</v>
      </c>
      <c r="B348" s="1">
        <v>939950</v>
      </c>
      <c r="C348" s="1">
        <v>1716010</v>
      </c>
      <c r="D348" s="1">
        <v>2655960</v>
      </c>
      <c r="H348" s="1"/>
      <c r="I348" s="1"/>
      <c r="J348" s="14">
        <v>161011</v>
      </c>
      <c r="K348" s="12">
        <v>11.989227964614058</v>
      </c>
      <c r="L348" s="11">
        <v>2.5215102666688916E-2</v>
      </c>
      <c r="M348" s="11">
        <v>7.4125290944586641E-3</v>
      </c>
      <c r="N348" s="14">
        <v>4200.9904999999999</v>
      </c>
      <c r="O348" s="8">
        <v>8.3430756098004846</v>
      </c>
      <c r="P348" s="4">
        <v>8.7812917112255473E-3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1</v>
      </c>
      <c r="AB348">
        <v>0</v>
      </c>
      <c r="AC348">
        <v>0</v>
      </c>
      <c r="AD348">
        <v>0</v>
      </c>
      <c r="AE348">
        <v>346</v>
      </c>
      <c r="AF348" s="1">
        <v>5</v>
      </c>
      <c r="AI348">
        <v>491</v>
      </c>
      <c r="AJ348">
        <v>361</v>
      </c>
      <c r="AK348">
        <v>256</v>
      </c>
      <c r="AL348">
        <v>166</v>
      </c>
      <c r="AM348">
        <v>93</v>
      </c>
      <c r="AN348">
        <v>43</v>
      </c>
      <c r="AO348">
        <v>17</v>
      </c>
      <c r="AP348">
        <v>5</v>
      </c>
      <c r="AQ348">
        <v>0</v>
      </c>
      <c r="AR348">
        <v>0</v>
      </c>
      <c r="AS348">
        <v>4</v>
      </c>
      <c r="AT348">
        <v>0</v>
      </c>
      <c r="AU348">
        <v>0</v>
      </c>
      <c r="AV348">
        <v>0</v>
      </c>
      <c r="AW348">
        <v>0</v>
      </c>
      <c r="AX348">
        <v>531</v>
      </c>
      <c r="AY348">
        <v>398</v>
      </c>
      <c r="AZ348">
        <v>286</v>
      </c>
      <c r="BA348">
        <v>193</v>
      </c>
      <c r="BB348">
        <v>115</v>
      </c>
      <c r="BC348">
        <v>58</v>
      </c>
      <c r="BD348">
        <v>27</v>
      </c>
      <c r="BE348">
        <v>10</v>
      </c>
      <c r="BF348">
        <v>3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T348" s="1"/>
      <c r="BU348" s="23"/>
      <c r="BW348" s="23"/>
      <c r="BY348" s="1"/>
      <c r="BZ348" s="1"/>
      <c r="CA348" s="1"/>
      <c r="CB348" s="1"/>
    </row>
    <row r="349" spans="1:80" x14ac:dyDescent="0.25">
      <c r="A349" s="2">
        <v>38687</v>
      </c>
      <c r="B349" s="1">
        <v>1073397</v>
      </c>
      <c r="C349" s="1">
        <v>2127358</v>
      </c>
      <c r="D349" s="1">
        <v>3200755</v>
      </c>
      <c r="H349" s="1"/>
      <c r="I349" s="1"/>
      <c r="J349" s="14">
        <v>161011</v>
      </c>
      <c r="K349" s="12">
        <v>11.989227964614058</v>
      </c>
      <c r="L349" s="11">
        <v>2.5215102666688916E-2</v>
      </c>
      <c r="M349" s="11">
        <v>7.4125290944586641E-3</v>
      </c>
      <c r="N349" s="14">
        <v>4200.9904999999999</v>
      </c>
      <c r="O349" s="8">
        <v>8.3430756098004846</v>
      </c>
      <c r="P349" s="4">
        <v>8.7812917112255473E-3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1</v>
      </c>
      <c r="AC349">
        <v>0</v>
      </c>
      <c r="AD349">
        <v>0</v>
      </c>
      <c r="AE349">
        <v>347</v>
      </c>
      <c r="AF349" s="1">
        <v>5</v>
      </c>
      <c r="AI349">
        <v>959</v>
      </c>
      <c r="AJ349">
        <v>804</v>
      </c>
      <c r="AK349">
        <v>649</v>
      </c>
      <c r="AL349">
        <v>494</v>
      </c>
      <c r="AM349">
        <v>344</v>
      </c>
      <c r="AN349">
        <v>211</v>
      </c>
      <c r="AO349">
        <v>106</v>
      </c>
      <c r="AP349">
        <v>45</v>
      </c>
      <c r="AQ349">
        <v>12</v>
      </c>
      <c r="AR349">
        <v>2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1003</v>
      </c>
      <c r="AY349">
        <v>848</v>
      </c>
      <c r="AZ349">
        <v>693</v>
      </c>
      <c r="BA349">
        <v>538</v>
      </c>
      <c r="BB349">
        <v>387</v>
      </c>
      <c r="BC349">
        <v>245</v>
      </c>
      <c r="BD349">
        <v>131</v>
      </c>
      <c r="BE349">
        <v>61</v>
      </c>
      <c r="BF349">
        <v>10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T349" s="1"/>
      <c r="BU349" s="23"/>
      <c r="BW349" s="23"/>
      <c r="BY349" s="1"/>
      <c r="BZ349" s="1"/>
      <c r="CA349" s="1"/>
      <c r="CB349" s="1"/>
    </row>
    <row r="350" spans="1:80" x14ac:dyDescent="0.25">
      <c r="A350" s="2">
        <v>38718</v>
      </c>
      <c r="B350" s="1">
        <v>993982</v>
      </c>
      <c r="C350" s="1">
        <v>1919681</v>
      </c>
      <c r="D350" s="1">
        <v>2913663</v>
      </c>
      <c r="H350" s="1"/>
      <c r="I350" s="1"/>
      <c r="J350" s="14">
        <v>163541</v>
      </c>
      <c r="K350" s="12">
        <v>12.00481900240927</v>
      </c>
      <c r="L350" s="11">
        <v>3.7808646871807294E-2</v>
      </c>
      <c r="M350" s="11">
        <v>6.4349858424750161E-2</v>
      </c>
      <c r="N350" s="14">
        <v>4210.1147499999997</v>
      </c>
      <c r="O350" s="8">
        <v>8.3452451828370418</v>
      </c>
      <c r="P350" s="4">
        <v>8.7533926944163287E-3</v>
      </c>
      <c r="Q350">
        <v>1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348</v>
      </c>
      <c r="AF350" s="1">
        <v>6</v>
      </c>
      <c r="AI350">
        <v>651</v>
      </c>
      <c r="AJ350">
        <v>496</v>
      </c>
      <c r="AK350">
        <v>350</v>
      </c>
      <c r="AL350">
        <v>213</v>
      </c>
      <c r="AM350">
        <v>105</v>
      </c>
      <c r="AN350">
        <v>37</v>
      </c>
      <c r="AO350">
        <v>6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700</v>
      </c>
      <c r="AY350">
        <v>545</v>
      </c>
      <c r="AZ350">
        <v>394</v>
      </c>
      <c r="BA350">
        <v>253</v>
      </c>
      <c r="BB350">
        <v>136</v>
      </c>
      <c r="BC350">
        <v>63</v>
      </c>
      <c r="BD350">
        <v>17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T350" s="1"/>
      <c r="BU350" s="23"/>
      <c r="BW350" s="23"/>
      <c r="BY350" s="1"/>
      <c r="BZ350" s="1"/>
      <c r="CA350" s="1"/>
      <c r="CB350" s="1"/>
    </row>
    <row r="351" spans="1:80" x14ac:dyDescent="0.25">
      <c r="A351" s="2">
        <v>38749</v>
      </c>
      <c r="B351" s="1">
        <v>944423</v>
      </c>
      <c r="C351" s="1">
        <v>1878228</v>
      </c>
      <c r="D351" s="1">
        <v>2822651</v>
      </c>
      <c r="H351" s="1"/>
      <c r="I351" s="1"/>
      <c r="J351" s="14">
        <v>163541</v>
      </c>
      <c r="K351" s="12">
        <v>12.00481900240927</v>
      </c>
      <c r="L351" s="11">
        <v>3.7808646871807294E-2</v>
      </c>
      <c r="M351" s="11">
        <v>6.4349858424750161E-2</v>
      </c>
      <c r="N351" s="14">
        <v>4210.1147499999997</v>
      </c>
      <c r="O351" s="8">
        <v>8.3452451828370418</v>
      </c>
      <c r="P351" s="4">
        <v>8.7533926944163287E-3</v>
      </c>
      <c r="Q351">
        <v>0</v>
      </c>
      <c r="R351">
        <v>1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349</v>
      </c>
      <c r="AF351" s="1">
        <v>6</v>
      </c>
      <c r="AI351">
        <v>770</v>
      </c>
      <c r="AJ351">
        <v>632</v>
      </c>
      <c r="AK351">
        <v>497</v>
      </c>
      <c r="AL351">
        <v>364</v>
      </c>
      <c r="AM351">
        <v>248</v>
      </c>
      <c r="AN351">
        <v>152</v>
      </c>
      <c r="AO351">
        <v>83</v>
      </c>
      <c r="AP351">
        <v>34</v>
      </c>
      <c r="AQ351">
        <v>14</v>
      </c>
      <c r="AR351">
        <v>3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821</v>
      </c>
      <c r="AY351">
        <v>681</v>
      </c>
      <c r="AZ351">
        <v>546</v>
      </c>
      <c r="BA351">
        <v>412</v>
      </c>
      <c r="BB351">
        <v>292</v>
      </c>
      <c r="BC351">
        <v>186</v>
      </c>
      <c r="BD351">
        <v>110</v>
      </c>
      <c r="BE351">
        <v>55</v>
      </c>
      <c r="BF351">
        <v>22</v>
      </c>
      <c r="BG351">
        <v>10</v>
      </c>
      <c r="BH351">
        <v>0</v>
      </c>
      <c r="BI351">
        <v>0</v>
      </c>
      <c r="BJ351">
        <v>0</v>
      </c>
      <c r="BK351">
        <v>0</v>
      </c>
      <c r="BL351">
        <v>0</v>
      </c>
      <c r="BT351" s="1"/>
      <c r="BU351" s="23"/>
      <c r="BW351" s="23"/>
      <c r="BY351" s="1"/>
      <c r="BZ351" s="1"/>
      <c r="CA351" s="1"/>
      <c r="CB351" s="1"/>
    </row>
    <row r="352" spans="1:80" x14ac:dyDescent="0.25">
      <c r="A352" s="2">
        <v>38777</v>
      </c>
      <c r="B352" s="1">
        <v>975300</v>
      </c>
      <c r="C352" s="1">
        <v>1841370</v>
      </c>
      <c r="D352" s="1">
        <v>2816670</v>
      </c>
      <c r="H352" s="1"/>
      <c r="I352" s="1"/>
      <c r="J352" s="14">
        <v>163541</v>
      </c>
      <c r="K352" s="12">
        <v>12.00481900240927</v>
      </c>
      <c r="L352" s="11">
        <v>3.7808646871807294E-2</v>
      </c>
      <c r="M352" s="11">
        <v>6.4349858424750161E-2</v>
      </c>
      <c r="N352" s="14">
        <v>4210.1147499999997</v>
      </c>
      <c r="O352" s="8">
        <v>8.3452451828370418</v>
      </c>
      <c r="P352" s="4">
        <v>8.7533926944163287E-3</v>
      </c>
      <c r="Q352">
        <v>0</v>
      </c>
      <c r="R352">
        <v>0</v>
      </c>
      <c r="S352">
        <v>1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350</v>
      </c>
      <c r="AF352" s="1">
        <v>6</v>
      </c>
      <c r="AI352">
        <v>576</v>
      </c>
      <c r="AJ352">
        <v>423</v>
      </c>
      <c r="AK352">
        <v>292</v>
      </c>
      <c r="AL352">
        <v>188</v>
      </c>
      <c r="AM352">
        <v>99</v>
      </c>
      <c r="AN352">
        <v>26</v>
      </c>
      <c r="AO352">
        <v>2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637</v>
      </c>
      <c r="AY352">
        <v>487</v>
      </c>
      <c r="AZ352">
        <v>357</v>
      </c>
      <c r="BA352">
        <v>238</v>
      </c>
      <c r="BB352">
        <v>141</v>
      </c>
      <c r="BC352">
        <v>59</v>
      </c>
      <c r="BD352">
        <v>12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</row>
    <row r="353" spans="1:80" x14ac:dyDescent="0.25">
      <c r="A353" s="2">
        <v>38808</v>
      </c>
      <c r="B353" s="1">
        <v>927183</v>
      </c>
      <c r="C353" s="1">
        <v>1565521</v>
      </c>
      <c r="D353" s="1">
        <v>2492704</v>
      </c>
      <c r="H353" s="1"/>
      <c r="I353" s="1"/>
      <c r="J353" s="14">
        <v>164805</v>
      </c>
      <c r="K353" s="12">
        <v>12.012518235803091</v>
      </c>
      <c r="L353" s="11">
        <v>3.0726990718735081E-2</v>
      </c>
      <c r="M353" s="11">
        <v>3.1276065078814419E-2</v>
      </c>
      <c r="N353" s="14">
        <v>4219.2389999999996</v>
      </c>
      <c r="O353" s="8">
        <v>8.3474100590147771</v>
      </c>
      <c r="P353" s="4">
        <v>8.7256158759012603E-3</v>
      </c>
      <c r="Q353">
        <v>0</v>
      </c>
      <c r="R353">
        <v>0</v>
      </c>
      <c r="S353">
        <v>0</v>
      </c>
      <c r="T353">
        <v>1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351</v>
      </c>
      <c r="AF353" s="1">
        <v>6</v>
      </c>
      <c r="AI353">
        <v>169</v>
      </c>
      <c r="AJ353">
        <v>76</v>
      </c>
      <c r="AK353">
        <v>29</v>
      </c>
      <c r="AL353">
        <v>5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40</v>
      </c>
      <c r="AT353">
        <v>15</v>
      </c>
      <c r="AU353">
        <v>3</v>
      </c>
      <c r="AV353">
        <v>0</v>
      </c>
      <c r="AW353">
        <v>0</v>
      </c>
      <c r="AX353">
        <v>208</v>
      </c>
      <c r="AY353">
        <v>106</v>
      </c>
      <c r="AZ353">
        <v>52</v>
      </c>
      <c r="BA353">
        <v>13</v>
      </c>
      <c r="BB353">
        <v>3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25</v>
      </c>
      <c r="BI353">
        <v>6</v>
      </c>
      <c r="BJ353">
        <v>0</v>
      </c>
      <c r="BK353">
        <v>0</v>
      </c>
      <c r="BL353">
        <v>0</v>
      </c>
    </row>
    <row r="354" spans="1:80" x14ac:dyDescent="0.25">
      <c r="A354" s="2">
        <v>38838</v>
      </c>
      <c r="B354" s="1">
        <v>1021073</v>
      </c>
      <c r="C354" s="1">
        <v>1692275</v>
      </c>
      <c r="D354" s="1">
        <v>2713348</v>
      </c>
      <c r="H354" s="1"/>
      <c r="I354" s="1"/>
      <c r="J354" s="14">
        <v>164805</v>
      </c>
      <c r="K354" s="12">
        <v>12.012518235803091</v>
      </c>
      <c r="L354" s="11">
        <v>3.0726990718735081E-2</v>
      </c>
      <c r="M354" s="11">
        <v>3.1276065078814419E-2</v>
      </c>
      <c r="N354" s="14">
        <v>4219.2389999999996</v>
      </c>
      <c r="O354" s="8">
        <v>8.3474100590147771</v>
      </c>
      <c r="P354" s="4">
        <v>8.7256158759012603E-3</v>
      </c>
      <c r="Q354">
        <v>0</v>
      </c>
      <c r="R354">
        <v>0</v>
      </c>
      <c r="S354">
        <v>0</v>
      </c>
      <c r="T354">
        <v>0</v>
      </c>
      <c r="U354">
        <v>1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352</v>
      </c>
      <c r="AF354" s="1">
        <v>6</v>
      </c>
      <c r="AI354">
        <v>112</v>
      </c>
      <c r="AJ354">
        <v>34</v>
      </c>
      <c r="AK354">
        <v>6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100</v>
      </c>
      <c r="AT354">
        <v>58</v>
      </c>
      <c r="AU354">
        <v>23</v>
      </c>
      <c r="AV354">
        <v>2</v>
      </c>
      <c r="AW354">
        <v>0</v>
      </c>
      <c r="AX354">
        <v>162</v>
      </c>
      <c r="AY354">
        <v>64</v>
      </c>
      <c r="AZ354">
        <v>13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75</v>
      </c>
      <c r="BI354">
        <v>37</v>
      </c>
      <c r="BJ354">
        <v>9</v>
      </c>
      <c r="BK354">
        <v>0</v>
      </c>
      <c r="BL354">
        <v>0</v>
      </c>
    </row>
    <row r="355" spans="1:80" x14ac:dyDescent="0.25">
      <c r="A355" s="2">
        <v>38869</v>
      </c>
      <c r="B355" s="1">
        <v>1169508</v>
      </c>
      <c r="C355" s="1">
        <v>1844872</v>
      </c>
      <c r="D355" s="1">
        <v>3014380</v>
      </c>
      <c r="H355" s="1"/>
      <c r="I355" s="1"/>
      <c r="J355" s="14">
        <v>164805</v>
      </c>
      <c r="K355" s="12">
        <v>12.012518235803091</v>
      </c>
      <c r="L355" s="11">
        <v>3.0726990718735081E-2</v>
      </c>
      <c r="M355" s="11">
        <v>3.1276065078814419E-2</v>
      </c>
      <c r="N355" s="14">
        <v>4219.2389999999996</v>
      </c>
      <c r="O355" s="8">
        <v>8.3474100590147771</v>
      </c>
      <c r="P355" s="4">
        <v>8.7256158759012603E-3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1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353</v>
      </c>
      <c r="AF355" s="1">
        <v>6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238</v>
      </c>
      <c r="AT355">
        <v>102</v>
      </c>
      <c r="AU355">
        <v>22</v>
      </c>
      <c r="AV355">
        <v>5</v>
      </c>
      <c r="AW355">
        <v>0</v>
      </c>
      <c r="AX355">
        <v>4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166</v>
      </c>
      <c r="BI355">
        <v>58</v>
      </c>
      <c r="BJ355">
        <v>13</v>
      </c>
      <c r="BK355">
        <v>1</v>
      </c>
      <c r="BL355">
        <v>0</v>
      </c>
    </row>
    <row r="356" spans="1:80" x14ac:dyDescent="0.25">
      <c r="A356" s="2">
        <v>38899</v>
      </c>
      <c r="B356" s="1">
        <v>1363090</v>
      </c>
      <c r="C356" s="1">
        <v>2065595</v>
      </c>
      <c r="D356" s="1">
        <v>3428685</v>
      </c>
      <c r="H356" s="1"/>
      <c r="I356" s="1"/>
      <c r="J356" s="14">
        <v>164226</v>
      </c>
      <c r="K356" s="12">
        <v>12.008998806949016</v>
      </c>
      <c r="L356" s="11">
        <v>2.1852483293303582E-2</v>
      </c>
      <c r="M356" s="11">
        <v>-1.3979087740523033E-2</v>
      </c>
      <c r="N356" s="14">
        <v>4228.5972499999998</v>
      </c>
      <c r="O356" s="8">
        <v>8.3496255976571128</v>
      </c>
      <c r="P356" s="4">
        <v>8.7624456052242117E-3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1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354</v>
      </c>
      <c r="AF356" s="1">
        <v>6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417</v>
      </c>
      <c r="AT356">
        <v>264</v>
      </c>
      <c r="AU356">
        <v>132</v>
      </c>
      <c r="AV356">
        <v>36</v>
      </c>
      <c r="AW356">
        <v>1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350</v>
      </c>
      <c r="BI356">
        <v>206</v>
      </c>
      <c r="BJ356">
        <v>84</v>
      </c>
      <c r="BK356">
        <v>8</v>
      </c>
      <c r="BL356">
        <v>0</v>
      </c>
    </row>
    <row r="357" spans="1:80" x14ac:dyDescent="0.25">
      <c r="A357" s="2">
        <v>38930</v>
      </c>
      <c r="B357" s="1">
        <v>1403720</v>
      </c>
      <c r="C357" s="1">
        <v>2189023</v>
      </c>
      <c r="D357" s="1">
        <v>3592743</v>
      </c>
      <c r="H357" s="1"/>
      <c r="I357" s="1"/>
      <c r="J357" s="14">
        <v>164226</v>
      </c>
      <c r="K357" s="12">
        <v>12.008998806949016</v>
      </c>
      <c r="L357" s="11">
        <v>2.1852483293303582E-2</v>
      </c>
      <c r="M357" s="11">
        <v>-1.3979087740523033E-2</v>
      </c>
      <c r="N357" s="14">
        <v>4228.5972499999998</v>
      </c>
      <c r="O357" s="8">
        <v>8.3496255976571128</v>
      </c>
      <c r="P357" s="4">
        <v>8.7624456052242117E-3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1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355</v>
      </c>
      <c r="AF357" s="1">
        <v>6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430</v>
      </c>
      <c r="AT357">
        <v>275</v>
      </c>
      <c r="AU357">
        <v>130</v>
      </c>
      <c r="AV357">
        <v>39</v>
      </c>
      <c r="AW357">
        <v>4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386</v>
      </c>
      <c r="BI357">
        <v>231</v>
      </c>
      <c r="BJ357">
        <v>97</v>
      </c>
      <c r="BK357">
        <v>24</v>
      </c>
      <c r="BL357">
        <v>0</v>
      </c>
      <c r="BQ357" s="23"/>
      <c r="BT357" s="23"/>
      <c r="BU357" s="23"/>
      <c r="BW357" s="23"/>
    </row>
    <row r="358" spans="1:80" x14ac:dyDescent="0.25">
      <c r="A358" s="2">
        <v>38961</v>
      </c>
      <c r="B358" s="1">
        <v>999526</v>
      </c>
      <c r="C358" s="1">
        <v>1633166</v>
      </c>
      <c r="D358" s="1">
        <v>2632692</v>
      </c>
      <c r="H358" s="1"/>
      <c r="I358" s="1"/>
      <c r="J358" s="14">
        <v>164226</v>
      </c>
      <c r="K358" s="12">
        <v>12.008998806949016</v>
      </c>
      <c r="L358" s="11">
        <v>2.1852483293303582E-2</v>
      </c>
      <c r="M358" s="11">
        <v>-1.3979087740523033E-2</v>
      </c>
      <c r="N358" s="14">
        <v>4228.5972499999998</v>
      </c>
      <c r="O358" s="8">
        <v>8.3496255976571128</v>
      </c>
      <c r="P358" s="4">
        <v>8.7624456052242117E-3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1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356</v>
      </c>
      <c r="AF358" s="1">
        <v>6</v>
      </c>
      <c r="AI358">
        <v>50</v>
      </c>
      <c r="AJ358">
        <v>16</v>
      </c>
      <c r="AK358">
        <v>2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85</v>
      </c>
      <c r="AT358">
        <v>12</v>
      </c>
      <c r="AU358">
        <v>0</v>
      </c>
      <c r="AV358">
        <v>0</v>
      </c>
      <c r="AW358">
        <v>0</v>
      </c>
      <c r="AX358">
        <v>76</v>
      </c>
      <c r="AY358">
        <v>29</v>
      </c>
      <c r="AZ358">
        <v>9</v>
      </c>
      <c r="BA358">
        <v>0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57</v>
      </c>
      <c r="BI358">
        <v>10</v>
      </c>
      <c r="BJ358">
        <v>0</v>
      </c>
      <c r="BK358">
        <v>0</v>
      </c>
      <c r="BL358">
        <v>0</v>
      </c>
      <c r="BT358" s="23"/>
      <c r="BU358" s="23"/>
      <c r="BW358" s="23"/>
    </row>
    <row r="359" spans="1:80" x14ac:dyDescent="0.25">
      <c r="A359" s="2">
        <v>38991</v>
      </c>
      <c r="B359" s="1">
        <v>966902</v>
      </c>
      <c r="C359" s="1">
        <v>1718554</v>
      </c>
      <c r="D359" s="1">
        <v>2685456</v>
      </c>
      <c r="H359" s="1"/>
      <c r="I359" s="1"/>
      <c r="J359" s="14">
        <v>163192</v>
      </c>
      <c r="K359" s="12">
        <v>12.002682700702801</v>
      </c>
      <c r="L359" s="11">
        <v>1.354565837116728E-2</v>
      </c>
      <c r="M359" s="11">
        <v>-2.4947950186280932E-2</v>
      </c>
      <c r="N359" s="14">
        <v>4237.9555</v>
      </c>
      <c r="O359" s="8">
        <v>8.3518362385371567</v>
      </c>
      <c r="P359" s="4">
        <v>8.7991153514868081E-3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1</v>
      </c>
      <c r="AA359">
        <v>0</v>
      </c>
      <c r="AB359">
        <v>0</v>
      </c>
      <c r="AC359">
        <v>0</v>
      </c>
      <c r="AD359">
        <v>0</v>
      </c>
      <c r="AE359">
        <v>357</v>
      </c>
      <c r="AF359" s="1">
        <v>6</v>
      </c>
      <c r="AI359">
        <v>318</v>
      </c>
      <c r="AJ359">
        <v>209</v>
      </c>
      <c r="AK359">
        <v>115</v>
      </c>
      <c r="AL359">
        <v>46</v>
      </c>
      <c r="AM359">
        <v>6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21</v>
      </c>
      <c r="AT359">
        <v>6</v>
      </c>
      <c r="AU359">
        <v>0</v>
      </c>
      <c r="AV359">
        <v>0</v>
      </c>
      <c r="AW359">
        <v>0</v>
      </c>
      <c r="AX359">
        <v>363</v>
      </c>
      <c r="AY359">
        <v>246</v>
      </c>
      <c r="AZ359">
        <v>153</v>
      </c>
      <c r="BA359">
        <v>80</v>
      </c>
      <c r="BB359">
        <v>28</v>
      </c>
      <c r="BC359">
        <v>7</v>
      </c>
      <c r="BD359">
        <v>0</v>
      </c>
      <c r="BE359">
        <v>0</v>
      </c>
      <c r="BF359">
        <v>0</v>
      </c>
      <c r="BG359">
        <v>0</v>
      </c>
      <c r="BH359">
        <v>12</v>
      </c>
      <c r="BI359">
        <v>2</v>
      </c>
      <c r="BJ359">
        <v>0</v>
      </c>
      <c r="BK359">
        <v>0</v>
      </c>
      <c r="BL359">
        <v>0</v>
      </c>
      <c r="BT359" s="23"/>
      <c r="BU359" s="23"/>
      <c r="BV359" s="25"/>
      <c r="BW359" s="23"/>
    </row>
    <row r="360" spans="1:80" x14ac:dyDescent="0.25">
      <c r="A360" s="2">
        <v>39022</v>
      </c>
      <c r="B360" s="1">
        <v>944617</v>
      </c>
      <c r="C360" s="1">
        <v>1746615</v>
      </c>
      <c r="D360" s="1">
        <v>2691232</v>
      </c>
      <c r="H360" s="1"/>
      <c r="I360" s="1"/>
      <c r="J360" s="14">
        <v>163192</v>
      </c>
      <c r="K360" s="12">
        <v>12.002682700702801</v>
      </c>
      <c r="L360" s="11">
        <v>1.354565837116728E-2</v>
      </c>
      <c r="M360" s="11">
        <v>-2.4947950186280932E-2</v>
      </c>
      <c r="N360" s="14">
        <v>4237.9555</v>
      </c>
      <c r="O360" s="8">
        <v>8.3518362385371567</v>
      </c>
      <c r="P360" s="4">
        <v>8.7991153514868081E-3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1</v>
      </c>
      <c r="AB360">
        <v>0</v>
      </c>
      <c r="AC360">
        <v>0</v>
      </c>
      <c r="AD360">
        <v>0</v>
      </c>
      <c r="AE360">
        <v>358</v>
      </c>
      <c r="AF360" s="1">
        <v>6</v>
      </c>
      <c r="AI360">
        <v>496</v>
      </c>
      <c r="AJ360">
        <v>355</v>
      </c>
      <c r="AK360">
        <v>228</v>
      </c>
      <c r="AL360">
        <v>130</v>
      </c>
      <c r="AM360">
        <v>59</v>
      </c>
      <c r="AN360">
        <v>10</v>
      </c>
      <c r="AO360">
        <v>0</v>
      </c>
      <c r="AP360">
        <v>0</v>
      </c>
      <c r="AQ360">
        <v>0</v>
      </c>
      <c r="AR360">
        <v>0</v>
      </c>
      <c r="AS360">
        <v>2</v>
      </c>
      <c r="AT360">
        <v>0</v>
      </c>
      <c r="AU360">
        <v>0</v>
      </c>
      <c r="AV360">
        <v>0</v>
      </c>
      <c r="AW360">
        <v>0</v>
      </c>
      <c r="AX360">
        <v>514</v>
      </c>
      <c r="AY360">
        <v>376</v>
      </c>
      <c r="AZ360">
        <v>247</v>
      </c>
      <c r="BA360">
        <v>149</v>
      </c>
      <c r="BB360">
        <v>76</v>
      </c>
      <c r="BC360">
        <v>23</v>
      </c>
      <c r="BD360">
        <v>2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T360" s="23"/>
      <c r="BU360" s="23"/>
      <c r="BW360" s="23"/>
    </row>
    <row r="361" spans="1:80" x14ac:dyDescent="0.25">
      <c r="A361" s="2">
        <v>39052</v>
      </c>
      <c r="B361" s="1">
        <v>1014944</v>
      </c>
      <c r="C361" s="1">
        <v>1918731</v>
      </c>
      <c r="D361" s="1">
        <v>2933675</v>
      </c>
      <c r="H361" s="1"/>
      <c r="I361" s="1"/>
      <c r="J361" s="14">
        <v>163192</v>
      </c>
      <c r="K361" s="12">
        <v>12.002682700702801</v>
      </c>
      <c r="L361" s="11">
        <v>1.354565837116728E-2</v>
      </c>
      <c r="M361" s="11">
        <v>-2.4947950186280932E-2</v>
      </c>
      <c r="N361" s="14">
        <v>4237.9555</v>
      </c>
      <c r="O361" s="8">
        <v>8.3518362385371567</v>
      </c>
      <c r="P361" s="4">
        <v>8.7991153514868081E-3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1</v>
      </c>
      <c r="AC361">
        <v>0</v>
      </c>
      <c r="AD361">
        <v>0</v>
      </c>
      <c r="AE361">
        <v>359</v>
      </c>
      <c r="AF361" s="1">
        <v>6</v>
      </c>
      <c r="AI361">
        <v>686</v>
      </c>
      <c r="AJ361">
        <v>533</v>
      </c>
      <c r="AK361">
        <v>386</v>
      </c>
      <c r="AL361">
        <v>256</v>
      </c>
      <c r="AM361">
        <v>161</v>
      </c>
      <c r="AN361">
        <v>87</v>
      </c>
      <c r="AO361">
        <v>43</v>
      </c>
      <c r="AP361">
        <v>18</v>
      </c>
      <c r="AQ361">
        <v>6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711</v>
      </c>
      <c r="AY361">
        <v>556</v>
      </c>
      <c r="AZ361">
        <v>405</v>
      </c>
      <c r="BA361">
        <v>270</v>
      </c>
      <c r="BB361">
        <v>175</v>
      </c>
      <c r="BC361">
        <v>101</v>
      </c>
      <c r="BD361">
        <v>56</v>
      </c>
      <c r="BE361">
        <v>25</v>
      </c>
      <c r="BF361">
        <v>10</v>
      </c>
      <c r="BG361">
        <v>2</v>
      </c>
      <c r="BH361">
        <v>0</v>
      </c>
      <c r="BI361">
        <v>0</v>
      </c>
      <c r="BJ361">
        <v>0</v>
      </c>
      <c r="BK361">
        <v>0</v>
      </c>
      <c r="BL361">
        <v>0</v>
      </c>
      <c r="BU361" s="23"/>
    </row>
    <row r="362" spans="1:80" x14ac:dyDescent="0.25">
      <c r="A362" s="2">
        <v>39083</v>
      </c>
      <c r="B362" s="1">
        <v>1050374</v>
      </c>
      <c r="C362" s="1">
        <v>2091651</v>
      </c>
      <c r="D362" s="1">
        <v>3142025</v>
      </c>
      <c r="H362" s="1"/>
      <c r="I362" s="1"/>
      <c r="J362" s="14">
        <v>161458</v>
      </c>
      <c r="K362" s="12">
        <v>11.992000325903378</v>
      </c>
      <c r="L362" s="11">
        <v>-1.273686720761158E-2</v>
      </c>
      <c r="M362" s="11">
        <v>-4.1829459084734899E-2</v>
      </c>
      <c r="N362" s="14">
        <v>4247.3137500000003</v>
      </c>
      <c r="O362" s="8">
        <v>8.3540420032615454</v>
      </c>
      <c r="P362" s="4">
        <v>8.8356261548454551E-3</v>
      </c>
      <c r="Q362">
        <v>1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360</v>
      </c>
      <c r="AF362" s="1">
        <v>7</v>
      </c>
      <c r="AG362">
        <v>0</v>
      </c>
      <c r="AH362">
        <v>0</v>
      </c>
      <c r="AI362">
        <v>821</v>
      </c>
      <c r="AJ362">
        <v>668</v>
      </c>
      <c r="AK362">
        <v>521</v>
      </c>
      <c r="AL362">
        <v>388</v>
      </c>
      <c r="AM362">
        <v>267</v>
      </c>
      <c r="AN362">
        <v>152</v>
      </c>
      <c r="AO362">
        <v>71</v>
      </c>
      <c r="AP362">
        <v>30</v>
      </c>
      <c r="AQ362">
        <v>10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863</v>
      </c>
      <c r="AY362">
        <v>709</v>
      </c>
      <c r="AZ362">
        <v>563</v>
      </c>
      <c r="BA362">
        <v>427</v>
      </c>
      <c r="BB362">
        <v>304</v>
      </c>
      <c r="BC362">
        <v>189</v>
      </c>
      <c r="BD362">
        <v>105</v>
      </c>
      <c r="BE362">
        <v>47</v>
      </c>
      <c r="BF362">
        <v>17</v>
      </c>
      <c r="BG362">
        <v>1</v>
      </c>
      <c r="BH362">
        <v>0</v>
      </c>
      <c r="BI362">
        <v>0</v>
      </c>
      <c r="BJ362">
        <v>0</v>
      </c>
      <c r="BK362">
        <v>0</v>
      </c>
      <c r="BL362">
        <v>0</v>
      </c>
    </row>
    <row r="363" spans="1:80" x14ac:dyDescent="0.25">
      <c r="A363" s="2">
        <v>39114</v>
      </c>
      <c r="B363" s="1">
        <v>1016386</v>
      </c>
      <c r="C363" s="1">
        <v>2112309</v>
      </c>
      <c r="D363" s="1">
        <v>3128695</v>
      </c>
      <c r="H363" s="1"/>
      <c r="I363" s="1"/>
      <c r="J363" s="14">
        <v>161458</v>
      </c>
      <c r="K363" s="12">
        <v>11.992000325903378</v>
      </c>
      <c r="L363" s="11">
        <v>-1.273686720761158E-2</v>
      </c>
      <c r="M363" s="11">
        <v>-4.1829459084734899E-2</v>
      </c>
      <c r="N363" s="14">
        <v>4247.3137500000003</v>
      </c>
      <c r="O363" s="8">
        <v>8.3540420032615454</v>
      </c>
      <c r="P363" s="4">
        <v>8.8356261548454551E-3</v>
      </c>
      <c r="Q363">
        <v>0</v>
      </c>
      <c r="R363">
        <v>1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361</v>
      </c>
      <c r="AF363" s="1">
        <v>7</v>
      </c>
      <c r="AG363">
        <v>0</v>
      </c>
      <c r="AH363">
        <v>0</v>
      </c>
      <c r="AI363">
        <v>995</v>
      </c>
      <c r="AJ363">
        <v>855</v>
      </c>
      <c r="AK363">
        <v>715</v>
      </c>
      <c r="AL363">
        <v>578</v>
      </c>
      <c r="AM363">
        <v>444</v>
      </c>
      <c r="AN363">
        <v>323</v>
      </c>
      <c r="AO363">
        <v>220</v>
      </c>
      <c r="AP363">
        <v>134</v>
      </c>
      <c r="AQ363">
        <v>59</v>
      </c>
      <c r="AR363">
        <v>10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1045</v>
      </c>
      <c r="AY363">
        <v>905</v>
      </c>
      <c r="AZ363">
        <v>765</v>
      </c>
      <c r="BA363">
        <v>625</v>
      </c>
      <c r="BB363">
        <v>492</v>
      </c>
      <c r="BC363">
        <v>369</v>
      </c>
      <c r="BD363">
        <v>260</v>
      </c>
      <c r="BE363">
        <v>172</v>
      </c>
      <c r="BF363">
        <v>96</v>
      </c>
      <c r="BG363">
        <v>30</v>
      </c>
      <c r="BH363">
        <v>0</v>
      </c>
      <c r="BI363">
        <v>0</v>
      </c>
      <c r="BJ363">
        <v>0</v>
      </c>
      <c r="BK363">
        <v>0</v>
      </c>
      <c r="BL363">
        <v>0</v>
      </c>
    </row>
    <row r="364" spans="1:80" x14ac:dyDescent="0.25">
      <c r="A364" s="2">
        <v>39142</v>
      </c>
      <c r="B364" s="1">
        <v>985796</v>
      </c>
      <c r="C364" s="1">
        <v>1803484</v>
      </c>
      <c r="D364" s="1">
        <v>2789280</v>
      </c>
      <c r="H364" s="1"/>
      <c r="I364" s="1"/>
      <c r="J364" s="14">
        <v>161458</v>
      </c>
      <c r="K364" s="12">
        <v>11.992000325903378</v>
      </c>
      <c r="L364" s="11">
        <v>-1.273686720761158E-2</v>
      </c>
      <c r="M364" s="11">
        <v>-4.1829459084734899E-2</v>
      </c>
      <c r="N364" s="14">
        <v>4247.3137500000003</v>
      </c>
      <c r="O364" s="8">
        <v>8.3540420032615454</v>
      </c>
      <c r="P364" s="4">
        <v>8.8356261548454551E-3</v>
      </c>
      <c r="Q364">
        <v>0</v>
      </c>
      <c r="R364">
        <v>0</v>
      </c>
      <c r="S364">
        <v>1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362</v>
      </c>
      <c r="AF364" s="1">
        <v>7</v>
      </c>
      <c r="AG364">
        <v>0</v>
      </c>
      <c r="AH364">
        <v>0</v>
      </c>
      <c r="AI364">
        <v>366</v>
      </c>
      <c r="AJ364">
        <v>274</v>
      </c>
      <c r="AK364">
        <v>188</v>
      </c>
      <c r="AL364">
        <v>114</v>
      </c>
      <c r="AM364">
        <v>65</v>
      </c>
      <c r="AN364">
        <v>30</v>
      </c>
      <c r="AO364">
        <v>8</v>
      </c>
      <c r="AP364">
        <v>0</v>
      </c>
      <c r="AQ364">
        <v>0</v>
      </c>
      <c r="AR364">
        <v>0</v>
      </c>
      <c r="AS364">
        <v>35</v>
      </c>
      <c r="AT364">
        <v>3</v>
      </c>
      <c r="AU364">
        <v>0</v>
      </c>
      <c r="AV364">
        <v>0</v>
      </c>
      <c r="AW364">
        <v>0</v>
      </c>
      <c r="AX364">
        <v>409</v>
      </c>
      <c r="AY364">
        <v>311</v>
      </c>
      <c r="AZ364">
        <v>223</v>
      </c>
      <c r="BA364">
        <v>145</v>
      </c>
      <c r="BB364">
        <v>88</v>
      </c>
      <c r="BC364">
        <v>48</v>
      </c>
      <c r="BD364">
        <v>16</v>
      </c>
      <c r="BE364">
        <v>3</v>
      </c>
      <c r="BF364">
        <v>0</v>
      </c>
      <c r="BG364">
        <v>0</v>
      </c>
      <c r="BH364">
        <v>26</v>
      </c>
      <c r="BI364">
        <v>1</v>
      </c>
      <c r="BJ364">
        <v>0</v>
      </c>
      <c r="BK364">
        <v>0</v>
      </c>
      <c r="BL364">
        <v>0</v>
      </c>
      <c r="BT364" s="1"/>
      <c r="BU364" s="23"/>
      <c r="BW364" s="23"/>
      <c r="BY364" s="1"/>
      <c r="BZ364" s="1"/>
      <c r="CA364" s="1"/>
      <c r="CB364" s="1"/>
    </row>
    <row r="365" spans="1:80" x14ac:dyDescent="0.25">
      <c r="A365" s="2">
        <v>39173</v>
      </c>
      <c r="B365" s="1">
        <v>942746</v>
      </c>
      <c r="C365" s="1">
        <v>1695040</v>
      </c>
      <c r="D365" s="1">
        <v>2637786</v>
      </c>
      <c r="H365" s="1"/>
      <c r="I365" s="1"/>
      <c r="J365" s="14">
        <v>162254</v>
      </c>
      <c r="K365" s="12">
        <v>11.996918287575237</v>
      </c>
      <c r="L365" s="11">
        <v>-1.5478899305239491E-2</v>
      </c>
      <c r="M365" s="11">
        <v>1.9866612501519665E-2</v>
      </c>
      <c r="N365" s="14">
        <v>4256.6719999999996</v>
      </c>
      <c r="O365" s="8">
        <v>8.3562429132942597</v>
      </c>
      <c r="P365" s="4">
        <v>8.8719790464584225E-3</v>
      </c>
      <c r="Q365">
        <v>0</v>
      </c>
      <c r="R365">
        <v>0</v>
      </c>
      <c r="S365">
        <v>0</v>
      </c>
      <c r="T365">
        <v>1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363</v>
      </c>
      <c r="AF365" s="1">
        <v>7</v>
      </c>
      <c r="AG365">
        <v>0</v>
      </c>
      <c r="AH365">
        <v>0</v>
      </c>
      <c r="AI365">
        <v>339</v>
      </c>
      <c r="AJ365">
        <v>242</v>
      </c>
      <c r="AK365">
        <v>160</v>
      </c>
      <c r="AL365">
        <v>97</v>
      </c>
      <c r="AM365">
        <v>52</v>
      </c>
      <c r="AN365">
        <v>26</v>
      </c>
      <c r="AO365">
        <v>6</v>
      </c>
      <c r="AP365">
        <v>0</v>
      </c>
      <c r="AQ365">
        <v>0</v>
      </c>
      <c r="AR365">
        <v>0</v>
      </c>
      <c r="AS365">
        <v>35</v>
      </c>
      <c r="AT365">
        <v>5</v>
      </c>
      <c r="AU365">
        <v>0</v>
      </c>
      <c r="AV365">
        <v>0</v>
      </c>
      <c r="AW365">
        <v>0</v>
      </c>
      <c r="AX365">
        <v>377</v>
      </c>
      <c r="AY365">
        <v>274</v>
      </c>
      <c r="AZ365">
        <v>186</v>
      </c>
      <c r="BA365">
        <v>117</v>
      </c>
      <c r="BB365">
        <v>66</v>
      </c>
      <c r="BC365">
        <v>36</v>
      </c>
      <c r="BD365">
        <v>13</v>
      </c>
      <c r="BE365">
        <v>2</v>
      </c>
      <c r="BF365">
        <v>0</v>
      </c>
      <c r="BG365">
        <v>0</v>
      </c>
      <c r="BH365">
        <v>21</v>
      </c>
      <c r="BI365">
        <v>2</v>
      </c>
      <c r="BJ365">
        <v>0</v>
      </c>
      <c r="BK365">
        <v>0</v>
      </c>
      <c r="BL365">
        <v>0</v>
      </c>
      <c r="BT365" s="1"/>
      <c r="BU365" s="23"/>
      <c r="BW365" s="23"/>
      <c r="BY365" s="1"/>
      <c r="BZ365" s="1"/>
      <c r="CA365" s="1"/>
      <c r="CB365" s="1"/>
    </row>
    <row r="366" spans="1:80" x14ac:dyDescent="0.25">
      <c r="A366" s="2">
        <v>39203</v>
      </c>
      <c r="B366" s="1">
        <v>1122577</v>
      </c>
      <c r="C366" s="1">
        <v>1800193</v>
      </c>
      <c r="D366" s="1">
        <v>2922770</v>
      </c>
      <c r="H366" s="1"/>
      <c r="I366" s="1"/>
      <c r="J366" s="14">
        <v>162254</v>
      </c>
      <c r="K366" s="12">
        <v>11.996918287575237</v>
      </c>
      <c r="L366" s="11">
        <v>-1.5478899305239491E-2</v>
      </c>
      <c r="M366" s="11">
        <v>1.9866612501519665E-2</v>
      </c>
      <c r="N366" s="14">
        <v>4256.6719999999996</v>
      </c>
      <c r="O366" s="8">
        <v>8.3562429132942597</v>
      </c>
      <c r="P366" s="4">
        <v>8.8719790464584225E-3</v>
      </c>
      <c r="Q366">
        <v>0</v>
      </c>
      <c r="R366">
        <v>0</v>
      </c>
      <c r="S366">
        <v>0</v>
      </c>
      <c r="T366">
        <v>0</v>
      </c>
      <c r="U366">
        <v>1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364</v>
      </c>
      <c r="AF366" s="1">
        <v>7</v>
      </c>
      <c r="AG366">
        <v>0</v>
      </c>
      <c r="AH366">
        <v>0</v>
      </c>
      <c r="AI366">
        <v>33</v>
      </c>
      <c r="AJ366">
        <v>7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171</v>
      </c>
      <c r="AT366">
        <v>70</v>
      </c>
      <c r="AU366">
        <v>6</v>
      </c>
      <c r="AV366">
        <v>0</v>
      </c>
      <c r="AW366">
        <v>0</v>
      </c>
      <c r="AX366">
        <v>59</v>
      </c>
      <c r="AY366">
        <v>17</v>
      </c>
      <c r="AZ366">
        <v>2</v>
      </c>
      <c r="BA366">
        <v>0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155</v>
      </c>
      <c r="BI366">
        <v>64</v>
      </c>
      <c r="BJ366">
        <v>8</v>
      </c>
      <c r="BK366">
        <v>0</v>
      </c>
      <c r="BL366">
        <v>0</v>
      </c>
      <c r="BT366" s="1"/>
      <c r="BU366" s="23"/>
      <c r="BW366" s="23"/>
      <c r="BY366" s="1"/>
      <c r="BZ366" s="1"/>
      <c r="CA366" s="1"/>
      <c r="CB366" s="1"/>
    </row>
    <row r="367" spans="1:80" x14ac:dyDescent="0.25">
      <c r="A367" s="2">
        <v>39234</v>
      </c>
      <c r="B367" s="1">
        <v>1238563</v>
      </c>
      <c r="C367" s="1">
        <v>1932804</v>
      </c>
      <c r="D367" s="1">
        <v>3171367</v>
      </c>
      <c r="H367" s="1"/>
      <c r="I367" s="1"/>
      <c r="J367" s="14">
        <v>162254</v>
      </c>
      <c r="K367" s="12">
        <v>11.996918287575237</v>
      </c>
      <c r="L367" s="11">
        <v>-1.5478899305239491E-2</v>
      </c>
      <c r="M367" s="11">
        <v>1.9866612501519665E-2</v>
      </c>
      <c r="N367" s="14">
        <v>4256.6719999999996</v>
      </c>
      <c r="O367" s="8">
        <v>8.3562429132942597</v>
      </c>
      <c r="P367" s="4">
        <v>8.8719790464584225E-3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1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365</v>
      </c>
      <c r="AF367" s="1">
        <v>7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342</v>
      </c>
      <c r="AT367">
        <v>193</v>
      </c>
      <c r="AU367">
        <v>70</v>
      </c>
      <c r="AV367">
        <v>6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284</v>
      </c>
      <c r="BI367">
        <v>144</v>
      </c>
      <c r="BJ367">
        <v>38</v>
      </c>
      <c r="BK367">
        <v>0</v>
      </c>
      <c r="BL367">
        <v>0</v>
      </c>
      <c r="BT367" s="1"/>
      <c r="BU367" s="23"/>
      <c r="BW367" s="23"/>
      <c r="BY367" s="1"/>
      <c r="BZ367" s="1"/>
      <c r="CA367" s="1"/>
      <c r="CB367" s="1"/>
    </row>
    <row r="368" spans="1:80" x14ac:dyDescent="0.25">
      <c r="A368" s="2">
        <v>39264</v>
      </c>
      <c r="B368" s="1">
        <v>1303449</v>
      </c>
      <c r="C368" s="1">
        <v>1987530</v>
      </c>
      <c r="D368" s="1">
        <v>3290979</v>
      </c>
      <c r="H368" s="1"/>
      <c r="I368" s="1"/>
      <c r="J368" s="14">
        <v>162175</v>
      </c>
      <c r="K368" s="12">
        <v>11.996431278081257</v>
      </c>
      <c r="L368" s="11">
        <v>-1.2488887265110327E-2</v>
      </c>
      <c r="M368" s="11">
        <v>-1.9461417814335968E-3</v>
      </c>
      <c r="N368" s="14">
        <v>4264.9735000000001</v>
      </c>
      <c r="O368" s="8">
        <v>8.3581912465418817</v>
      </c>
      <c r="P368" s="4">
        <v>8.6024390239576309E-3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1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366</v>
      </c>
      <c r="AF368" s="1">
        <v>7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360</v>
      </c>
      <c r="AT368">
        <v>205</v>
      </c>
      <c r="AU368">
        <v>76</v>
      </c>
      <c r="AV368">
        <v>2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309</v>
      </c>
      <c r="BI368">
        <v>157</v>
      </c>
      <c r="BJ368">
        <v>48</v>
      </c>
      <c r="BK368">
        <v>0</v>
      </c>
      <c r="BL368">
        <v>0</v>
      </c>
    </row>
    <row r="369" spans="1:80" x14ac:dyDescent="0.25">
      <c r="A369" s="2">
        <v>39295</v>
      </c>
      <c r="B369" s="1">
        <v>1527422</v>
      </c>
      <c r="C369" s="1">
        <v>2314333</v>
      </c>
      <c r="D369" s="1">
        <v>3841755</v>
      </c>
      <c r="H369" s="1"/>
      <c r="I369" s="1"/>
      <c r="J369" s="14">
        <v>162175</v>
      </c>
      <c r="K369" s="12">
        <v>11.996431278081257</v>
      </c>
      <c r="L369" s="11">
        <v>-1.2488887265110327E-2</v>
      </c>
      <c r="M369" s="11">
        <v>-1.9461417814335968E-3</v>
      </c>
      <c r="N369" s="14">
        <v>4264.9735000000001</v>
      </c>
      <c r="O369" s="8">
        <v>8.3581912465418817</v>
      </c>
      <c r="P369" s="4">
        <v>8.6024390239576309E-3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1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367</v>
      </c>
      <c r="AF369" s="1">
        <v>7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548</v>
      </c>
      <c r="AT369">
        <v>393</v>
      </c>
      <c r="AU369">
        <v>238</v>
      </c>
      <c r="AV369">
        <v>101</v>
      </c>
      <c r="AW369">
        <v>23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496</v>
      </c>
      <c r="BI369">
        <v>341</v>
      </c>
      <c r="BJ369">
        <v>191</v>
      </c>
      <c r="BK369">
        <v>68</v>
      </c>
      <c r="BL369">
        <v>7</v>
      </c>
    </row>
    <row r="370" spans="1:80" x14ac:dyDescent="0.25">
      <c r="A370" s="2">
        <v>39326</v>
      </c>
      <c r="B370" s="1">
        <v>1193719</v>
      </c>
      <c r="C370" s="1">
        <v>1840165</v>
      </c>
      <c r="D370" s="1">
        <v>3033884</v>
      </c>
      <c r="H370" s="1"/>
      <c r="I370" s="1"/>
      <c r="J370" s="14">
        <v>162175</v>
      </c>
      <c r="K370" s="12">
        <v>11.996431278081257</v>
      </c>
      <c r="L370" s="11">
        <v>-1.2488887265110327E-2</v>
      </c>
      <c r="M370" s="11">
        <v>-1.9461417814335968E-3</v>
      </c>
      <c r="N370" s="14">
        <v>4264.9735000000001</v>
      </c>
      <c r="O370" s="8">
        <v>8.3581912465418817</v>
      </c>
      <c r="P370" s="4">
        <v>8.6024390239576309E-3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1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368</v>
      </c>
      <c r="AF370" s="1">
        <v>7</v>
      </c>
      <c r="AG370">
        <v>0</v>
      </c>
      <c r="AH370">
        <v>0</v>
      </c>
      <c r="AI370">
        <v>7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288</v>
      </c>
      <c r="AT370">
        <v>164</v>
      </c>
      <c r="AU370">
        <v>69</v>
      </c>
      <c r="AV370">
        <v>13</v>
      </c>
      <c r="AW370">
        <v>0</v>
      </c>
      <c r="AX370">
        <v>13</v>
      </c>
      <c r="AY370">
        <v>1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238</v>
      </c>
      <c r="BI370">
        <v>124</v>
      </c>
      <c r="BJ370">
        <v>44</v>
      </c>
      <c r="BK370">
        <v>4</v>
      </c>
      <c r="BL370">
        <v>0</v>
      </c>
    </row>
    <row r="371" spans="1:80" x14ac:dyDescent="0.25">
      <c r="A371" s="2">
        <v>39356</v>
      </c>
      <c r="B371" s="1">
        <v>1044725</v>
      </c>
      <c r="C371" s="1">
        <v>1722785</v>
      </c>
      <c r="D371" s="1">
        <v>2767510</v>
      </c>
      <c r="H371" s="1"/>
      <c r="I371" s="1"/>
      <c r="J371" s="14">
        <v>163832</v>
      </c>
      <c r="K371" s="12">
        <v>12.006596791516149</v>
      </c>
      <c r="L371" s="11">
        <v>3.9217608706310081E-3</v>
      </c>
      <c r="M371" s="11">
        <v>4.1500075009539339E-2</v>
      </c>
      <c r="N371" s="14">
        <v>4273.2749999999996</v>
      </c>
      <c r="O371" s="8">
        <v>8.3601357911673606</v>
      </c>
      <c r="P371" s="4">
        <v>8.3340893975880626E-3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1</v>
      </c>
      <c r="AA371">
        <v>0</v>
      </c>
      <c r="AB371">
        <v>0</v>
      </c>
      <c r="AC371">
        <v>0</v>
      </c>
      <c r="AD371">
        <v>0</v>
      </c>
      <c r="AE371">
        <v>369</v>
      </c>
      <c r="AF371" s="1">
        <v>7</v>
      </c>
      <c r="AG371">
        <v>0</v>
      </c>
      <c r="AH371">
        <v>0</v>
      </c>
      <c r="AI371">
        <v>149</v>
      </c>
      <c r="AJ371">
        <v>76</v>
      </c>
      <c r="AK371">
        <v>23</v>
      </c>
      <c r="AL371">
        <v>2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110</v>
      </c>
      <c r="AT371">
        <v>48</v>
      </c>
      <c r="AU371">
        <v>12</v>
      </c>
      <c r="AV371">
        <v>0</v>
      </c>
      <c r="AW371">
        <v>0</v>
      </c>
      <c r="AX371">
        <v>164</v>
      </c>
      <c r="AY371">
        <v>91</v>
      </c>
      <c r="AZ371">
        <v>37</v>
      </c>
      <c r="BA371">
        <v>6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101</v>
      </c>
      <c r="BI371">
        <v>44</v>
      </c>
      <c r="BJ371">
        <v>11</v>
      </c>
      <c r="BK371">
        <v>0</v>
      </c>
      <c r="BL371">
        <v>0</v>
      </c>
    </row>
    <row r="372" spans="1:80" x14ac:dyDescent="0.25">
      <c r="A372" s="2">
        <v>39387</v>
      </c>
      <c r="B372" s="1">
        <v>937326</v>
      </c>
      <c r="C372" s="1">
        <v>1745634</v>
      </c>
      <c r="D372" s="1">
        <v>2682960</v>
      </c>
      <c r="H372" s="1"/>
      <c r="I372" s="1"/>
      <c r="J372" s="14">
        <v>163832</v>
      </c>
      <c r="K372" s="12">
        <v>12.006596791516149</v>
      </c>
      <c r="L372" s="11">
        <v>3.9217608706310081E-3</v>
      </c>
      <c r="M372" s="11">
        <v>4.1500075009539339E-2</v>
      </c>
      <c r="N372" s="14">
        <v>4273.2749999999996</v>
      </c>
      <c r="O372" s="8">
        <v>8.3601357911673606</v>
      </c>
      <c r="P372" s="4">
        <v>8.3340893975880626E-3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1</v>
      </c>
      <c r="AB372">
        <v>0</v>
      </c>
      <c r="AC372">
        <v>0</v>
      </c>
      <c r="AD372">
        <v>0</v>
      </c>
      <c r="AE372">
        <v>370</v>
      </c>
      <c r="AF372" s="1">
        <v>7</v>
      </c>
      <c r="AG372">
        <v>0</v>
      </c>
      <c r="AH372">
        <v>0</v>
      </c>
      <c r="AI372">
        <v>523</v>
      </c>
      <c r="AJ372">
        <v>382</v>
      </c>
      <c r="AK372">
        <v>254</v>
      </c>
      <c r="AL372">
        <v>143</v>
      </c>
      <c r="AM372">
        <v>66</v>
      </c>
      <c r="AN372">
        <v>20</v>
      </c>
      <c r="AO372">
        <v>5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577</v>
      </c>
      <c r="AY372">
        <v>432</v>
      </c>
      <c r="AZ372">
        <v>298</v>
      </c>
      <c r="BA372">
        <v>178</v>
      </c>
      <c r="BB372">
        <v>87</v>
      </c>
      <c r="BC372">
        <v>29</v>
      </c>
      <c r="BD372">
        <v>8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</row>
    <row r="373" spans="1:80" x14ac:dyDescent="0.25">
      <c r="A373" s="2">
        <v>39417</v>
      </c>
      <c r="B373" s="1">
        <v>1031579</v>
      </c>
      <c r="C373" s="1">
        <v>1946637</v>
      </c>
      <c r="D373" s="1">
        <v>2978216</v>
      </c>
      <c r="H373" s="1"/>
      <c r="I373" s="1"/>
      <c r="J373" s="14">
        <v>163832</v>
      </c>
      <c r="K373" s="12">
        <v>12.006596791516149</v>
      </c>
      <c r="L373" s="11">
        <v>3.9217608706310081E-3</v>
      </c>
      <c r="M373" s="11">
        <v>4.1500075009539339E-2</v>
      </c>
      <c r="N373" s="14">
        <v>4273.2749999999996</v>
      </c>
      <c r="O373" s="8">
        <v>8.3601357911673606</v>
      </c>
      <c r="P373" s="4">
        <v>8.3340893975880626E-3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1</v>
      </c>
      <c r="AC373">
        <v>0</v>
      </c>
      <c r="AD373">
        <v>0</v>
      </c>
      <c r="AE373">
        <v>371</v>
      </c>
      <c r="AF373" s="1">
        <v>7</v>
      </c>
      <c r="AG373">
        <v>0</v>
      </c>
      <c r="AH373">
        <v>0</v>
      </c>
      <c r="AI373">
        <v>695</v>
      </c>
      <c r="AJ373">
        <v>550</v>
      </c>
      <c r="AK373">
        <v>408</v>
      </c>
      <c r="AL373">
        <v>276</v>
      </c>
      <c r="AM373">
        <v>159</v>
      </c>
      <c r="AN373">
        <v>66</v>
      </c>
      <c r="AO373">
        <v>15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765</v>
      </c>
      <c r="AY373">
        <v>610</v>
      </c>
      <c r="AZ373">
        <v>458</v>
      </c>
      <c r="BA373">
        <v>317</v>
      </c>
      <c r="BB373">
        <v>195</v>
      </c>
      <c r="BC373">
        <v>93</v>
      </c>
      <c r="BD373">
        <v>27</v>
      </c>
      <c r="BE373">
        <v>8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</row>
    <row r="374" spans="1:80" x14ac:dyDescent="0.25">
      <c r="A374" s="2">
        <v>39448</v>
      </c>
      <c r="B374" s="1">
        <v>1106054</v>
      </c>
      <c r="C374" s="1">
        <v>2250615</v>
      </c>
      <c r="D374" s="1">
        <v>3356669</v>
      </c>
      <c r="H374" s="1"/>
      <c r="I374" s="1"/>
      <c r="J374" s="14">
        <v>164088</v>
      </c>
      <c r="K374" s="12">
        <v>12.008158148261739</v>
      </c>
      <c r="L374" s="11">
        <v>1.6289065887103771E-2</v>
      </c>
      <c r="M374" s="11">
        <v>6.264970325785324E-3</v>
      </c>
      <c r="N374" s="14">
        <v>4281.5765000000001</v>
      </c>
      <c r="O374" s="8">
        <v>8.3620765618764015</v>
      </c>
      <c r="P374" s="4">
        <v>8.0669222988294376E-3</v>
      </c>
      <c r="Q374">
        <v>1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372</v>
      </c>
      <c r="AF374" s="1">
        <v>8</v>
      </c>
      <c r="AG374">
        <v>0</v>
      </c>
      <c r="AH374">
        <v>0</v>
      </c>
      <c r="AI374">
        <v>972</v>
      </c>
      <c r="AJ374">
        <v>827</v>
      </c>
      <c r="AK374">
        <v>683</v>
      </c>
      <c r="AL374">
        <v>545</v>
      </c>
      <c r="AM374">
        <v>413</v>
      </c>
      <c r="AN374">
        <v>292</v>
      </c>
      <c r="AO374">
        <v>189</v>
      </c>
      <c r="AP374">
        <v>102</v>
      </c>
      <c r="AQ374">
        <v>48</v>
      </c>
      <c r="AR374">
        <v>16</v>
      </c>
      <c r="AS374">
        <v>4</v>
      </c>
      <c r="AT374">
        <v>0</v>
      </c>
      <c r="AU374">
        <v>0</v>
      </c>
      <c r="AV374">
        <v>0</v>
      </c>
      <c r="AW374">
        <v>0</v>
      </c>
      <c r="AX374">
        <v>1007</v>
      </c>
      <c r="AY374">
        <v>857</v>
      </c>
      <c r="AZ374">
        <v>712</v>
      </c>
      <c r="BA374">
        <v>571</v>
      </c>
      <c r="BB374">
        <v>437</v>
      </c>
      <c r="BC374">
        <v>312</v>
      </c>
      <c r="BD374">
        <v>206</v>
      </c>
      <c r="BE374">
        <v>118</v>
      </c>
      <c r="BF374">
        <v>60</v>
      </c>
      <c r="BG374">
        <v>24</v>
      </c>
      <c r="BH374">
        <v>0</v>
      </c>
      <c r="BI374">
        <v>0</v>
      </c>
      <c r="BJ374">
        <v>0</v>
      </c>
      <c r="BK374">
        <v>0</v>
      </c>
      <c r="BL374">
        <v>0</v>
      </c>
      <c r="BQ374" s="23"/>
      <c r="BT374" s="23"/>
      <c r="BU374" s="23"/>
      <c r="BW374" s="23"/>
    </row>
    <row r="375" spans="1:80" x14ac:dyDescent="0.25">
      <c r="A375" s="2">
        <v>39479</v>
      </c>
      <c r="B375" s="1">
        <v>998961</v>
      </c>
      <c r="C375" s="1">
        <v>1993695</v>
      </c>
      <c r="D375" s="1">
        <v>2992656</v>
      </c>
      <c r="H375" s="1"/>
      <c r="I375" s="1"/>
      <c r="J375" s="14">
        <v>164088</v>
      </c>
      <c r="K375" s="12">
        <v>12.008158148261739</v>
      </c>
      <c r="L375" s="11">
        <v>1.6289065887103771E-2</v>
      </c>
      <c r="M375" s="11">
        <v>6.264970325785324E-3</v>
      </c>
      <c r="N375" s="14">
        <v>4281.5765000000001</v>
      </c>
      <c r="O375" s="8">
        <v>8.3620765618764015</v>
      </c>
      <c r="P375" s="4">
        <v>8.0669222988294376E-3</v>
      </c>
      <c r="Q375">
        <v>0</v>
      </c>
      <c r="R375">
        <v>1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373</v>
      </c>
      <c r="AF375" s="1">
        <v>8</v>
      </c>
      <c r="AG375">
        <v>0</v>
      </c>
      <c r="AH375">
        <v>0</v>
      </c>
      <c r="AI375">
        <v>829</v>
      </c>
      <c r="AJ375">
        <v>688</v>
      </c>
      <c r="AK375">
        <v>551</v>
      </c>
      <c r="AL375">
        <v>422</v>
      </c>
      <c r="AM375">
        <v>301</v>
      </c>
      <c r="AN375">
        <v>187</v>
      </c>
      <c r="AO375">
        <v>94</v>
      </c>
      <c r="AP375">
        <v>34</v>
      </c>
      <c r="AQ375">
        <v>8</v>
      </c>
      <c r="AR375">
        <v>1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849</v>
      </c>
      <c r="AY375">
        <v>705</v>
      </c>
      <c r="AZ375">
        <v>565</v>
      </c>
      <c r="BA375">
        <v>433</v>
      </c>
      <c r="BB375">
        <v>308</v>
      </c>
      <c r="BC375">
        <v>190</v>
      </c>
      <c r="BD375">
        <v>95</v>
      </c>
      <c r="BE375">
        <v>39</v>
      </c>
      <c r="BF375">
        <v>10</v>
      </c>
      <c r="BG375">
        <v>1</v>
      </c>
      <c r="BH375">
        <v>0</v>
      </c>
      <c r="BI375">
        <v>0</v>
      </c>
      <c r="BJ375">
        <v>0</v>
      </c>
      <c r="BK375">
        <v>0</v>
      </c>
      <c r="BL375">
        <v>0</v>
      </c>
      <c r="BT375" s="23"/>
      <c r="BU375" s="23"/>
      <c r="BW375" s="23"/>
    </row>
    <row r="376" spans="1:80" x14ac:dyDescent="0.25">
      <c r="A376" s="2">
        <v>39508</v>
      </c>
      <c r="B376" s="1">
        <v>989945</v>
      </c>
      <c r="C376" s="1">
        <v>1885547</v>
      </c>
      <c r="D376" s="1">
        <v>2875492</v>
      </c>
      <c r="H376" s="1"/>
      <c r="I376" s="1"/>
      <c r="J376" s="14">
        <v>164088</v>
      </c>
      <c r="K376" s="12">
        <v>12.008158148261739</v>
      </c>
      <c r="L376" s="11">
        <v>1.6289065887103771E-2</v>
      </c>
      <c r="M376" s="11">
        <v>6.264970325785324E-3</v>
      </c>
      <c r="N376" s="14">
        <v>4281.5765000000001</v>
      </c>
      <c r="O376" s="8">
        <v>8.3620765618764015</v>
      </c>
      <c r="P376" s="4">
        <v>8.0669222988294376E-3</v>
      </c>
      <c r="Q376">
        <v>0</v>
      </c>
      <c r="R376">
        <v>0</v>
      </c>
      <c r="S376">
        <v>1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374</v>
      </c>
      <c r="AF376" s="1">
        <v>8</v>
      </c>
      <c r="AG376">
        <v>0</v>
      </c>
      <c r="AH376">
        <v>0</v>
      </c>
      <c r="AI376">
        <v>618</v>
      </c>
      <c r="AJ376">
        <v>465</v>
      </c>
      <c r="AK376">
        <v>321</v>
      </c>
      <c r="AL376">
        <v>208</v>
      </c>
      <c r="AM376">
        <v>113</v>
      </c>
      <c r="AN376">
        <v>51</v>
      </c>
      <c r="AO376">
        <v>23</v>
      </c>
      <c r="AP376">
        <v>8</v>
      </c>
      <c r="AQ376">
        <v>1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641</v>
      </c>
      <c r="AY376">
        <v>487</v>
      </c>
      <c r="AZ376">
        <v>349</v>
      </c>
      <c r="BA376">
        <v>227</v>
      </c>
      <c r="BB376">
        <v>129</v>
      </c>
      <c r="BC376">
        <v>60</v>
      </c>
      <c r="BD376">
        <v>27</v>
      </c>
      <c r="BE376">
        <v>11</v>
      </c>
      <c r="BF376">
        <v>3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T376" s="23"/>
      <c r="BU376" s="23"/>
      <c r="BV376" s="25"/>
      <c r="BW376" s="23"/>
    </row>
    <row r="377" spans="1:80" x14ac:dyDescent="0.25">
      <c r="A377" s="2">
        <v>39539</v>
      </c>
      <c r="B377" s="1">
        <v>907055</v>
      </c>
      <c r="C377" s="1">
        <v>1629574</v>
      </c>
      <c r="D377" s="1">
        <v>2536629</v>
      </c>
      <c r="H377" s="1"/>
      <c r="I377" s="1"/>
      <c r="J377" s="14">
        <v>165252</v>
      </c>
      <c r="K377" s="12">
        <v>12.015226860515126</v>
      </c>
      <c r="L377" s="11">
        <v>1.8477202411034455E-2</v>
      </c>
      <c r="M377" s="11">
        <v>2.867837680790597E-2</v>
      </c>
      <c r="N377" s="14">
        <v>4289.8779999999997</v>
      </c>
      <c r="O377" s="8">
        <v>8.3640135732892507</v>
      </c>
      <c r="P377" s="4">
        <v>7.8009299283572364E-3</v>
      </c>
      <c r="Q377">
        <v>0</v>
      </c>
      <c r="R377">
        <v>0</v>
      </c>
      <c r="S377">
        <v>0</v>
      </c>
      <c r="T377">
        <v>1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375</v>
      </c>
      <c r="AF377" s="1">
        <v>8</v>
      </c>
      <c r="AG377">
        <v>0</v>
      </c>
      <c r="AH377">
        <v>0</v>
      </c>
      <c r="AI377">
        <v>291</v>
      </c>
      <c r="AJ377">
        <v>181</v>
      </c>
      <c r="AK377">
        <v>98</v>
      </c>
      <c r="AL377">
        <v>34</v>
      </c>
      <c r="AM377">
        <v>4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19</v>
      </c>
      <c r="AT377">
        <v>4</v>
      </c>
      <c r="AU377">
        <v>0</v>
      </c>
      <c r="AV377">
        <v>0</v>
      </c>
      <c r="AW377">
        <v>0</v>
      </c>
      <c r="AX377">
        <v>319</v>
      </c>
      <c r="AY377">
        <v>200</v>
      </c>
      <c r="AZ377">
        <v>110</v>
      </c>
      <c r="BA377">
        <v>45</v>
      </c>
      <c r="BB377">
        <v>15</v>
      </c>
      <c r="BC377">
        <v>2</v>
      </c>
      <c r="BD377">
        <v>0</v>
      </c>
      <c r="BE377">
        <v>0</v>
      </c>
      <c r="BF377">
        <v>0</v>
      </c>
      <c r="BG377">
        <v>0</v>
      </c>
      <c r="BH377">
        <v>14</v>
      </c>
      <c r="BI377">
        <v>3</v>
      </c>
      <c r="BJ377">
        <v>0</v>
      </c>
      <c r="BK377">
        <v>0</v>
      </c>
      <c r="BL377">
        <v>0</v>
      </c>
      <c r="BT377" s="23"/>
      <c r="BU377" s="23"/>
      <c r="BW377" s="23"/>
    </row>
    <row r="378" spans="1:80" x14ac:dyDescent="0.25">
      <c r="A378" s="2">
        <v>39569</v>
      </c>
      <c r="B378" s="1">
        <v>956820</v>
      </c>
      <c r="C378" s="1">
        <v>1631115</v>
      </c>
      <c r="D378" s="1">
        <v>2587935</v>
      </c>
      <c r="H378" s="1"/>
      <c r="I378" s="1"/>
      <c r="J378" s="14">
        <v>165252</v>
      </c>
      <c r="K378" s="12">
        <v>12.015226860515126</v>
      </c>
      <c r="L378" s="11">
        <v>1.8477202411034455E-2</v>
      </c>
      <c r="M378" s="11">
        <v>2.867837680790597E-2</v>
      </c>
      <c r="N378" s="14">
        <v>4289.8779999999997</v>
      </c>
      <c r="O378" s="8">
        <v>8.3640135732892507</v>
      </c>
      <c r="P378" s="4">
        <v>7.8009299283572364E-3</v>
      </c>
      <c r="Q378">
        <v>0</v>
      </c>
      <c r="R378">
        <v>0</v>
      </c>
      <c r="S378">
        <v>0</v>
      </c>
      <c r="T378">
        <v>0</v>
      </c>
      <c r="U378">
        <v>1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376</v>
      </c>
      <c r="AF378" s="1">
        <v>8</v>
      </c>
      <c r="AG378">
        <v>0</v>
      </c>
      <c r="AH378">
        <v>0</v>
      </c>
      <c r="AI378">
        <v>96</v>
      </c>
      <c r="AJ378">
        <v>19</v>
      </c>
      <c r="AK378">
        <v>1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47</v>
      </c>
      <c r="AT378">
        <v>16</v>
      </c>
      <c r="AU378">
        <v>4</v>
      </c>
      <c r="AV378">
        <v>0</v>
      </c>
      <c r="AW378">
        <v>0</v>
      </c>
      <c r="AX378">
        <v>139</v>
      </c>
      <c r="AY378">
        <v>41</v>
      </c>
      <c r="AZ378">
        <v>3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32</v>
      </c>
      <c r="BI378">
        <v>8</v>
      </c>
      <c r="BJ378">
        <v>2</v>
      </c>
      <c r="BK378">
        <v>0</v>
      </c>
      <c r="BL378">
        <v>0</v>
      </c>
      <c r="BU378" s="23"/>
    </row>
    <row r="379" spans="1:80" x14ac:dyDescent="0.25">
      <c r="A379" s="2">
        <v>39600</v>
      </c>
      <c r="B379" s="1">
        <v>1235565</v>
      </c>
      <c r="C379" s="1">
        <v>1909835</v>
      </c>
      <c r="D379" s="1">
        <v>3145400</v>
      </c>
      <c r="H379" s="1"/>
      <c r="I379" s="1"/>
      <c r="J379" s="14">
        <v>165252</v>
      </c>
      <c r="K379" s="12">
        <v>12.015226860515126</v>
      </c>
      <c r="L379" s="11">
        <v>1.8477202411034455E-2</v>
      </c>
      <c r="M379" s="11">
        <v>2.867837680790597E-2</v>
      </c>
      <c r="N379" s="14">
        <v>4289.8779999999997</v>
      </c>
      <c r="O379" s="8">
        <v>8.3640135732892507</v>
      </c>
      <c r="P379" s="4">
        <v>7.8009299283572364E-3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1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377</v>
      </c>
      <c r="AF379" s="1">
        <v>8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343</v>
      </c>
      <c r="AT379">
        <v>197</v>
      </c>
      <c r="AU379">
        <v>78</v>
      </c>
      <c r="AV379">
        <v>19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272</v>
      </c>
      <c r="BI379">
        <v>139</v>
      </c>
      <c r="BJ379">
        <v>45</v>
      </c>
      <c r="BK379">
        <v>2</v>
      </c>
      <c r="BL379">
        <v>0</v>
      </c>
    </row>
    <row r="380" spans="1:80" x14ac:dyDescent="0.25">
      <c r="A380" s="2">
        <v>39630</v>
      </c>
      <c r="B380" s="1">
        <v>1309236</v>
      </c>
      <c r="C380" s="1">
        <v>2016230</v>
      </c>
      <c r="D380" s="1">
        <v>3325466</v>
      </c>
      <c r="H380" s="1"/>
      <c r="I380" s="1"/>
      <c r="J380" s="14">
        <v>162150</v>
      </c>
      <c r="K380" s="12">
        <v>11.996277111735465</v>
      </c>
      <c r="L380" s="11">
        <v>-1.5415446277167177E-4</v>
      </c>
      <c r="M380" s="11">
        <v>-7.2997480134669002E-2</v>
      </c>
      <c r="N380" s="14">
        <v>4296.6769999999997</v>
      </c>
      <c r="O380" s="8">
        <v>8.3655972122273212</v>
      </c>
      <c r="P380" s="4">
        <v>7.4334576756454052E-3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1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378</v>
      </c>
      <c r="AF380" s="1">
        <v>8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387</v>
      </c>
      <c r="AT380">
        <v>232</v>
      </c>
      <c r="AU380">
        <v>90</v>
      </c>
      <c r="AV380">
        <v>13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334</v>
      </c>
      <c r="BI380">
        <v>183</v>
      </c>
      <c r="BJ380">
        <v>57</v>
      </c>
      <c r="BK380">
        <v>4</v>
      </c>
      <c r="BL380">
        <v>0</v>
      </c>
    </row>
    <row r="381" spans="1:80" x14ac:dyDescent="0.25">
      <c r="A381" s="2">
        <v>39661</v>
      </c>
      <c r="B381" s="1">
        <v>1297322</v>
      </c>
      <c r="C381" s="1">
        <v>1973960</v>
      </c>
      <c r="D381" s="1">
        <v>3271282</v>
      </c>
      <c r="H381" s="1"/>
      <c r="I381" s="1"/>
      <c r="J381" s="14">
        <v>162150</v>
      </c>
      <c r="K381" s="12">
        <v>11.996277111735465</v>
      </c>
      <c r="L381" s="11">
        <v>-1.5415446277167177E-4</v>
      </c>
      <c r="M381" s="11">
        <v>-7.2997480134669002E-2</v>
      </c>
      <c r="N381" s="14">
        <v>4296.6769999999997</v>
      </c>
      <c r="O381" s="8">
        <v>8.3655972122273212</v>
      </c>
      <c r="P381" s="4">
        <v>7.4334576756454052E-3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1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379</v>
      </c>
      <c r="AF381" s="1">
        <v>8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368</v>
      </c>
      <c r="AT381">
        <v>214</v>
      </c>
      <c r="AU381">
        <v>90</v>
      </c>
      <c r="AV381">
        <v>18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305</v>
      </c>
      <c r="BI381">
        <v>159</v>
      </c>
      <c r="BJ381">
        <v>60</v>
      </c>
      <c r="BK381">
        <v>7</v>
      </c>
      <c r="BL381">
        <v>0</v>
      </c>
      <c r="BT381" s="1"/>
      <c r="BU381" s="23"/>
      <c r="BW381" s="23"/>
      <c r="BY381" s="1"/>
      <c r="BZ381" s="1"/>
      <c r="CA381" s="1"/>
      <c r="CB381" s="1"/>
    </row>
    <row r="382" spans="1:80" x14ac:dyDescent="0.25">
      <c r="A382" s="2">
        <v>39692</v>
      </c>
      <c r="B382" s="1">
        <v>1078466</v>
      </c>
      <c r="C382" s="1">
        <v>1789385</v>
      </c>
      <c r="D382" s="1">
        <v>2867851</v>
      </c>
      <c r="H382" s="1"/>
      <c r="I382" s="1"/>
      <c r="J382" s="14">
        <v>162150</v>
      </c>
      <c r="K382" s="12">
        <v>11.996277111735465</v>
      </c>
      <c r="L382" s="11">
        <v>-1.5415446277167177E-4</v>
      </c>
      <c r="M382" s="11">
        <v>-7.2997480134669002E-2</v>
      </c>
      <c r="N382" s="14">
        <v>4296.6769999999997</v>
      </c>
      <c r="O382" s="8">
        <v>8.3655972122273212</v>
      </c>
      <c r="P382" s="4">
        <v>7.4334576756454052E-3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1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380</v>
      </c>
      <c r="AF382" s="1">
        <v>8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255</v>
      </c>
      <c r="AT382">
        <v>128</v>
      </c>
      <c r="AU382">
        <v>52</v>
      </c>
      <c r="AV382">
        <v>13</v>
      </c>
      <c r="AW382">
        <v>0</v>
      </c>
      <c r="AX382">
        <v>3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201</v>
      </c>
      <c r="BI382">
        <v>87</v>
      </c>
      <c r="BJ382">
        <v>32</v>
      </c>
      <c r="BK382">
        <v>3</v>
      </c>
      <c r="BL382">
        <v>0</v>
      </c>
      <c r="BT382" s="1"/>
      <c r="BU382" s="23"/>
      <c r="BW382" s="23"/>
      <c r="BY382" s="1"/>
      <c r="BZ382" s="1"/>
      <c r="CA382" s="1"/>
      <c r="CB382" s="1"/>
    </row>
    <row r="383" spans="1:80" x14ac:dyDescent="0.25">
      <c r="A383" s="2">
        <v>39722</v>
      </c>
      <c r="B383" s="1">
        <v>950446</v>
      </c>
      <c r="C383" s="1">
        <v>1654368</v>
      </c>
      <c r="D383" s="1">
        <v>2604814</v>
      </c>
      <c r="H383" s="1"/>
      <c r="I383" s="1"/>
      <c r="J383" s="14">
        <v>158432</v>
      </c>
      <c r="K383" s="12">
        <v>11.973080758161149</v>
      </c>
      <c r="L383" s="11">
        <v>-3.2960593778993075E-2</v>
      </c>
      <c r="M383" s="11">
        <v>-8.8610949625889113E-2</v>
      </c>
      <c r="N383" s="14">
        <v>4303.4759999999997</v>
      </c>
      <c r="O383" s="8">
        <v>8.3671783472179317</v>
      </c>
      <c r="P383" s="4">
        <v>7.0674131667163298E-3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1</v>
      </c>
      <c r="AA383">
        <v>0</v>
      </c>
      <c r="AB383">
        <v>0</v>
      </c>
      <c r="AC383">
        <v>0</v>
      </c>
      <c r="AD383">
        <v>0</v>
      </c>
      <c r="AE383">
        <v>381</v>
      </c>
      <c r="AF383" s="1">
        <v>8</v>
      </c>
      <c r="AG383">
        <v>0</v>
      </c>
      <c r="AH383">
        <v>0</v>
      </c>
      <c r="AI383">
        <v>232</v>
      </c>
      <c r="AJ383">
        <v>135</v>
      </c>
      <c r="AK383">
        <v>58</v>
      </c>
      <c r="AL383">
        <v>21</v>
      </c>
      <c r="AM383">
        <v>5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45</v>
      </c>
      <c r="AT383">
        <v>9</v>
      </c>
      <c r="AU383">
        <v>0</v>
      </c>
      <c r="AV383">
        <v>0</v>
      </c>
      <c r="AW383">
        <v>0</v>
      </c>
      <c r="AX383">
        <v>274</v>
      </c>
      <c r="AY383">
        <v>173</v>
      </c>
      <c r="AZ383">
        <v>85</v>
      </c>
      <c r="BA383">
        <v>35</v>
      </c>
      <c r="BB383">
        <v>12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40</v>
      </c>
      <c r="BI383">
        <v>5</v>
      </c>
      <c r="BJ383">
        <v>0</v>
      </c>
      <c r="BK383">
        <v>0</v>
      </c>
      <c r="BL383">
        <v>0</v>
      </c>
      <c r="BT383" s="1"/>
      <c r="BU383" s="23"/>
      <c r="BW383" s="23"/>
      <c r="BY383" s="1"/>
      <c r="BZ383" s="1"/>
      <c r="CA383" s="1"/>
      <c r="CB383" s="1"/>
    </row>
    <row r="384" spans="1:80" x14ac:dyDescent="0.25">
      <c r="A384" s="2">
        <v>39753</v>
      </c>
      <c r="B384" s="1">
        <v>931951</v>
      </c>
      <c r="C384" s="1">
        <v>1763718</v>
      </c>
      <c r="D384" s="1">
        <v>2695669</v>
      </c>
      <c r="H384" s="1"/>
      <c r="I384" s="1"/>
      <c r="J384" s="14">
        <v>158432</v>
      </c>
      <c r="K384" s="12">
        <v>11.973080758161149</v>
      </c>
      <c r="L384" s="11">
        <v>-3.2960593778993075E-2</v>
      </c>
      <c r="M384" s="11">
        <v>-8.8610949625889113E-2</v>
      </c>
      <c r="N384" s="14">
        <v>4303.4759999999997</v>
      </c>
      <c r="O384" s="8">
        <v>8.3671783472179317</v>
      </c>
      <c r="P384" s="4">
        <v>7.0674131667163298E-3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1</v>
      </c>
      <c r="AB384">
        <v>0</v>
      </c>
      <c r="AC384">
        <v>0</v>
      </c>
      <c r="AD384">
        <v>0</v>
      </c>
      <c r="AE384">
        <v>382</v>
      </c>
      <c r="AF384" s="1">
        <v>8</v>
      </c>
      <c r="AG384">
        <v>0</v>
      </c>
      <c r="AH384">
        <v>0</v>
      </c>
      <c r="AI384">
        <v>612</v>
      </c>
      <c r="AJ384">
        <v>462</v>
      </c>
      <c r="AK384">
        <v>336</v>
      </c>
      <c r="AL384">
        <v>232</v>
      </c>
      <c r="AM384">
        <v>135</v>
      </c>
      <c r="AN384">
        <v>55</v>
      </c>
      <c r="AO384">
        <v>14</v>
      </c>
      <c r="AP384">
        <v>3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658</v>
      </c>
      <c r="AY384">
        <v>508</v>
      </c>
      <c r="AZ384">
        <v>382</v>
      </c>
      <c r="BA384">
        <v>273</v>
      </c>
      <c r="BB384">
        <v>174</v>
      </c>
      <c r="BC384">
        <v>86</v>
      </c>
      <c r="BD384">
        <v>29</v>
      </c>
      <c r="BE384">
        <v>8</v>
      </c>
      <c r="BF384">
        <v>1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T384" s="1"/>
      <c r="BU384" s="23"/>
      <c r="BW384" s="23"/>
      <c r="BY384" s="1"/>
      <c r="BZ384" s="1"/>
      <c r="CA384" s="1"/>
      <c r="CB384" s="1"/>
    </row>
    <row r="385" spans="1:80" x14ac:dyDescent="0.25">
      <c r="A385" s="2">
        <v>39783</v>
      </c>
      <c r="B385" s="1">
        <v>1040422</v>
      </c>
      <c r="C385" s="1">
        <v>2012663</v>
      </c>
      <c r="D385" s="1">
        <v>3053085</v>
      </c>
      <c r="H385" s="1"/>
      <c r="I385" s="1"/>
      <c r="J385" s="14">
        <v>158432</v>
      </c>
      <c r="K385" s="12">
        <v>11.973080758161149</v>
      </c>
      <c r="L385" s="11">
        <v>-3.2960593778993075E-2</v>
      </c>
      <c r="M385" s="11">
        <v>-8.8610949625889113E-2</v>
      </c>
      <c r="N385" s="14">
        <v>4303.4759999999997</v>
      </c>
      <c r="O385" s="8">
        <v>8.3671783472179317</v>
      </c>
      <c r="P385" s="4">
        <v>7.0674131667163298E-3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1</v>
      </c>
      <c r="AC385">
        <v>0</v>
      </c>
      <c r="AD385">
        <v>0</v>
      </c>
      <c r="AE385">
        <v>383</v>
      </c>
      <c r="AF385" s="1">
        <v>8</v>
      </c>
      <c r="AG385">
        <v>0</v>
      </c>
      <c r="AH385">
        <v>0</v>
      </c>
      <c r="AI385">
        <v>860</v>
      </c>
      <c r="AJ385">
        <v>710</v>
      </c>
      <c r="AK385">
        <v>560</v>
      </c>
      <c r="AL385">
        <v>416</v>
      </c>
      <c r="AM385">
        <v>288</v>
      </c>
      <c r="AN385">
        <v>185</v>
      </c>
      <c r="AO385">
        <v>98</v>
      </c>
      <c r="AP385">
        <v>42</v>
      </c>
      <c r="AQ385">
        <v>18</v>
      </c>
      <c r="AR385">
        <v>8</v>
      </c>
      <c r="AS385">
        <v>1</v>
      </c>
      <c r="AT385">
        <v>0</v>
      </c>
      <c r="AU385">
        <v>0</v>
      </c>
      <c r="AV385">
        <v>0</v>
      </c>
      <c r="AW385">
        <v>0</v>
      </c>
      <c r="AX385">
        <v>899</v>
      </c>
      <c r="AY385">
        <v>747</v>
      </c>
      <c r="AZ385">
        <v>597</v>
      </c>
      <c r="BA385">
        <v>451</v>
      </c>
      <c r="BB385">
        <v>317</v>
      </c>
      <c r="BC385">
        <v>204</v>
      </c>
      <c r="BD385">
        <v>112</v>
      </c>
      <c r="BE385">
        <v>50</v>
      </c>
      <c r="BF385">
        <v>21</v>
      </c>
      <c r="BG385">
        <v>9</v>
      </c>
      <c r="BH385">
        <v>0</v>
      </c>
      <c r="BI385">
        <v>0</v>
      </c>
      <c r="BJ385">
        <v>0</v>
      </c>
      <c r="BK385">
        <v>0</v>
      </c>
      <c r="BL385">
        <v>0</v>
      </c>
    </row>
    <row r="386" spans="1:80" x14ac:dyDescent="0.25">
      <c r="A386" s="2">
        <v>39814</v>
      </c>
      <c r="B386" s="1">
        <v>1061569</v>
      </c>
      <c r="C386" s="1">
        <v>2142933</v>
      </c>
      <c r="D386" s="1">
        <v>3204502</v>
      </c>
      <c r="H386" s="1"/>
      <c r="I386" s="1"/>
      <c r="J386" s="14">
        <v>155943</v>
      </c>
      <c r="K386" s="12">
        <v>11.957245834847066</v>
      </c>
      <c r="L386" s="11">
        <v>-4.9637999122422061E-2</v>
      </c>
      <c r="M386" s="11">
        <v>-6.1375424910039333E-2</v>
      </c>
      <c r="N386" s="14">
        <v>4310.2749999999996</v>
      </c>
      <c r="O386" s="8">
        <v>8.3687569861667424</v>
      </c>
      <c r="P386" s="4">
        <v>6.7027880968608677E-3</v>
      </c>
      <c r="Q386">
        <v>1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384</v>
      </c>
      <c r="AF386" s="1">
        <v>9</v>
      </c>
      <c r="AG386">
        <v>0</v>
      </c>
      <c r="AH386">
        <v>0</v>
      </c>
      <c r="AI386">
        <v>1091</v>
      </c>
      <c r="AJ386">
        <v>936</v>
      </c>
      <c r="AK386">
        <v>781</v>
      </c>
      <c r="AL386">
        <v>626</v>
      </c>
      <c r="AM386">
        <v>476</v>
      </c>
      <c r="AN386">
        <v>334</v>
      </c>
      <c r="AO386">
        <v>210</v>
      </c>
      <c r="AP386">
        <v>113</v>
      </c>
      <c r="AQ386">
        <v>46</v>
      </c>
      <c r="AR386">
        <v>20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1126</v>
      </c>
      <c r="AY386">
        <v>971</v>
      </c>
      <c r="AZ386">
        <v>816</v>
      </c>
      <c r="BA386">
        <v>661</v>
      </c>
      <c r="BB386">
        <v>511</v>
      </c>
      <c r="BC386">
        <v>372</v>
      </c>
      <c r="BD386">
        <v>249</v>
      </c>
      <c r="BE386">
        <v>143</v>
      </c>
      <c r="BF386">
        <v>68</v>
      </c>
      <c r="BG386">
        <v>27</v>
      </c>
      <c r="BH386">
        <v>0</v>
      </c>
      <c r="BI386">
        <v>0</v>
      </c>
      <c r="BJ386">
        <v>0</v>
      </c>
      <c r="BK386">
        <v>0</v>
      </c>
      <c r="BL386">
        <v>0</v>
      </c>
    </row>
    <row r="387" spans="1:80" x14ac:dyDescent="0.25">
      <c r="A387" s="2">
        <v>39845</v>
      </c>
      <c r="B387" s="1">
        <v>902223</v>
      </c>
      <c r="C387" s="1">
        <v>1801237</v>
      </c>
      <c r="D387" s="1">
        <v>2703460</v>
      </c>
      <c r="H387" s="1"/>
      <c r="I387" s="1"/>
      <c r="J387" s="14">
        <v>155943</v>
      </c>
      <c r="K387" s="12">
        <v>11.957245834847066</v>
      </c>
      <c r="L387" s="11">
        <v>-4.9637999122422061E-2</v>
      </c>
      <c r="M387" s="11">
        <v>-6.1375424910039333E-2</v>
      </c>
      <c r="N387" s="14">
        <v>4310.2749999999996</v>
      </c>
      <c r="O387" s="8">
        <v>8.3687569861667424</v>
      </c>
      <c r="P387" s="4">
        <v>6.7027880968608677E-3</v>
      </c>
      <c r="Q387">
        <v>0</v>
      </c>
      <c r="R387">
        <v>1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385</v>
      </c>
      <c r="AF387" s="1">
        <v>9</v>
      </c>
      <c r="AG387">
        <v>0</v>
      </c>
      <c r="AH387">
        <v>0</v>
      </c>
      <c r="AI387">
        <v>693</v>
      </c>
      <c r="AJ387">
        <v>553</v>
      </c>
      <c r="AK387">
        <v>424</v>
      </c>
      <c r="AL387">
        <v>317</v>
      </c>
      <c r="AM387">
        <v>225</v>
      </c>
      <c r="AN387">
        <v>143</v>
      </c>
      <c r="AO387">
        <v>81</v>
      </c>
      <c r="AP387">
        <v>41</v>
      </c>
      <c r="AQ387">
        <v>16</v>
      </c>
      <c r="AR387">
        <v>3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757</v>
      </c>
      <c r="AY387">
        <v>617</v>
      </c>
      <c r="AZ387">
        <v>481</v>
      </c>
      <c r="BA387">
        <v>364</v>
      </c>
      <c r="BB387">
        <v>264</v>
      </c>
      <c r="BC387">
        <v>181</v>
      </c>
      <c r="BD387">
        <v>114</v>
      </c>
      <c r="BE387">
        <v>64</v>
      </c>
      <c r="BF387">
        <v>33</v>
      </c>
      <c r="BG387">
        <v>14</v>
      </c>
      <c r="BH387">
        <v>0</v>
      </c>
      <c r="BI387">
        <v>0</v>
      </c>
      <c r="BJ387">
        <v>0</v>
      </c>
      <c r="BK387">
        <v>0</v>
      </c>
      <c r="BL387">
        <v>0</v>
      </c>
    </row>
    <row r="388" spans="1:80" x14ac:dyDescent="0.25">
      <c r="A388" s="2">
        <v>39873</v>
      </c>
      <c r="B388" s="1">
        <v>907869</v>
      </c>
      <c r="C388" s="1">
        <v>1725456</v>
      </c>
      <c r="D388" s="1">
        <v>2633325</v>
      </c>
      <c r="H388" s="1"/>
      <c r="I388" s="1"/>
      <c r="J388" s="14">
        <v>155943</v>
      </c>
      <c r="K388" s="12">
        <v>11.957245834847066</v>
      </c>
      <c r="L388" s="11">
        <v>-4.9637999122422061E-2</v>
      </c>
      <c r="M388" s="11">
        <v>-6.1375424910039333E-2</v>
      </c>
      <c r="N388" s="14">
        <v>4310.2749999999996</v>
      </c>
      <c r="O388" s="8">
        <v>8.3687569861667424</v>
      </c>
      <c r="P388" s="4">
        <v>6.7027880968608677E-3</v>
      </c>
      <c r="Q388">
        <v>0</v>
      </c>
      <c r="R388">
        <v>0</v>
      </c>
      <c r="S388">
        <v>1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386</v>
      </c>
      <c r="AF388" s="1">
        <v>9</v>
      </c>
      <c r="AG388">
        <v>0</v>
      </c>
      <c r="AH388">
        <v>0</v>
      </c>
      <c r="AI388">
        <v>461</v>
      </c>
      <c r="AJ388">
        <v>325</v>
      </c>
      <c r="AK388">
        <v>212</v>
      </c>
      <c r="AL388">
        <v>133</v>
      </c>
      <c r="AM388">
        <v>83</v>
      </c>
      <c r="AN388">
        <v>47</v>
      </c>
      <c r="AO388">
        <v>27</v>
      </c>
      <c r="AP388">
        <v>12</v>
      </c>
      <c r="AQ388">
        <v>2</v>
      </c>
      <c r="AR388">
        <v>0</v>
      </c>
      <c r="AS388">
        <v>2</v>
      </c>
      <c r="AT388">
        <v>0</v>
      </c>
      <c r="AU388">
        <v>0</v>
      </c>
      <c r="AV388">
        <v>0</v>
      </c>
      <c r="AW388">
        <v>0</v>
      </c>
      <c r="AX388">
        <v>521</v>
      </c>
      <c r="AY388">
        <v>377</v>
      </c>
      <c r="AZ388">
        <v>259</v>
      </c>
      <c r="BA388">
        <v>164</v>
      </c>
      <c r="BB388">
        <v>106</v>
      </c>
      <c r="BC388">
        <v>62</v>
      </c>
      <c r="BD388">
        <v>36</v>
      </c>
      <c r="BE388">
        <v>18</v>
      </c>
      <c r="BF388">
        <v>8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</row>
    <row r="389" spans="1:80" x14ac:dyDescent="0.25">
      <c r="A389" s="2">
        <v>39904</v>
      </c>
      <c r="B389" s="1">
        <v>880503</v>
      </c>
      <c r="C389" s="1">
        <v>1546128</v>
      </c>
      <c r="D389" s="1">
        <v>2426631</v>
      </c>
      <c r="H389" s="1"/>
      <c r="I389" s="1"/>
      <c r="J389" s="14">
        <v>154402</v>
      </c>
      <c r="K389" s="12">
        <v>11.947314869856795</v>
      </c>
      <c r="L389" s="11">
        <v>-6.5657299155229554E-2</v>
      </c>
      <c r="M389" s="11">
        <v>-3.894521177949728E-2</v>
      </c>
      <c r="N389" s="14">
        <v>4317.0739999999996</v>
      </c>
      <c r="O389" s="8">
        <v>8.3703331369420351</v>
      </c>
      <c r="P389" s="4">
        <v>6.33957422565401E-3</v>
      </c>
      <c r="Q389">
        <v>0</v>
      </c>
      <c r="R389">
        <v>0</v>
      </c>
      <c r="S389">
        <v>0</v>
      </c>
      <c r="T389">
        <v>1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387</v>
      </c>
      <c r="AF389" s="1">
        <v>9</v>
      </c>
      <c r="AG389">
        <v>0</v>
      </c>
      <c r="AH389">
        <v>0</v>
      </c>
      <c r="AI389">
        <v>269</v>
      </c>
      <c r="AJ389">
        <v>159</v>
      </c>
      <c r="AK389">
        <v>76</v>
      </c>
      <c r="AL389">
        <v>22</v>
      </c>
      <c r="AM389">
        <v>4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58</v>
      </c>
      <c r="AT389">
        <v>24</v>
      </c>
      <c r="AU389">
        <v>4</v>
      </c>
      <c r="AV389">
        <v>0</v>
      </c>
      <c r="AW389">
        <v>0</v>
      </c>
      <c r="AX389">
        <v>317</v>
      </c>
      <c r="AY389">
        <v>204</v>
      </c>
      <c r="AZ389">
        <v>112</v>
      </c>
      <c r="BA389">
        <v>43</v>
      </c>
      <c r="BB389">
        <v>9</v>
      </c>
      <c r="BC389">
        <v>2</v>
      </c>
      <c r="BD389">
        <v>0</v>
      </c>
      <c r="BE389">
        <v>0</v>
      </c>
      <c r="BF389">
        <v>0</v>
      </c>
      <c r="BG389">
        <v>0</v>
      </c>
      <c r="BH389">
        <v>40</v>
      </c>
      <c r="BI389">
        <v>11</v>
      </c>
      <c r="BJ389">
        <v>0</v>
      </c>
      <c r="BK389">
        <v>0</v>
      </c>
      <c r="BL389">
        <v>0</v>
      </c>
    </row>
    <row r="390" spans="1:80" x14ac:dyDescent="0.25">
      <c r="A390" s="2">
        <v>39934</v>
      </c>
      <c r="B390" s="1">
        <v>960271</v>
      </c>
      <c r="C390" s="1">
        <v>1597950</v>
      </c>
      <c r="D390" s="1">
        <v>2558221</v>
      </c>
      <c r="H390" s="1"/>
      <c r="I390" s="1"/>
      <c r="J390" s="14">
        <v>154402</v>
      </c>
      <c r="K390" s="12">
        <v>11.947314869856795</v>
      </c>
      <c r="L390" s="11">
        <v>-6.5657299155229554E-2</v>
      </c>
      <c r="M390" s="11">
        <v>-3.894521177949728E-2</v>
      </c>
      <c r="N390" s="14">
        <v>4317.0739999999996</v>
      </c>
      <c r="O390" s="8">
        <v>8.3703331369420351</v>
      </c>
      <c r="P390" s="4">
        <v>6.33957422565401E-3</v>
      </c>
      <c r="Q390">
        <v>0</v>
      </c>
      <c r="R390">
        <v>0</v>
      </c>
      <c r="S390">
        <v>0</v>
      </c>
      <c r="T390">
        <v>0</v>
      </c>
      <c r="U390">
        <v>1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388</v>
      </c>
      <c r="AF390" s="1">
        <v>9</v>
      </c>
      <c r="AG390">
        <v>0</v>
      </c>
      <c r="AH390">
        <v>0</v>
      </c>
      <c r="AI390">
        <v>53</v>
      </c>
      <c r="AJ390">
        <v>11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104</v>
      </c>
      <c r="AT390">
        <v>36</v>
      </c>
      <c r="AU390">
        <v>1</v>
      </c>
      <c r="AV390">
        <v>0</v>
      </c>
      <c r="AW390">
        <v>0</v>
      </c>
      <c r="AX390">
        <v>89</v>
      </c>
      <c r="AY390">
        <v>32</v>
      </c>
      <c r="AZ390">
        <v>4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80</v>
      </c>
      <c r="BI390">
        <v>21</v>
      </c>
      <c r="BJ390">
        <v>0</v>
      </c>
      <c r="BK390">
        <v>0</v>
      </c>
      <c r="BL390">
        <v>0</v>
      </c>
      <c r="BQ390" s="23"/>
      <c r="BT390" s="23"/>
      <c r="BU390" s="23"/>
      <c r="BW390" s="23"/>
    </row>
    <row r="391" spans="1:80" x14ac:dyDescent="0.25">
      <c r="A391" s="2">
        <v>39965</v>
      </c>
      <c r="B391" s="1">
        <v>1190866</v>
      </c>
      <c r="C391" s="1">
        <v>1865086</v>
      </c>
      <c r="D391" s="1">
        <v>3055952</v>
      </c>
      <c r="H391" s="1"/>
      <c r="I391" s="1"/>
      <c r="J391" s="14">
        <v>154402</v>
      </c>
      <c r="K391" s="12">
        <v>11.947314869856795</v>
      </c>
      <c r="L391" s="11">
        <v>-6.5657299155229554E-2</v>
      </c>
      <c r="M391" s="11">
        <v>-3.894521177949728E-2</v>
      </c>
      <c r="N391" s="14">
        <v>4317.0739999999996</v>
      </c>
      <c r="O391" s="8">
        <v>8.3703331369420351</v>
      </c>
      <c r="P391" s="4">
        <v>6.33957422565401E-3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1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389</v>
      </c>
      <c r="AF391" s="1">
        <v>9</v>
      </c>
      <c r="AG391">
        <v>0</v>
      </c>
      <c r="AH391">
        <v>0</v>
      </c>
      <c r="AI391">
        <v>7</v>
      </c>
      <c r="AJ391">
        <v>1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338</v>
      </c>
      <c r="AT391">
        <v>203</v>
      </c>
      <c r="AU391">
        <v>86</v>
      </c>
      <c r="AV391">
        <v>19</v>
      </c>
      <c r="AW391">
        <v>0</v>
      </c>
      <c r="AX391">
        <v>9</v>
      </c>
      <c r="AY391">
        <v>2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276</v>
      </c>
      <c r="BI391">
        <v>144</v>
      </c>
      <c r="BJ391">
        <v>46</v>
      </c>
      <c r="BK391">
        <v>3</v>
      </c>
      <c r="BL391">
        <v>0</v>
      </c>
      <c r="BT391" s="23"/>
      <c r="BU391" s="23"/>
      <c r="BW391" s="23"/>
    </row>
    <row r="392" spans="1:80" x14ac:dyDescent="0.25">
      <c r="A392" s="2">
        <v>39995</v>
      </c>
      <c r="B392" s="1">
        <v>1156707</v>
      </c>
      <c r="C392" s="1">
        <v>1832075</v>
      </c>
      <c r="D392" s="1">
        <v>2988782</v>
      </c>
      <c r="H392" s="1"/>
      <c r="I392" s="1"/>
      <c r="J392" s="14">
        <v>155945</v>
      </c>
      <c r="K392" s="12">
        <v>11.957258659963776</v>
      </c>
      <c r="L392" s="11">
        <v>-3.8267036694418777E-2</v>
      </c>
      <c r="M392" s="11">
        <v>4.0576785049299513E-2</v>
      </c>
      <c r="N392" s="14">
        <v>4324.4960000000001</v>
      </c>
      <c r="O392" s="8">
        <v>8.372050880783716</v>
      </c>
      <c r="P392" s="4">
        <v>6.4745383467270656E-3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1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390</v>
      </c>
      <c r="AF392" s="1">
        <v>9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271</v>
      </c>
      <c r="AT392">
        <v>129</v>
      </c>
      <c r="AU392">
        <v>29</v>
      </c>
      <c r="AV392">
        <v>0</v>
      </c>
      <c r="AW392">
        <v>0</v>
      </c>
      <c r="AX392">
        <v>3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227</v>
      </c>
      <c r="BI392">
        <v>95</v>
      </c>
      <c r="BJ392">
        <v>15</v>
      </c>
      <c r="BK392">
        <v>0</v>
      </c>
      <c r="BL392">
        <v>0</v>
      </c>
      <c r="BT392" s="23"/>
      <c r="BU392" s="23"/>
      <c r="BW392" s="23"/>
    </row>
    <row r="393" spans="1:80" x14ac:dyDescent="0.25">
      <c r="A393" s="2">
        <v>40026</v>
      </c>
      <c r="B393" s="1">
        <v>1235997</v>
      </c>
      <c r="C393" s="1">
        <v>1980809</v>
      </c>
      <c r="D393" s="1">
        <v>3216806</v>
      </c>
      <c r="H393" s="1"/>
      <c r="I393" s="1"/>
      <c r="J393" s="14">
        <v>155945</v>
      </c>
      <c r="K393" s="12">
        <v>11.957258659963776</v>
      </c>
      <c r="L393" s="11">
        <v>-3.8267036694418777E-2</v>
      </c>
      <c r="M393" s="11">
        <v>4.0576785049299513E-2</v>
      </c>
      <c r="N393" s="14">
        <v>4324.4960000000001</v>
      </c>
      <c r="O393" s="8">
        <v>8.372050880783716</v>
      </c>
      <c r="P393" s="4">
        <v>6.4745383467270656E-3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1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391</v>
      </c>
      <c r="AF393" s="1">
        <v>9</v>
      </c>
      <c r="AG393">
        <v>0</v>
      </c>
      <c r="AH393">
        <v>0</v>
      </c>
      <c r="AI393">
        <v>1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325</v>
      </c>
      <c r="AT393">
        <v>181</v>
      </c>
      <c r="AU393">
        <v>70</v>
      </c>
      <c r="AV393">
        <v>8</v>
      </c>
      <c r="AW393">
        <v>0</v>
      </c>
      <c r="AX393">
        <v>3</v>
      </c>
      <c r="AY393">
        <v>0</v>
      </c>
      <c r="AZ393">
        <v>0</v>
      </c>
      <c r="BA393">
        <v>0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266</v>
      </c>
      <c r="BI393">
        <v>131</v>
      </c>
      <c r="BJ393">
        <v>38</v>
      </c>
      <c r="BK393">
        <v>1</v>
      </c>
      <c r="BL393">
        <v>0</v>
      </c>
      <c r="BT393" s="23"/>
      <c r="BU393" s="23"/>
      <c r="BW393" s="23"/>
    </row>
    <row r="394" spans="1:80" x14ac:dyDescent="0.25">
      <c r="A394" s="2">
        <v>40057</v>
      </c>
      <c r="B394" s="1">
        <v>1045306</v>
      </c>
      <c r="C394" s="1">
        <v>1711948</v>
      </c>
      <c r="D394" s="1">
        <v>2757254</v>
      </c>
      <c r="H394" s="1"/>
      <c r="I394" s="1"/>
      <c r="J394" s="14">
        <v>155945</v>
      </c>
      <c r="K394" s="12">
        <v>11.957258659963776</v>
      </c>
      <c r="L394" s="11">
        <v>-3.8267036694418777E-2</v>
      </c>
      <c r="M394" s="11">
        <v>4.0576785049299513E-2</v>
      </c>
      <c r="N394" s="14">
        <v>4324.4960000000001</v>
      </c>
      <c r="O394" s="8">
        <v>8.372050880783716</v>
      </c>
      <c r="P394" s="4">
        <v>6.4745383467270656E-3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1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392</v>
      </c>
      <c r="AF394" s="1">
        <v>9</v>
      </c>
      <c r="AG394">
        <v>0</v>
      </c>
      <c r="AH394">
        <v>0</v>
      </c>
      <c r="AI394">
        <v>18</v>
      </c>
      <c r="AJ394">
        <v>8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192</v>
      </c>
      <c r="AT394">
        <v>67</v>
      </c>
      <c r="AU394">
        <v>2</v>
      </c>
      <c r="AV394">
        <v>0</v>
      </c>
      <c r="AW394">
        <v>0</v>
      </c>
      <c r="AX394">
        <v>27</v>
      </c>
      <c r="AY394">
        <v>12</v>
      </c>
      <c r="AZ394">
        <v>2</v>
      </c>
      <c r="BA394">
        <v>0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136</v>
      </c>
      <c r="BI394">
        <v>25</v>
      </c>
      <c r="BJ394">
        <v>0</v>
      </c>
      <c r="BK394">
        <v>0</v>
      </c>
      <c r="BL394">
        <v>0</v>
      </c>
      <c r="BU394" s="23"/>
    </row>
    <row r="395" spans="1:80" x14ac:dyDescent="0.25">
      <c r="A395" s="2">
        <v>40087</v>
      </c>
      <c r="B395" s="1">
        <v>884027</v>
      </c>
      <c r="C395" s="1">
        <v>1603598</v>
      </c>
      <c r="D395" s="1">
        <v>2487625</v>
      </c>
      <c r="H395" s="1"/>
      <c r="I395" s="1"/>
      <c r="J395" s="14">
        <v>158985</v>
      </c>
      <c r="K395" s="12">
        <v>11.976565137129464</v>
      </c>
      <c r="L395" s="11">
        <v>3.490456473439707E-3</v>
      </c>
      <c r="M395" s="11">
        <v>8.0286094815703368E-2</v>
      </c>
      <c r="N395" s="14">
        <v>4331.9179999999997</v>
      </c>
      <c r="O395" s="8">
        <v>8.3737656790405275</v>
      </c>
      <c r="P395" s="4">
        <v>6.6090760120423031E-3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1</v>
      </c>
      <c r="AA395">
        <v>0</v>
      </c>
      <c r="AB395">
        <v>0</v>
      </c>
      <c r="AC395">
        <v>0</v>
      </c>
      <c r="AD395">
        <v>0</v>
      </c>
      <c r="AE395">
        <v>393</v>
      </c>
      <c r="AF395" s="1">
        <v>9</v>
      </c>
      <c r="AG395">
        <v>0</v>
      </c>
      <c r="AH395">
        <v>0</v>
      </c>
      <c r="AI395">
        <v>322</v>
      </c>
      <c r="AJ395">
        <v>181</v>
      </c>
      <c r="AK395">
        <v>75</v>
      </c>
      <c r="AL395">
        <v>19</v>
      </c>
      <c r="AM395">
        <v>1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4</v>
      </c>
      <c r="AT395">
        <v>0</v>
      </c>
      <c r="AU395">
        <v>0</v>
      </c>
      <c r="AV395">
        <v>0</v>
      </c>
      <c r="AW395">
        <v>0</v>
      </c>
      <c r="AX395">
        <v>364</v>
      </c>
      <c r="AY395">
        <v>219</v>
      </c>
      <c r="AZ395">
        <v>101</v>
      </c>
      <c r="BA395">
        <v>35</v>
      </c>
      <c r="BB395">
        <v>6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6</v>
      </c>
      <c r="BI395">
        <v>1</v>
      </c>
      <c r="BJ395">
        <v>0</v>
      </c>
      <c r="BK395">
        <v>0</v>
      </c>
      <c r="BL395">
        <v>0</v>
      </c>
    </row>
    <row r="396" spans="1:80" x14ac:dyDescent="0.25">
      <c r="A396" s="2">
        <v>40118</v>
      </c>
      <c r="B396" s="1">
        <v>858098</v>
      </c>
      <c r="C396" s="1">
        <v>1630585</v>
      </c>
      <c r="D396" s="1">
        <v>2488683</v>
      </c>
      <c r="H396" s="1"/>
      <c r="I396" s="1"/>
      <c r="J396" s="14">
        <v>158985</v>
      </c>
      <c r="K396" s="12">
        <v>11.976565137129464</v>
      </c>
      <c r="L396" s="11">
        <v>3.490456473439707E-3</v>
      </c>
      <c r="M396" s="11">
        <v>8.0286094815703368E-2</v>
      </c>
      <c r="N396" s="14">
        <v>4331.9179999999997</v>
      </c>
      <c r="O396" s="8">
        <v>8.3737656790405275</v>
      </c>
      <c r="P396" s="4">
        <v>6.6090760120423031E-3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1</v>
      </c>
      <c r="AB396">
        <v>0</v>
      </c>
      <c r="AC396">
        <v>0</v>
      </c>
      <c r="AD396">
        <v>0</v>
      </c>
      <c r="AE396">
        <v>394</v>
      </c>
      <c r="AF396" s="1">
        <v>9</v>
      </c>
      <c r="AG396">
        <v>0</v>
      </c>
      <c r="AH396">
        <v>0</v>
      </c>
      <c r="AI396">
        <v>425</v>
      </c>
      <c r="AJ396">
        <v>280</v>
      </c>
      <c r="AK396">
        <v>152</v>
      </c>
      <c r="AL396">
        <v>49</v>
      </c>
      <c r="AM396">
        <v>12</v>
      </c>
      <c r="AN396">
        <v>1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502</v>
      </c>
      <c r="AY396">
        <v>352</v>
      </c>
      <c r="AZ396">
        <v>214</v>
      </c>
      <c r="BA396">
        <v>102</v>
      </c>
      <c r="BB396">
        <v>28</v>
      </c>
      <c r="BC396">
        <v>5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</row>
    <row r="397" spans="1:80" x14ac:dyDescent="0.25">
      <c r="A397" s="2">
        <v>40148</v>
      </c>
      <c r="B397" s="1">
        <v>1023966</v>
      </c>
      <c r="C397" s="1">
        <v>2054492</v>
      </c>
      <c r="D397" s="1">
        <v>3078458</v>
      </c>
      <c r="H397" s="1"/>
      <c r="I397" s="1"/>
      <c r="J397" s="14">
        <v>158985</v>
      </c>
      <c r="K397" s="12">
        <v>11.976565137129464</v>
      </c>
      <c r="L397" s="11">
        <v>3.490456473439707E-3</v>
      </c>
      <c r="M397" s="11">
        <v>8.0286094815703368E-2</v>
      </c>
      <c r="N397" s="14">
        <v>4331.9179999999997</v>
      </c>
      <c r="O397" s="8">
        <v>8.3737656790405275</v>
      </c>
      <c r="P397" s="4">
        <v>6.6090760120423031E-3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1</v>
      </c>
      <c r="AC397">
        <v>0</v>
      </c>
      <c r="AD397">
        <v>0</v>
      </c>
      <c r="AE397">
        <v>395</v>
      </c>
      <c r="AF397" s="1">
        <v>9</v>
      </c>
      <c r="AG397">
        <v>0</v>
      </c>
      <c r="AH397">
        <v>0</v>
      </c>
      <c r="AI397">
        <v>873</v>
      </c>
      <c r="AJ397">
        <v>718</v>
      </c>
      <c r="AK397">
        <v>563</v>
      </c>
      <c r="AL397">
        <v>412</v>
      </c>
      <c r="AM397">
        <v>267</v>
      </c>
      <c r="AN397">
        <v>147</v>
      </c>
      <c r="AO397">
        <v>60</v>
      </c>
      <c r="AP397">
        <v>16</v>
      </c>
      <c r="AQ397">
        <v>1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919</v>
      </c>
      <c r="AY397">
        <v>764</v>
      </c>
      <c r="AZ397">
        <v>609</v>
      </c>
      <c r="BA397">
        <v>456</v>
      </c>
      <c r="BB397">
        <v>307</v>
      </c>
      <c r="BC397">
        <v>179</v>
      </c>
      <c r="BD397">
        <v>86</v>
      </c>
      <c r="BE397">
        <v>31</v>
      </c>
      <c r="BF397">
        <v>3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T397" s="1"/>
      <c r="BU397" s="23"/>
      <c r="BW397" s="23"/>
      <c r="BY397" s="1"/>
      <c r="BZ397" s="1"/>
      <c r="CA397" s="1"/>
      <c r="CB397" s="1"/>
    </row>
    <row r="398" spans="1:80" x14ac:dyDescent="0.25">
      <c r="A398" s="2">
        <v>40179</v>
      </c>
      <c r="B398" s="1">
        <v>1091346</v>
      </c>
      <c r="C398" s="1">
        <v>2348297</v>
      </c>
      <c r="D398" s="1">
        <v>3439643</v>
      </c>
      <c r="E398" s="1">
        <v>3287966.2736534094</v>
      </c>
      <c r="F398" s="1">
        <v>143487.57788803554</v>
      </c>
      <c r="G398" s="1">
        <v>8189.1484585549633</v>
      </c>
      <c r="H398" s="1"/>
      <c r="I398" s="1"/>
      <c r="J398" s="14">
        <v>158978</v>
      </c>
      <c r="K398" s="12">
        <v>11.976521106849205</v>
      </c>
      <c r="L398" s="11">
        <v>1.9462239407988857E-2</v>
      </c>
      <c r="M398" s="11">
        <v>-1.7610561262526581E-4</v>
      </c>
      <c r="N398" s="14">
        <v>4339.34</v>
      </c>
      <c r="O398" s="8">
        <v>8.3754775417973484</v>
      </c>
      <c r="P398" s="4">
        <v>6.743189239665881E-3</v>
      </c>
      <c r="Q398">
        <v>1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396</v>
      </c>
      <c r="AF398" s="1">
        <v>10</v>
      </c>
      <c r="AG398">
        <v>0</v>
      </c>
      <c r="AH398">
        <v>0</v>
      </c>
      <c r="AI398">
        <v>1072</v>
      </c>
      <c r="AJ398">
        <v>917</v>
      </c>
      <c r="AK398">
        <v>762</v>
      </c>
      <c r="AL398">
        <v>607</v>
      </c>
      <c r="AM398">
        <v>464</v>
      </c>
      <c r="AN398">
        <v>338</v>
      </c>
      <c r="AO398">
        <v>232</v>
      </c>
      <c r="AP398">
        <v>136</v>
      </c>
      <c r="AQ398">
        <v>60</v>
      </c>
      <c r="AR398">
        <v>10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1129</v>
      </c>
      <c r="AY398">
        <v>974</v>
      </c>
      <c r="AZ398">
        <v>819</v>
      </c>
      <c r="BA398">
        <v>664</v>
      </c>
      <c r="BB398">
        <v>517</v>
      </c>
      <c r="BC398">
        <v>391</v>
      </c>
      <c r="BD398">
        <v>284</v>
      </c>
      <c r="BE398">
        <v>189</v>
      </c>
      <c r="BF398">
        <v>106</v>
      </c>
      <c r="BG398">
        <v>40</v>
      </c>
      <c r="BH398">
        <v>0</v>
      </c>
      <c r="BI398">
        <v>0</v>
      </c>
      <c r="BJ398">
        <v>0</v>
      </c>
      <c r="BK398">
        <v>0</v>
      </c>
      <c r="BL398">
        <v>0</v>
      </c>
      <c r="BT398" s="1"/>
      <c r="BU398" s="23"/>
      <c r="BW398" s="23"/>
      <c r="BY398" s="1"/>
      <c r="BZ398" s="1"/>
      <c r="CA398" s="1"/>
      <c r="CB398" s="1"/>
    </row>
    <row r="399" spans="1:80" x14ac:dyDescent="0.25">
      <c r="A399" s="2">
        <v>40210</v>
      </c>
      <c r="B399" s="1">
        <v>976817</v>
      </c>
      <c r="C399" s="1">
        <v>2091695</v>
      </c>
      <c r="D399" s="1">
        <v>3068512</v>
      </c>
      <c r="E399" s="1">
        <v>2932609.8021532451</v>
      </c>
      <c r="F399" s="1">
        <v>128531.10743375878</v>
      </c>
      <c r="G399" s="1">
        <v>7371.0904129960491</v>
      </c>
      <c r="H399" s="1"/>
      <c r="I399" s="1"/>
      <c r="J399" s="14">
        <v>158978</v>
      </c>
      <c r="K399" s="12">
        <v>11.976521106849205</v>
      </c>
      <c r="L399" s="11">
        <v>1.9462239407988857E-2</v>
      </c>
      <c r="M399" s="11">
        <v>-1.7610561262526581E-4</v>
      </c>
      <c r="N399" s="14">
        <v>4339.34</v>
      </c>
      <c r="O399" s="8">
        <v>8.3754775417973484</v>
      </c>
      <c r="P399" s="4">
        <v>6.743189239665881E-3</v>
      </c>
      <c r="Q399">
        <v>0</v>
      </c>
      <c r="R399">
        <v>1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397</v>
      </c>
      <c r="AF399" s="1">
        <v>10</v>
      </c>
      <c r="AG399">
        <v>0</v>
      </c>
      <c r="AH399">
        <v>0</v>
      </c>
      <c r="AI399">
        <v>954</v>
      </c>
      <c r="AJ399">
        <v>814</v>
      </c>
      <c r="AK399">
        <v>674</v>
      </c>
      <c r="AL399">
        <v>534</v>
      </c>
      <c r="AM399">
        <v>399</v>
      </c>
      <c r="AN399">
        <v>271</v>
      </c>
      <c r="AO399">
        <v>153</v>
      </c>
      <c r="AP399">
        <v>64</v>
      </c>
      <c r="AQ399">
        <v>12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1007</v>
      </c>
      <c r="AY399">
        <v>867</v>
      </c>
      <c r="AZ399">
        <v>727</v>
      </c>
      <c r="BA399">
        <v>587</v>
      </c>
      <c r="BB399">
        <v>451</v>
      </c>
      <c r="BC399">
        <v>320</v>
      </c>
      <c r="BD399">
        <v>195</v>
      </c>
      <c r="BE399">
        <v>92</v>
      </c>
      <c r="BF399">
        <v>24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T399" s="1"/>
      <c r="BU399" s="23"/>
      <c r="BW399" s="23"/>
      <c r="BY399" s="1"/>
      <c r="BZ399" s="1"/>
      <c r="CA399" s="1"/>
      <c r="CB399" s="1"/>
    </row>
    <row r="400" spans="1:80" x14ac:dyDescent="0.25">
      <c r="A400" s="2">
        <v>40238</v>
      </c>
      <c r="B400" s="1">
        <v>929134</v>
      </c>
      <c r="C400" s="1">
        <v>1827938</v>
      </c>
      <c r="D400" s="1">
        <v>2757072</v>
      </c>
      <c r="E400" s="1">
        <v>2635786.5442272597</v>
      </c>
      <c r="F400" s="1">
        <v>115641.76689679681</v>
      </c>
      <c r="G400" s="1">
        <v>5643.6888759436615</v>
      </c>
      <c r="H400" s="1"/>
      <c r="I400" s="1"/>
      <c r="J400" s="14">
        <v>158978</v>
      </c>
      <c r="K400" s="12">
        <v>11.976521106849205</v>
      </c>
      <c r="L400" s="11">
        <v>1.9462239407988857E-2</v>
      </c>
      <c r="M400" s="11">
        <v>-1.7610561262526581E-4</v>
      </c>
      <c r="N400" s="14">
        <v>4339.34</v>
      </c>
      <c r="O400" s="8">
        <v>8.3754775417973484</v>
      </c>
      <c r="P400" s="4">
        <v>6.743189239665881E-3</v>
      </c>
      <c r="Q400">
        <v>0</v>
      </c>
      <c r="R400">
        <v>0</v>
      </c>
      <c r="S400">
        <v>1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398</v>
      </c>
      <c r="AF400" s="1">
        <v>10</v>
      </c>
      <c r="AG400">
        <v>0</v>
      </c>
      <c r="AH400">
        <v>0</v>
      </c>
      <c r="AI400">
        <v>496</v>
      </c>
      <c r="AJ400">
        <v>346</v>
      </c>
      <c r="AK400">
        <v>212</v>
      </c>
      <c r="AL400">
        <v>112</v>
      </c>
      <c r="AM400">
        <v>54</v>
      </c>
      <c r="AN400">
        <v>18</v>
      </c>
      <c r="AO400">
        <v>1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559</v>
      </c>
      <c r="AY400">
        <v>404</v>
      </c>
      <c r="AZ400">
        <v>263</v>
      </c>
      <c r="BA400">
        <v>153</v>
      </c>
      <c r="BB400">
        <v>82</v>
      </c>
      <c r="BC400">
        <v>34</v>
      </c>
      <c r="BD400">
        <v>3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T400" s="1"/>
      <c r="BU400" s="23"/>
      <c r="BW400" s="23"/>
      <c r="BY400" s="1"/>
      <c r="BZ400" s="1"/>
      <c r="CA400" s="1"/>
      <c r="CB400" s="1"/>
    </row>
    <row r="401" spans="1:80" x14ac:dyDescent="0.25">
      <c r="A401" s="2">
        <v>40269</v>
      </c>
      <c r="B401" s="1">
        <v>893991</v>
      </c>
      <c r="C401" s="1">
        <v>1575087</v>
      </c>
      <c r="D401" s="1">
        <v>2469078</v>
      </c>
      <c r="E401" s="1">
        <v>2362151.3256977312</v>
      </c>
      <c r="F401" s="1">
        <v>102681.53474593673</v>
      </c>
      <c r="G401" s="1">
        <v>4245.139556331862</v>
      </c>
      <c r="H401" s="1"/>
      <c r="I401" s="1"/>
      <c r="J401" s="14">
        <v>163316</v>
      </c>
      <c r="K401" s="12">
        <v>12.003442253338335</v>
      </c>
      <c r="L401" s="11">
        <v>5.7732412792580456E-2</v>
      </c>
      <c r="M401" s="11">
        <v>0.11369641449272438</v>
      </c>
      <c r="N401" s="14">
        <v>4347.9480000000003</v>
      </c>
      <c r="O401" s="8">
        <v>8.377459288647966</v>
      </c>
      <c r="P401" s="4">
        <v>7.1516031460199248E-3</v>
      </c>
      <c r="Q401">
        <v>0</v>
      </c>
      <c r="R401">
        <v>0</v>
      </c>
      <c r="S401">
        <v>0</v>
      </c>
      <c r="T401">
        <v>1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399</v>
      </c>
      <c r="AF401" s="1">
        <v>10</v>
      </c>
      <c r="AG401">
        <v>0</v>
      </c>
      <c r="AH401">
        <v>0</v>
      </c>
      <c r="AI401">
        <v>151</v>
      </c>
      <c r="AJ401">
        <v>70</v>
      </c>
      <c r="AK401">
        <v>21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56</v>
      </c>
      <c r="AT401">
        <v>13</v>
      </c>
      <c r="AU401">
        <v>2</v>
      </c>
      <c r="AV401">
        <v>0</v>
      </c>
      <c r="AW401">
        <v>0</v>
      </c>
      <c r="AX401">
        <v>197</v>
      </c>
      <c r="AY401">
        <v>106</v>
      </c>
      <c r="AZ401">
        <v>43</v>
      </c>
      <c r="BA401">
        <v>7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38</v>
      </c>
      <c r="BI401">
        <v>5</v>
      </c>
      <c r="BJ401">
        <v>0</v>
      </c>
      <c r="BK401">
        <v>0</v>
      </c>
      <c r="BL401">
        <v>0</v>
      </c>
    </row>
    <row r="402" spans="1:80" x14ac:dyDescent="0.25">
      <c r="A402" s="2">
        <v>40299</v>
      </c>
      <c r="B402" s="1">
        <v>1061148</v>
      </c>
      <c r="C402" s="1">
        <v>1747237</v>
      </c>
      <c r="D402" s="1">
        <v>2808385</v>
      </c>
      <c r="E402" s="1">
        <v>2684456.9857637403</v>
      </c>
      <c r="F402" s="1">
        <v>119265.28395351002</v>
      </c>
      <c r="G402" s="1">
        <v>4662.7302827498297</v>
      </c>
      <c r="H402" s="1"/>
      <c r="I402" s="1"/>
      <c r="J402" s="14">
        <v>163316</v>
      </c>
      <c r="K402" s="12">
        <v>12.003442253338335</v>
      </c>
      <c r="L402" s="11">
        <v>5.7732412792580456E-2</v>
      </c>
      <c r="M402" s="11">
        <v>0.11369641449272438</v>
      </c>
      <c r="N402" s="14">
        <v>4347.9480000000003</v>
      </c>
      <c r="O402" s="8">
        <v>8.377459288647966</v>
      </c>
      <c r="P402" s="4">
        <v>7.1516031460199248E-3</v>
      </c>
      <c r="Q402">
        <v>0</v>
      </c>
      <c r="R402">
        <v>0</v>
      </c>
      <c r="S402">
        <v>0</v>
      </c>
      <c r="T402">
        <v>0</v>
      </c>
      <c r="U402">
        <v>1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400</v>
      </c>
      <c r="AF402" s="1">
        <v>10</v>
      </c>
      <c r="AG402">
        <v>0</v>
      </c>
      <c r="AH402">
        <v>0</v>
      </c>
      <c r="AI402">
        <v>49</v>
      </c>
      <c r="AJ402">
        <v>20</v>
      </c>
      <c r="AK402">
        <v>5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181</v>
      </c>
      <c r="AT402">
        <v>78</v>
      </c>
      <c r="AU402">
        <v>20</v>
      </c>
      <c r="AV402">
        <v>0</v>
      </c>
      <c r="AW402">
        <v>0</v>
      </c>
      <c r="AX402">
        <v>72</v>
      </c>
      <c r="AY402">
        <v>34</v>
      </c>
      <c r="AZ402">
        <v>12</v>
      </c>
      <c r="BA402">
        <v>1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135</v>
      </c>
      <c r="BI402">
        <v>44</v>
      </c>
      <c r="BJ402">
        <v>2</v>
      </c>
      <c r="BK402">
        <v>0</v>
      </c>
      <c r="BL402">
        <v>0</v>
      </c>
    </row>
    <row r="403" spans="1:80" x14ac:dyDescent="0.25">
      <c r="A403" s="2">
        <v>40330</v>
      </c>
      <c r="B403" s="1">
        <v>1341765</v>
      </c>
      <c r="C403" s="1">
        <v>2055358</v>
      </c>
      <c r="D403" s="1">
        <v>3397123</v>
      </c>
      <c r="E403" s="1">
        <v>3242889.2912510061</v>
      </c>
      <c r="F403" s="1">
        <v>147796.13078361837</v>
      </c>
      <c r="G403" s="1">
        <v>6437.5779653756608</v>
      </c>
      <c r="H403" s="1"/>
      <c r="I403" s="1"/>
      <c r="J403" s="14">
        <v>163316</v>
      </c>
      <c r="K403" s="12">
        <v>12.003442253338335</v>
      </c>
      <c r="L403" s="11">
        <v>5.7732412792580456E-2</v>
      </c>
      <c r="M403" s="11">
        <v>0.11369641449272438</v>
      </c>
      <c r="N403" s="14">
        <v>4347.9480000000003</v>
      </c>
      <c r="O403" s="8">
        <v>8.377459288647966</v>
      </c>
      <c r="P403" s="4">
        <v>7.1516031460199248E-3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1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401</v>
      </c>
      <c r="AF403" s="1">
        <v>10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449</v>
      </c>
      <c r="AT403">
        <v>299</v>
      </c>
      <c r="AU403">
        <v>153</v>
      </c>
      <c r="AV403">
        <v>42</v>
      </c>
      <c r="AW403">
        <v>2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357</v>
      </c>
      <c r="BI403">
        <v>207</v>
      </c>
      <c r="BJ403">
        <v>77</v>
      </c>
      <c r="BK403">
        <v>6</v>
      </c>
      <c r="BL403">
        <v>0</v>
      </c>
    </row>
    <row r="404" spans="1:80" x14ac:dyDescent="0.25">
      <c r="A404" s="2">
        <v>40360</v>
      </c>
      <c r="B404" s="1">
        <v>1406452</v>
      </c>
      <c r="C404" s="1">
        <v>2133482</v>
      </c>
      <c r="D404" s="1">
        <v>3539934</v>
      </c>
      <c r="E404" s="1">
        <v>3376995.4390897448</v>
      </c>
      <c r="F404" s="1">
        <v>155843.7089893285</v>
      </c>
      <c r="G404" s="1">
        <v>7094.8519209264932</v>
      </c>
      <c r="H404" s="1"/>
      <c r="I404" s="1"/>
      <c r="J404" s="14">
        <v>165616</v>
      </c>
      <c r="K404" s="12">
        <v>12.017427134623532</v>
      </c>
      <c r="L404" s="11">
        <v>6.2015454166532979E-2</v>
      </c>
      <c r="M404" s="11">
        <v>5.7533727599472506E-2</v>
      </c>
      <c r="N404" s="14">
        <v>4353.0872499999996</v>
      </c>
      <c r="O404" s="8">
        <v>8.3786405849994843</v>
      </c>
      <c r="P404" s="4">
        <v>6.6114640873755626E-3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1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402</v>
      </c>
      <c r="AF404" s="1">
        <v>10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507</v>
      </c>
      <c r="AT404">
        <v>352</v>
      </c>
      <c r="AU404">
        <v>203</v>
      </c>
      <c r="AV404">
        <v>73</v>
      </c>
      <c r="AW404">
        <v>6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412</v>
      </c>
      <c r="BI404">
        <v>259</v>
      </c>
      <c r="BJ404">
        <v>120</v>
      </c>
      <c r="BK404">
        <v>18</v>
      </c>
      <c r="BL404">
        <v>0</v>
      </c>
    </row>
    <row r="405" spans="1:80" x14ac:dyDescent="0.25">
      <c r="A405" s="2">
        <v>40391</v>
      </c>
      <c r="B405" s="1">
        <v>1433375</v>
      </c>
      <c r="C405" s="1">
        <v>2200652</v>
      </c>
      <c r="D405" s="1">
        <v>3634027</v>
      </c>
      <c r="E405" s="1">
        <v>3468966.6173921591</v>
      </c>
      <c r="F405" s="1">
        <v>158444.37013977236</v>
      </c>
      <c r="G405" s="1">
        <v>6616.0124680683994</v>
      </c>
      <c r="H405" s="1"/>
      <c r="I405" s="1"/>
      <c r="J405" s="14">
        <v>165616</v>
      </c>
      <c r="K405" s="12">
        <v>12.017427134623532</v>
      </c>
      <c r="L405" s="11">
        <v>6.2015454166532979E-2</v>
      </c>
      <c r="M405" s="11">
        <v>5.7533727599472506E-2</v>
      </c>
      <c r="N405" s="14">
        <v>4353.0872499999996</v>
      </c>
      <c r="O405" s="8">
        <v>8.3786405849994843</v>
      </c>
      <c r="P405" s="4">
        <v>6.6114640873755626E-3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1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403</v>
      </c>
      <c r="AF405" s="1">
        <v>10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499</v>
      </c>
      <c r="AT405">
        <v>344</v>
      </c>
      <c r="AU405">
        <v>195</v>
      </c>
      <c r="AV405">
        <v>72</v>
      </c>
      <c r="AW405">
        <v>16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414</v>
      </c>
      <c r="BI405">
        <v>259</v>
      </c>
      <c r="BJ405">
        <v>121</v>
      </c>
      <c r="BK405">
        <v>35</v>
      </c>
      <c r="BL405">
        <v>2</v>
      </c>
      <c r="BQ405" s="23"/>
      <c r="BT405" s="23"/>
      <c r="BU405" s="23"/>
      <c r="BW405" s="23"/>
    </row>
    <row r="406" spans="1:80" x14ac:dyDescent="0.25">
      <c r="A406" s="2">
        <v>40422</v>
      </c>
      <c r="B406" s="1">
        <v>1116342</v>
      </c>
      <c r="C406" s="1">
        <v>1822862</v>
      </c>
      <c r="D406" s="1">
        <v>2939204</v>
      </c>
      <c r="E406" s="1">
        <v>2808717.6009618365</v>
      </c>
      <c r="F406" s="1">
        <v>125516.18462769482</v>
      </c>
      <c r="G406" s="1">
        <v>4970.2144104687886</v>
      </c>
      <c r="H406" s="1"/>
      <c r="I406" s="1"/>
      <c r="J406" s="14">
        <v>165616</v>
      </c>
      <c r="K406" s="12">
        <v>12.017427134623532</v>
      </c>
      <c r="L406" s="11">
        <v>6.2015454166532979E-2</v>
      </c>
      <c r="M406" s="11">
        <v>5.7533727599472506E-2</v>
      </c>
      <c r="N406" s="14">
        <v>4353.0872499999996</v>
      </c>
      <c r="O406" s="8">
        <v>8.3786405849994843</v>
      </c>
      <c r="P406" s="4">
        <v>6.6114640873755626E-3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1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404</v>
      </c>
      <c r="AF406" s="1">
        <v>10</v>
      </c>
      <c r="AG406">
        <v>0</v>
      </c>
      <c r="AH406">
        <v>0</v>
      </c>
      <c r="AI406">
        <v>8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264</v>
      </c>
      <c r="AT406">
        <v>144</v>
      </c>
      <c r="AU406">
        <v>58</v>
      </c>
      <c r="AV406">
        <v>15</v>
      </c>
      <c r="AW406">
        <v>0</v>
      </c>
      <c r="AX406">
        <v>29</v>
      </c>
      <c r="AY406">
        <v>8</v>
      </c>
      <c r="AZ406">
        <v>0</v>
      </c>
      <c r="BA406">
        <v>0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210</v>
      </c>
      <c r="BI406">
        <v>104</v>
      </c>
      <c r="BJ406">
        <v>38</v>
      </c>
      <c r="BK406">
        <v>4</v>
      </c>
      <c r="BL406">
        <v>0</v>
      </c>
      <c r="BT406" s="23"/>
      <c r="BU406" s="23"/>
      <c r="BW406" s="23"/>
    </row>
    <row r="407" spans="1:80" x14ac:dyDescent="0.25">
      <c r="A407" s="2">
        <v>40452</v>
      </c>
      <c r="B407" s="1">
        <v>919659</v>
      </c>
      <c r="C407" s="1">
        <v>1615630</v>
      </c>
      <c r="D407" s="1">
        <v>2535289</v>
      </c>
      <c r="E407" s="1">
        <v>2425726.5786801619</v>
      </c>
      <c r="F407" s="1">
        <v>105201.23178939478</v>
      </c>
      <c r="G407" s="1">
        <v>4361.1895304432583</v>
      </c>
      <c r="H407" s="1"/>
      <c r="I407" s="1"/>
      <c r="J407" s="14">
        <v>165761</v>
      </c>
      <c r="K407" s="12">
        <v>12.01830227085359</v>
      </c>
      <c r="L407" s="11">
        <v>4.2620372991162725E-2</v>
      </c>
      <c r="M407" s="11">
        <v>3.5066789830389133E-3</v>
      </c>
      <c r="N407" s="14">
        <v>4358.2264999999998</v>
      </c>
      <c r="O407" s="8">
        <v>8.3798204875362803</v>
      </c>
      <c r="P407" s="4">
        <v>6.0731759003749275E-3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1</v>
      </c>
      <c r="AA407">
        <v>0</v>
      </c>
      <c r="AB407">
        <v>0</v>
      </c>
      <c r="AC407">
        <v>0</v>
      </c>
      <c r="AD407">
        <v>0</v>
      </c>
      <c r="AE407">
        <v>405</v>
      </c>
      <c r="AF407" s="1">
        <v>10</v>
      </c>
      <c r="AG407">
        <v>0</v>
      </c>
      <c r="AH407">
        <v>0</v>
      </c>
      <c r="AI407">
        <v>165</v>
      </c>
      <c r="AJ407">
        <v>75</v>
      </c>
      <c r="AK407">
        <v>18</v>
      </c>
      <c r="AL407">
        <v>3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30</v>
      </c>
      <c r="AT407">
        <v>2</v>
      </c>
      <c r="AU407">
        <v>0</v>
      </c>
      <c r="AV407">
        <v>0</v>
      </c>
      <c r="AW407">
        <v>0</v>
      </c>
      <c r="AX407">
        <v>206</v>
      </c>
      <c r="AY407">
        <v>112</v>
      </c>
      <c r="AZ407">
        <v>36</v>
      </c>
      <c r="BA407">
        <v>5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18</v>
      </c>
      <c r="BI407">
        <v>0</v>
      </c>
      <c r="BJ407">
        <v>0</v>
      </c>
      <c r="BK407">
        <v>0</v>
      </c>
      <c r="BL407">
        <v>0</v>
      </c>
      <c r="BT407" s="23"/>
      <c r="BU407" s="23"/>
      <c r="BW407" s="23"/>
    </row>
    <row r="408" spans="1:80" x14ac:dyDescent="0.25">
      <c r="A408" s="2">
        <v>40483</v>
      </c>
      <c r="B408" s="1">
        <v>906165</v>
      </c>
      <c r="C408" s="1">
        <v>1696280</v>
      </c>
      <c r="D408" s="1">
        <v>2602445</v>
      </c>
      <c r="E408" s="1">
        <v>2488704.3597502271</v>
      </c>
      <c r="F408" s="1">
        <v>108307.15004268837</v>
      </c>
      <c r="G408" s="1">
        <v>5433.4902070845619</v>
      </c>
      <c r="H408" s="1"/>
      <c r="I408" s="1"/>
      <c r="J408" s="14">
        <v>165761</v>
      </c>
      <c r="K408" s="12">
        <v>12.01830227085359</v>
      </c>
      <c r="L408" s="11">
        <v>4.2620372991162725E-2</v>
      </c>
      <c r="M408" s="11">
        <v>3.5066789830389133E-3</v>
      </c>
      <c r="N408" s="14">
        <v>4358.2264999999998</v>
      </c>
      <c r="O408" s="8">
        <v>8.3798204875362803</v>
      </c>
      <c r="P408" s="4">
        <v>6.0731759003749275E-3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1</v>
      </c>
      <c r="AB408">
        <v>0</v>
      </c>
      <c r="AC408">
        <v>0</v>
      </c>
      <c r="AD408">
        <v>0</v>
      </c>
      <c r="AE408">
        <v>406</v>
      </c>
      <c r="AF408" s="1">
        <v>10</v>
      </c>
      <c r="AG408">
        <v>0</v>
      </c>
      <c r="AH408">
        <v>0</v>
      </c>
      <c r="AI408">
        <v>501</v>
      </c>
      <c r="AJ408">
        <v>356</v>
      </c>
      <c r="AK408">
        <v>224</v>
      </c>
      <c r="AL408">
        <v>117</v>
      </c>
      <c r="AM408">
        <v>49</v>
      </c>
      <c r="AN408">
        <v>13</v>
      </c>
      <c r="AO408">
        <v>2</v>
      </c>
      <c r="AP408">
        <v>0</v>
      </c>
      <c r="AQ408">
        <v>0</v>
      </c>
      <c r="AR408">
        <v>0</v>
      </c>
      <c r="AS408">
        <v>3</v>
      </c>
      <c r="AT408">
        <v>0</v>
      </c>
      <c r="AU408">
        <v>0</v>
      </c>
      <c r="AV408">
        <v>0</v>
      </c>
      <c r="AW408">
        <v>0</v>
      </c>
      <c r="AX408">
        <v>536</v>
      </c>
      <c r="AY408">
        <v>391</v>
      </c>
      <c r="AZ408">
        <v>254</v>
      </c>
      <c r="BA408">
        <v>144</v>
      </c>
      <c r="BB408">
        <v>69</v>
      </c>
      <c r="BC408">
        <v>25</v>
      </c>
      <c r="BD408">
        <v>3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0</v>
      </c>
      <c r="BT408" s="23"/>
      <c r="BU408" s="23"/>
      <c r="BW408" s="23"/>
    </row>
    <row r="409" spans="1:80" x14ac:dyDescent="0.25">
      <c r="A409" s="2">
        <v>40513</v>
      </c>
      <c r="B409" s="1">
        <v>1108439</v>
      </c>
      <c r="C409" s="1">
        <v>2337285</v>
      </c>
      <c r="D409" s="1">
        <v>3445724</v>
      </c>
      <c r="E409" s="1">
        <v>3295322.7394026597</v>
      </c>
      <c r="F409" s="1">
        <v>142018.46352578644</v>
      </c>
      <c r="G409" s="1">
        <v>8382.7970715539195</v>
      </c>
      <c r="H409" s="1"/>
      <c r="I409" s="1"/>
      <c r="J409" s="14">
        <v>165761</v>
      </c>
      <c r="K409" s="12">
        <v>12.01830227085359</v>
      </c>
      <c r="L409" s="11">
        <v>4.2620372991162725E-2</v>
      </c>
      <c r="M409" s="11">
        <v>3.5066789830389133E-3</v>
      </c>
      <c r="N409" s="14">
        <v>4358.2264999999998</v>
      </c>
      <c r="O409" s="8">
        <v>8.3798204875362803</v>
      </c>
      <c r="P409" s="4">
        <v>6.0731759003749275E-3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1</v>
      </c>
      <c r="AC409">
        <v>0</v>
      </c>
      <c r="AD409">
        <v>0</v>
      </c>
      <c r="AE409">
        <v>407</v>
      </c>
      <c r="AF409" s="1">
        <v>10</v>
      </c>
      <c r="AG409">
        <v>0</v>
      </c>
      <c r="AH409">
        <v>0</v>
      </c>
      <c r="AI409">
        <v>1065</v>
      </c>
      <c r="AJ409">
        <v>910</v>
      </c>
      <c r="AK409">
        <v>760</v>
      </c>
      <c r="AL409">
        <v>610</v>
      </c>
      <c r="AM409">
        <v>463</v>
      </c>
      <c r="AN409">
        <v>323</v>
      </c>
      <c r="AO409">
        <v>190</v>
      </c>
      <c r="AP409">
        <v>87</v>
      </c>
      <c r="AQ409">
        <v>32</v>
      </c>
      <c r="AR409">
        <v>6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1157</v>
      </c>
      <c r="AY409">
        <v>1002</v>
      </c>
      <c r="AZ409">
        <v>847</v>
      </c>
      <c r="BA409">
        <v>696</v>
      </c>
      <c r="BB409">
        <v>547</v>
      </c>
      <c r="BC409">
        <v>403</v>
      </c>
      <c r="BD409">
        <v>267</v>
      </c>
      <c r="BE409">
        <v>145</v>
      </c>
      <c r="BF409">
        <v>64</v>
      </c>
      <c r="BG409">
        <v>22</v>
      </c>
      <c r="BH409">
        <v>0</v>
      </c>
      <c r="BI409">
        <v>0</v>
      </c>
      <c r="BJ409">
        <v>0</v>
      </c>
      <c r="BK409">
        <v>0</v>
      </c>
      <c r="BL409">
        <v>0</v>
      </c>
      <c r="BU409" s="23"/>
    </row>
    <row r="410" spans="1:80" x14ac:dyDescent="0.25">
      <c r="A410" s="2">
        <v>40544</v>
      </c>
      <c r="B410" s="1">
        <v>1066167.0714111328</v>
      </c>
      <c r="C410" s="1">
        <v>2330241.5</v>
      </c>
      <c r="D410" s="1">
        <v>3396408.5714111328</v>
      </c>
      <c r="E410" s="1">
        <v>3247095.7214883622</v>
      </c>
      <c r="F410" s="1">
        <v>140902.73587233725</v>
      </c>
      <c r="G410" s="1">
        <v>8410.1140504332543</v>
      </c>
      <c r="H410" s="1"/>
      <c r="I410" s="1"/>
      <c r="J410" s="14">
        <v>163540</v>
      </c>
      <c r="K410" s="12">
        <v>12.004812887715968</v>
      </c>
      <c r="L410" s="11">
        <v>2.8695794386644602E-2</v>
      </c>
      <c r="M410" s="11">
        <v>-5.2527657618703261E-2</v>
      </c>
      <c r="N410" s="14">
        <v>4363.3657499999999</v>
      </c>
      <c r="O410" s="8">
        <v>8.3809989995436087</v>
      </c>
      <c r="P410" s="4">
        <v>5.5367290878336473E-3</v>
      </c>
      <c r="Q410">
        <v>1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408</v>
      </c>
      <c r="AF410" s="1">
        <v>11</v>
      </c>
      <c r="AG410">
        <v>0</v>
      </c>
      <c r="AH410">
        <v>0</v>
      </c>
      <c r="AI410">
        <v>1057</v>
      </c>
      <c r="AJ410">
        <v>902</v>
      </c>
      <c r="AK410">
        <v>747</v>
      </c>
      <c r="AL410">
        <v>592</v>
      </c>
      <c r="AM410">
        <v>438</v>
      </c>
      <c r="AN410">
        <v>294</v>
      </c>
      <c r="AO410">
        <v>167</v>
      </c>
      <c r="AP410">
        <v>77</v>
      </c>
      <c r="AQ410">
        <v>33</v>
      </c>
      <c r="AR410">
        <v>7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1127</v>
      </c>
      <c r="AY410">
        <v>972</v>
      </c>
      <c r="AZ410">
        <v>817</v>
      </c>
      <c r="BA410">
        <v>662</v>
      </c>
      <c r="BB410">
        <v>507</v>
      </c>
      <c r="BC410">
        <v>359</v>
      </c>
      <c r="BD410">
        <v>226</v>
      </c>
      <c r="BE410">
        <v>118</v>
      </c>
      <c r="BF410">
        <v>56</v>
      </c>
      <c r="BG410">
        <v>24</v>
      </c>
      <c r="BH410">
        <v>0</v>
      </c>
      <c r="BI410">
        <v>0</v>
      </c>
      <c r="BJ410">
        <v>0</v>
      </c>
      <c r="BK410">
        <v>0</v>
      </c>
      <c r="BL410">
        <v>0</v>
      </c>
    </row>
    <row r="411" spans="1:80" x14ac:dyDescent="0.25">
      <c r="A411" s="2">
        <v>40575</v>
      </c>
      <c r="B411" s="1">
        <v>903868.72796630859</v>
      </c>
      <c r="C411" s="1">
        <v>1882033.0001220703</v>
      </c>
      <c r="D411" s="1">
        <v>2785901.7280883789</v>
      </c>
      <c r="E411" s="1">
        <v>2663532.6101146694</v>
      </c>
      <c r="F411" s="1">
        <v>116090.3401263288</v>
      </c>
      <c r="G411" s="1">
        <v>6278.777847380823</v>
      </c>
      <c r="H411" s="1"/>
      <c r="I411" s="1"/>
      <c r="J411" s="14">
        <v>163540</v>
      </c>
      <c r="K411" s="12">
        <v>12.004812887715968</v>
      </c>
      <c r="L411" s="11">
        <v>2.8695794386644602E-2</v>
      </c>
      <c r="M411" s="11">
        <v>-5.2527657618703261E-2</v>
      </c>
      <c r="N411" s="14">
        <v>4363.3657499999999</v>
      </c>
      <c r="O411" s="8">
        <v>8.3809989995436087</v>
      </c>
      <c r="P411" s="4">
        <v>5.5367290878336473E-3</v>
      </c>
      <c r="Q411">
        <v>0</v>
      </c>
      <c r="R411">
        <v>1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409</v>
      </c>
      <c r="AF411" s="1">
        <v>11</v>
      </c>
      <c r="AG411">
        <v>0</v>
      </c>
      <c r="AH411">
        <v>0</v>
      </c>
      <c r="AI411">
        <v>681</v>
      </c>
      <c r="AJ411">
        <v>541</v>
      </c>
      <c r="AK411">
        <v>406</v>
      </c>
      <c r="AL411">
        <v>291</v>
      </c>
      <c r="AM411">
        <v>188</v>
      </c>
      <c r="AN411">
        <v>109</v>
      </c>
      <c r="AO411">
        <v>62</v>
      </c>
      <c r="AP411">
        <v>33</v>
      </c>
      <c r="AQ411">
        <v>10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737</v>
      </c>
      <c r="AY411">
        <v>597</v>
      </c>
      <c r="AZ411">
        <v>459</v>
      </c>
      <c r="BA411">
        <v>331</v>
      </c>
      <c r="BB411">
        <v>226</v>
      </c>
      <c r="BC411">
        <v>144</v>
      </c>
      <c r="BD411">
        <v>87</v>
      </c>
      <c r="BE411">
        <v>55</v>
      </c>
      <c r="BF411">
        <v>29</v>
      </c>
      <c r="BG411">
        <v>9</v>
      </c>
      <c r="BH411">
        <v>0</v>
      </c>
      <c r="BI411">
        <v>0</v>
      </c>
      <c r="BJ411">
        <v>0</v>
      </c>
      <c r="BK411">
        <v>0</v>
      </c>
      <c r="BL411">
        <v>0</v>
      </c>
    </row>
    <row r="412" spans="1:80" x14ac:dyDescent="0.25">
      <c r="A412" s="2">
        <v>40603</v>
      </c>
      <c r="B412" s="1">
        <v>935217.01470947266</v>
      </c>
      <c r="C412" s="1">
        <v>1838009.9971923828</v>
      </c>
      <c r="D412" s="1">
        <v>2773227.0119018555</v>
      </c>
      <c r="E412" s="1">
        <v>2651921.7588923937</v>
      </c>
      <c r="F412" s="1">
        <v>115528.35550443007</v>
      </c>
      <c r="G412" s="1">
        <v>5776.8975050315621</v>
      </c>
      <c r="H412" s="1"/>
      <c r="I412" s="1"/>
      <c r="J412" s="14">
        <v>163540</v>
      </c>
      <c r="K412" s="12">
        <v>12.004812887715968</v>
      </c>
      <c r="L412" s="11">
        <v>2.8695794386644602E-2</v>
      </c>
      <c r="M412" s="11">
        <v>-5.2527657618703261E-2</v>
      </c>
      <c r="N412" s="14">
        <v>4363.3657499999999</v>
      </c>
      <c r="O412" s="8">
        <v>8.3809989995436087</v>
      </c>
      <c r="P412" s="4">
        <v>5.5367290878336473E-3</v>
      </c>
      <c r="Q412">
        <v>0</v>
      </c>
      <c r="R412">
        <v>0</v>
      </c>
      <c r="S412">
        <v>1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410</v>
      </c>
      <c r="AF412" s="1">
        <v>11</v>
      </c>
      <c r="AG412">
        <v>0</v>
      </c>
      <c r="AH412">
        <v>0</v>
      </c>
      <c r="AI412">
        <v>505</v>
      </c>
      <c r="AJ412">
        <v>371</v>
      </c>
      <c r="AK412">
        <v>249</v>
      </c>
      <c r="AL412">
        <v>140</v>
      </c>
      <c r="AM412">
        <v>55</v>
      </c>
      <c r="AN412">
        <v>5</v>
      </c>
      <c r="AO412">
        <v>0</v>
      </c>
      <c r="AP412">
        <v>0</v>
      </c>
      <c r="AQ412">
        <v>0</v>
      </c>
      <c r="AR412">
        <v>0</v>
      </c>
      <c r="AS412">
        <v>10</v>
      </c>
      <c r="AT412">
        <v>3</v>
      </c>
      <c r="AU412">
        <v>0</v>
      </c>
      <c r="AV412">
        <v>0</v>
      </c>
      <c r="AW412">
        <v>0</v>
      </c>
      <c r="AX412">
        <v>569</v>
      </c>
      <c r="AY412">
        <v>429</v>
      </c>
      <c r="AZ412">
        <v>303</v>
      </c>
      <c r="BA412">
        <v>186</v>
      </c>
      <c r="BB412">
        <v>93</v>
      </c>
      <c r="BC412">
        <v>26</v>
      </c>
      <c r="BD412">
        <v>0</v>
      </c>
      <c r="BE412">
        <v>0</v>
      </c>
      <c r="BF412">
        <v>0</v>
      </c>
      <c r="BG412">
        <v>0</v>
      </c>
      <c r="BH412">
        <v>4</v>
      </c>
      <c r="BI412">
        <v>0</v>
      </c>
      <c r="BJ412">
        <v>0</v>
      </c>
      <c r="BK412">
        <v>0</v>
      </c>
      <c r="BL412">
        <v>0</v>
      </c>
      <c r="BT412" s="1"/>
      <c r="BU412" s="23"/>
      <c r="BW412" s="23"/>
      <c r="BY412" s="1"/>
      <c r="BZ412" s="1"/>
      <c r="CA412" s="1"/>
      <c r="CB412" s="1"/>
    </row>
    <row r="413" spans="1:80" x14ac:dyDescent="0.25">
      <c r="A413" s="2">
        <v>40634</v>
      </c>
      <c r="B413" s="1">
        <v>852840.19848632813</v>
      </c>
      <c r="C413" s="1">
        <v>1567126.6657714844</v>
      </c>
      <c r="D413" s="1">
        <v>2419966.8642578125</v>
      </c>
      <c r="E413" s="1">
        <v>2313159.0665578507</v>
      </c>
      <c r="F413" s="1">
        <v>102297.05145861843</v>
      </c>
      <c r="G413" s="1">
        <v>4510.7462413432104</v>
      </c>
      <c r="H413" s="1"/>
      <c r="I413" s="1"/>
      <c r="J413" s="14">
        <v>164531</v>
      </c>
      <c r="K413" s="12">
        <v>12.010854281281146</v>
      </c>
      <c r="L413" s="11">
        <v>7.4395650150629322E-3</v>
      </c>
      <c r="M413" s="11">
        <v>2.4459928043908841E-2</v>
      </c>
      <c r="N413" s="14">
        <v>4368.5050000000001</v>
      </c>
      <c r="O413" s="8">
        <v>8.3821761242951229</v>
      </c>
      <c r="P413" s="4">
        <v>4.7279774275128528E-3</v>
      </c>
      <c r="Q413">
        <v>0</v>
      </c>
      <c r="R413">
        <v>0</v>
      </c>
      <c r="S413">
        <v>0</v>
      </c>
      <c r="T413">
        <v>1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411</v>
      </c>
      <c r="AF413" s="1">
        <v>11</v>
      </c>
      <c r="AG413">
        <v>1</v>
      </c>
      <c r="AH413">
        <v>0</v>
      </c>
      <c r="AI413">
        <v>163</v>
      </c>
      <c r="AJ413">
        <v>81</v>
      </c>
      <c r="AK413">
        <v>29</v>
      </c>
      <c r="AL413">
        <v>7</v>
      </c>
      <c r="AM413">
        <v>1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48</v>
      </c>
      <c r="AT413">
        <v>13</v>
      </c>
      <c r="AU413">
        <v>0</v>
      </c>
      <c r="AV413">
        <v>0</v>
      </c>
      <c r="AW413">
        <v>0</v>
      </c>
      <c r="AX413">
        <v>218</v>
      </c>
      <c r="AY413">
        <v>123</v>
      </c>
      <c r="AZ413">
        <v>57</v>
      </c>
      <c r="BA413">
        <v>19</v>
      </c>
      <c r="BB413">
        <v>5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22</v>
      </c>
      <c r="BI413">
        <v>2</v>
      </c>
      <c r="BJ413">
        <v>0</v>
      </c>
      <c r="BK413">
        <v>0</v>
      </c>
      <c r="BL413">
        <v>0</v>
      </c>
      <c r="BT413" s="1"/>
      <c r="BU413" s="23"/>
      <c r="BW413" s="23"/>
      <c r="BY413" s="1"/>
      <c r="BZ413" s="1"/>
      <c r="CA413" s="1"/>
      <c r="CB413" s="1"/>
    </row>
    <row r="414" spans="1:80" x14ac:dyDescent="0.25">
      <c r="A414" s="2">
        <v>40664</v>
      </c>
      <c r="B414" s="1">
        <v>998567.64978027344</v>
      </c>
      <c r="C414" s="1">
        <v>1688186.9925537109</v>
      </c>
      <c r="D414" s="1">
        <v>2686754.6423339844</v>
      </c>
      <c r="E414" s="1">
        <v>2566285.5634103664</v>
      </c>
      <c r="F414" s="1">
        <v>115601.89437959398</v>
      </c>
      <c r="G414" s="1">
        <v>4867.1845440240431</v>
      </c>
      <c r="H414" s="1"/>
      <c r="I414" s="1"/>
      <c r="J414" s="14">
        <v>164531</v>
      </c>
      <c r="K414" s="12">
        <v>12.010854281281146</v>
      </c>
      <c r="L414" s="11">
        <v>7.4395650150629322E-3</v>
      </c>
      <c r="M414" s="11">
        <v>2.4459928043908841E-2</v>
      </c>
      <c r="N414" s="14">
        <v>4368.5050000000001</v>
      </c>
      <c r="O414" s="8">
        <v>8.3821761242951229</v>
      </c>
      <c r="P414" s="4">
        <v>4.7279774275128528E-3</v>
      </c>
      <c r="Q414">
        <v>0</v>
      </c>
      <c r="R414">
        <v>0</v>
      </c>
      <c r="S414">
        <v>0</v>
      </c>
      <c r="T414">
        <v>0</v>
      </c>
      <c r="U414">
        <v>1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412</v>
      </c>
      <c r="AF414" s="1">
        <v>11</v>
      </c>
      <c r="AG414">
        <v>1</v>
      </c>
      <c r="AH414">
        <v>0</v>
      </c>
      <c r="AI414">
        <v>113</v>
      </c>
      <c r="AJ414">
        <v>57</v>
      </c>
      <c r="AK414">
        <v>15</v>
      </c>
      <c r="AL414">
        <v>1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162</v>
      </c>
      <c r="AT414">
        <v>81</v>
      </c>
      <c r="AU414">
        <v>26</v>
      </c>
      <c r="AV414">
        <v>5</v>
      </c>
      <c r="AW414">
        <v>0</v>
      </c>
      <c r="AX414">
        <v>146</v>
      </c>
      <c r="AY414">
        <v>87</v>
      </c>
      <c r="AZ414">
        <v>43</v>
      </c>
      <c r="BA414">
        <v>13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122</v>
      </c>
      <c r="BI414">
        <v>57</v>
      </c>
      <c r="BJ414">
        <v>15</v>
      </c>
      <c r="BK414">
        <v>1</v>
      </c>
      <c r="BL414">
        <v>0</v>
      </c>
      <c r="BT414" s="1"/>
      <c r="BU414" s="23"/>
      <c r="BW414" s="23"/>
      <c r="BY414" s="1"/>
      <c r="BZ414" s="1"/>
      <c r="CA414" s="1"/>
      <c r="CB414" s="1"/>
    </row>
    <row r="415" spans="1:80" x14ac:dyDescent="0.25">
      <c r="A415" s="2">
        <v>40695</v>
      </c>
      <c r="B415" s="1">
        <v>1189433.1007080078</v>
      </c>
      <c r="C415" s="1">
        <v>1906540.9998779297</v>
      </c>
      <c r="D415" s="1">
        <v>3095974.1005859375</v>
      </c>
      <c r="E415" s="1">
        <v>2956486.2057713242</v>
      </c>
      <c r="F415" s="1">
        <v>133955.91855982083</v>
      </c>
      <c r="G415" s="1">
        <v>5531.976254792462</v>
      </c>
      <c r="H415" s="1"/>
      <c r="I415" s="1"/>
      <c r="J415" s="14">
        <v>164531</v>
      </c>
      <c r="K415" s="12">
        <v>12.010854281281146</v>
      </c>
      <c r="L415" s="11">
        <v>7.4395650150629322E-3</v>
      </c>
      <c r="M415" s="11">
        <v>2.4459928043908841E-2</v>
      </c>
      <c r="N415" s="14">
        <v>4368.5050000000001</v>
      </c>
      <c r="O415" s="8">
        <v>8.3821761242951229</v>
      </c>
      <c r="P415" s="4">
        <v>4.7279774275128528E-3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1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413</v>
      </c>
      <c r="AF415" s="1">
        <v>11</v>
      </c>
      <c r="AG415">
        <v>1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355</v>
      </c>
      <c r="AT415">
        <v>205</v>
      </c>
      <c r="AU415">
        <v>80</v>
      </c>
      <c r="AV415">
        <v>17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259</v>
      </c>
      <c r="BI415">
        <v>125</v>
      </c>
      <c r="BJ415">
        <v>34</v>
      </c>
      <c r="BK415">
        <v>3</v>
      </c>
      <c r="BL415">
        <v>0</v>
      </c>
      <c r="BT415" s="1"/>
      <c r="BU415" s="23"/>
      <c r="BW415" s="23"/>
      <c r="BY415" s="1"/>
      <c r="BZ415" s="1"/>
      <c r="CA415" s="1"/>
      <c r="CB415" s="1"/>
    </row>
    <row r="416" spans="1:80" x14ac:dyDescent="0.25">
      <c r="A416" s="2">
        <v>40725</v>
      </c>
      <c r="B416" s="1">
        <v>1431090.3941650391</v>
      </c>
      <c r="C416" s="1">
        <v>2167086.9997558594</v>
      </c>
      <c r="D416" s="1">
        <v>3598177.3939208984</v>
      </c>
      <c r="E416" s="1">
        <v>3434415.9457250987</v>
      </c>
      <c r="F416" s="1">
        <v>157053.47554638959</v>
      </c>
      <c r="G416" s="1">
        <v>6707.9726494102333</v>
      </c>
      <c r="H416" s="1"/>
      <c r="I416" s="1"/>
      <c r="J416" s="14">
        <v>165790</v>
      </c>
      <c r="K416" s="12">
        <v>12.018477206233511</v>
      </c>
      <c r="L416" s="11">
        <v>1.0506231282001455E-3</v>
      </c>
      <c r="M416" s="11">
        <v>3.0961332837766253E-2</v>
      </c>
      <c r="N416" s="14">
        <v>4372.2969999999996</v>
      </c>
      <c r="O416" s="8">
        <v>8.3830437792855665</v>
      </c>
      <c r="P416" s="4">
        <v>4.4129025899952712E-3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1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414</v>
      </c>
      <c r="AF416" s="1">
        <v>11</v>
      </c>
      <c r="AG416">
        <v>1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563</v>
      </c>
      <c r="AT416">
        <v>408</v>
      </c>
      <c r="AU416">
        <v>253</v>
      </c>
      <c r="AV416">
        <v>105</v>
      </c>
      <c r="AW416">
        <v>15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454</v>
      </c>
      <c r="BI416">
        <v>299</v>
      </c>
      <c r="BJ416">
        <v>144</v>
      </c>
      <c r="BK416">
        <v>36</v>
      </c>
      <c r="BL416">
        <v>0</v>
      </c>
    </row>
    <row r="417" spans="1:80" x14ac:dyDescent="0.25">
      <c r="A417" s="2">
        <v>40756</v>
      </c>
      <c r="B417" s="1">
        <v>1316506.4851074219</v>
      </c>
      <c r="C417" s="1">
        <v>2097913.9990234375</v>
      </c>
      <c r="D417" s="1">
        <v>3414420.4841308594</v>
      </c>
      <c r="E417" s="1">
        <v>3260320.1924184067</v>
      </c>
      <c r="F417" s="1">
        <v>147736.80544238753</v>
      </c>
      <c r="G417" s="1">
        <v>6363.4862700649019</v>
      </c>
      <c r="H417" s="1"/>
      <c r="I417" s="1"/>
      <c r="J417" s="14">
        <v>165790</v>
      </c>
      <c r="K417" s="12">
        <v>12.018477206233511</v>
      </c>
      <c r="L417" s="11">
        <v>1.0506231282001455E-3</v>
      </c>
      <c r="M417" s="11">
        <v>3.0961332837766253E-2</v>
      </c>
      <c r="N417" s="14">
        <v>4372.2969999999996</v>
      </c>
      <c r="O417" s="8">
        <v>8.3830437792855665</v>
      </c>
      <c r="P417" s="4">
        <v>4.4129025899952712E-3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1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415</v>
      </c>
      <c r="AF417" s="1">
        <v>11</v>
      </c>
      <c r="AG417">
        <v>1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432</v>
      </c>
      <c r="AT417">
        <v>277</v>
      </c>
      <c r="AU417">
        <v>131</v>
      </c>
      <c r="AV417">
        <v>37</v>
      </c>
      <c r="AW417">
        <v>1</v>
      </c>
      <c r="AX417">
        <v>0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326</v>
      </c>
      <c r="BI417">
        <v>172</v>
      </c>
      <c r="BJ417">
        <v>59</v>
      </c>
      <c r="BK417">
        <v>2</v>
      </c>
      <c r="BL417">
        <v>0</v>
      </c>
    </row>
    <row r="418" spans="1:80" x14ac:dyDescent="0.25">
      <c r="A418" s="2">
        <v>40787</v>
      </c>
      <c r="B418" s="1">
        <v>968117.79339599609</v>
      </c>
      <c r="C418" s="1">
        <v>1653157.9965820313</v>
      </c>
      <c r="D418" s="1">
        <v>2621275.7899780273</v>
      </c>
      <c r="E418" s="1">
        <v>2504975.9068073677</v>
      </c>
      <c r="F418" s="1">
        <v>111762.30672260276</v>
      </c>
      <c r="G418" s="1">
        <v>4537.5764480571015</v>
      </c>
      <c r="H418" s="1"/>
      <c r="I418" s="1"/>
      <c r="J418" s="14">
        <v>165790</v>
      </c>
      <c r="K418" s="12">
        <v>12.018477206233511</v>
      </c>
      <c r="L418" s="11">
        <v>1.0506231282001455E-3</v>
      </c>
      <c r="M418" s="11">
        <v>3.0961332837766253E-2</v>
      </c>
      <c r="N418" s="14">
        <v>4372.2969999999996</v>
      </c>
      <c r="O418" s="8">
        <v>8.3830437792855665</v>
      </c>
      <c r="P418" s="4">
        <v>4.4129025899952712E-3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1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416</v>
      </c>
      <c r="AF418" s="1">
        <v>11</v>
      </c>
      <c r="AG418">
        <v>1</v>
      </c>
      <c r="AH418">
        <v>0</v>
      </c>
      <c r="AI418">
        <v>44</v>
      </c>
      <c r="AJ418">
        <v>3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133</v>
      </c>
      <c r="AT418">
        <v>70</v>
      </c>
      <c r="AU418">
        <v>38</v>
      </c>
      <c r="AV418">
        <v>21</v>
      </c>
      <c r="AW418">
        <v>6</v>
      </c>
      <c r="AX418">
        <v>82</v>
      </c>
      <c r="AY418">
        <v>23</v>
      </c>
      <c r="AZ418">
        <v>1</v>
      </c>
      <c r="BA418">
        <v>0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112</v>
      </c>
      <c r="BI418">
        <v>53</v>
      </c>
      <c r="BJ418">
        <v>29</v>
      </c>
      <c r="BK418">
        <v>12</v>
      </c>
      <c r="BL418">
        <v>0</v>
      </c>
    </row>
    <row r="419" spans="1:80" x14ac:dyDescent="0.25">
      <c r="A419" s="2">
        <v>40817</v>
      </c>
      <c r="B419" s="1">
        <v>877978.52630615234</v>
      </c>
      <c r="C419" s="1">
        <v>1650548.4995117188</v>
      </c>
      <c r="D419" s="1">
        <v>2528527.0258178711</v>
      </c>
      <c r="E419" s="1">
        <v>2418407.5056314468</v>
      </c>
      <c r="F419" s="1">
        <v>105451.58188311716</v>
      </c>
      <c r="G419" s="1">
        <v>4667.93830330733</v>
      </c>
      <c r="H419" s="1"/>
      <c r="I419" s="1"/>
      <c r="J419" s="14">
        <v>168986</v>
      </c>
      <c r="K419" s="12">
        <v>12.037571150237083</v>
      </c>
      <c r="L419" s="11">
        <v>1.9455722395497199E-2</v>
      </c>
      <c r="M419" s="11">
        <v>7.9368098601370951E-2</v>
      </c>
      <c r="N419" s="14">
        <v>4376.0889999999999</v>
      </c>
      <c r="O419" s="8">
        <v>8.3839106821034086</v>
      </c>
      <c r="P419" s="4">
        <v>4.098570829212278E-3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1</v>
      </c>
      <c r="AA419">
        <v>0</v>
      </c>
      <c r="AB419">
        <v>0</v>
      </c>
      <c r="AC419">
        <v>0</v>
      </c>
      <c r="AD419">
        <v>0</v>
      </c>
      <c r="AE419">
        <v>417</v>
      </c>
      <c r="AF419" s="1">
        <v>11</v>
      </c>
      <c r="AG419">
        <v>1</v>
      </c>
      <c r="AH419">
        <v>0</v>
      </c>
      <c r="AI419">
        <v>248</v>
      </c>
      <c r="AJ419">
        <v>147</v>
      </c>
      <c r="AK419">
        <v>76</v>
      </c>
      <c r="AL419">
        <v>25</v>
      </c>
      <c r="AM419">
        <v>2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19</v>
      </c>
      <c r="AT419">
        <v>1</v>
      </c>
      <c r="AU419">
        <v>0</v>
      </c>
      <c r="AV419">
        <v>0</v>
      </c>
      <c r="AW419">
        <v>0</v>
      </c>
      <c r="AX419">
        <v>319</v>
      </c>
      <c r="AY419">
        <v>197</v>
      </c>
      <c r="AZ419">
        <v>115</v>
      </c>
      <c r="BA419">
        <v>55</v>
      </c>
      <c r="BB419">
        <v>15</v>
      </c>
      <c r="BC419">
        <v>2</v>
      </c>
      <c r="BD419">
        <v>0</v>
      </c>
      <c r="BE419">
        <v>0</v>
      </c>
      <c r="BF419">
        <v>0</v>
      </c>
      <c r="BG419">
        <v>0</v>
      </c>
      <c r="BH419">
        <v>6</v>
      </c>
      <c r="BI419">
        <v>0</v>
      </c>
      <c r="BJ419">
        <v>0</v>
      </c>
      <c r="BK419">
        <v>0</v>
      </c>
      <c r="BL419">
        <v>0</v>
      </c>
    </row>
    <row r="420" spans="1:80" x14ac:dyDescent="0.25">
      <c r="A420" s="2">
        <v>40848</v>
      </c>
      <c r="B420" s="1">
        <v>870461.33129882813</v>
      </c>
      <c r="C420" s="1">
        <v>1687622.9948730469</v>
      </c>
      <c r="D420" s="1">
        <v>2558084.326171875</v>
      </c>
      <c r="E420" s="1">
        <v>2446856.3650386594</v>
      </c>
      <c r="F420" s="1">
        <v>106073.801586624</v>
      </c>
      <c r="G420" s="1">
        <v>5154.1595465916307</v>
      </c>
      <c r="H420" s="1"/>
      <c r="I420" s="1"/>
      <c r="J420" s="14">
        <v>168986</v>
      </c>
      <c r="K420" s="12">
        <v>12.037571150237083</v>
      </c>
      <c r="L420" s="11">
        <v>1.9455722395497199E-2</v>
      </c>
      <c r="M420" s="11">
        <v>7.9368098601370951E-2</v>
      </c>
      <c r="N420" s="14">
        <v>4376.0889999999999</v>
      </c>
      <c r="O420" s="8">
        <v>8.3839106821034086</v>
      </c>
      <c r="P420" s="4">
        <v>4.098570829212278E-3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1</v>
      </c>
      <c r="AB420">
        <v>0</v>
      </c>
      <c r="AC420">
        <v>0</v>
      </c>
      <c r="AD420">
        <v>0</v>
      </c>
      <c r="AE420">
        <v>418</v>
      </c>
      <c r="AF420" s="1">
        <v>11</v>
      </c>
      <c r="AG420">
        <v>1</v>
      </c>
      <c r="AH420">
        <v>0</v>
      </c>
      <c r="AI420">
        <v>403</v>
      </c>
      <c r="AJ420">
        <v>263</v>
      </c>
      <c r="AK420">
        <v>149</v>
      </c>
      <c r="AL420">
        <v>73</v>
      </c>
      <c r="AM420">
        <v>28</v>
      </c>
      <c r="AN420">
        <v>3</v>
      </c>
      <c r="AO420">
        <v>0</v>
      </c>
      <c r="AP420">
        <v>0</v>
      </c>
      <c r="AQ420">
        <v>0</v>
      </c>
      <c r="AR420">
        <v>0</v>
      </c>
      <c r="AS420">
        <v>3</v>
      </c>
      <c r="AT420">
        <v>0</v>
      </c>
      <c r="AU420">
        <v>0</v>
      </c>
      <c r="AV420">
        <v>0</v>
      </c>
      <c r="AW420">
        <v>0</v>
      </c>
      <c r="AX420">
        <v>450</v>
      </c>
      <c r="AY420">
        <v>305</v>
      </c>
      <c r="AZ420">
        <v>183</v>
      </c>
      <c r="BA420">
        <v>94</v>
      </c>
      <c r="BB420">
        <v>45</v>
      </c>
      <c r="BC420">
        <v>17</v>
      </c>
      <c r="BD420">
        <v>1</v>
      </c>
      <c r="BE420">
        <v>0</v>
      </c>
      <c r="BF420">
        <v>0</v>
      </c>
      <c r="BG420">
        <v>0</v>
      </c>
      <c r="BH420">
        <v>1</v>
      </c>
      <c r="BI420">
        <v>0</v>
      </c>
      <c r="BJ420">
        <v>0</v>
      </c>
      <c r="BK420">
        <v>0</v>
      </c>
      <c r="BL420">
        <v>0</v>
      </c>
    </row>
    <row r="421" spans="1:80" x14ac:dyDescent="0.25">
      <c r="A421" s="2">
        <v>40878</v>
      </c>
      <c r="B421" s="1">
        <v>958045.60510253906</v>
      </c>
      <c r="C421" s="1">
        <v>1918210.0002441406</v>
      </c>
      <c r="D421" s="1">
        <v>2876255.6053466797</v>
      </c>
      <c r="E421" s="1">
        <v>2750148.3417588514</v>
      </c>
      <c r="F421" s="1">
        <v>119507.82952275718</v>
      </c>
      <c r="G421" s="1">
        <v>6599.4340650711201</v>
      </c>
      <c r="H421" s="1"/>
      <c r="I421" s="1"/>
      <c r="J421" s="14">
        <v>168986</v>
      </c>
      <c r="K421" s="12">
        <v>12.037571150237083</v>
      </c>
      <c r="L421" s="11">
        <v>1.9455722395497199E-2</v>
      </c>
      <c r="M421" s="11">
        <v>7.9368098601370951E-2</v>
      </c>
      <c r="N421" s="14">
        <v>4376.0889999999999</v>
      </c>
      <c r="O421" s="8">
        <v>8.3839106821034086</v>
      </c>
      <c r="P421" s="4">
        <v>4.098570829212278E-3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1</v>
      </c>
      <c r="AC421">
        <v>0</v>
      </c>
      <c r="AD421">
        <v>0</v>
      </c>
      <c r="AE421">
        <v>419</v>
      </c>
      <c r="AF421" s="1">
        <v>11</v>
      </c>
      <c r="AG421">
        <v>1</v>
      </c>
      <c r="AH421">
        <v>0</v>
      </c>
      <c r="AI421">
        <v>685</v>
      </c>
      <c r="AJ421">
        <v>530</v>
      </c>
      <c r="AK421">
        <v>379</v>
      </c>
      <c r="AL421">
        <v>246</v>
      </c>
      <c r="AM421">
        <v>138</v>
      </c>
      <c r="AN421">
        <v>51</v>
      </c>
      <c r="AO421">
        <v>8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746</v>
      </c>
      <c r="AY421">
        <v>591</v>
      </c>
      <c r="AZ421">
        <v>436</v>
      </c>
      <c r="BA421">
        <v>291</v>
      </c>
      <c r="BB421">
        <v>172</v>
      </c>
      <c r="BC421">
        <v>74</v>
      </c>
      <c r="BD421">
        <v>17</v>
      </c>
      <c r="BE421">
        <v>2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0</v>
      </c>
      <c r="BQ421" s="23"/>
      <c r="BT421" s="23"/>
      <c r="BU421" s="23"/>
      <c r="BW421" s="24"/>
    </row>
    <row r="422" spans="1:80" x14ac:dyDescent="0.25">
      <c r="A422" s="2">
        <v>40909</v>
      </c>
      <c r="B422" s="1">
        <v>988019.69110107422</v>
      </c>
      <c r="C422" s="1">
        <v>2083767.3336181641</v>
      </c>
      <c r="D422" s="1">
        <v>3071787.0247192383</v>
      </c>
      <c r="E422" s="1">
        <v>2937441.9827586673</v>
      </c>
      <c r="F422" s="1">
        <v>127209.7805464236</v>
      </c>
      <c r="G422" s="1">
        <v>7135.2614141473177</v>
      </c>
      <c r="H422" s="1"/>
      <c r="I422" s="1"/>
      <c r="J422" s="14">
        <v>167776</v>
      </c>
      <c r="K422" s="12">
        <v>12.030385035372259</v>
      </c>
      <c r="L422" s="11">
        <v>2.5901920019567148E-2</v>
      </c>
      <c r="M422" s="11">
        <v>-2.8335267524892682E-2</v>
      </c>
      <c r="N422" s="14">
        <v>4379.8810000000003</v>
      </c>
      <c r="O422" s="8">
        <v>8.3847768340516371</v>
      </c>
      <c r="P422" s="4">
        <v>3.7849795195372682E-3</v>
      </c>
      <c r="Q422">
        <v>1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420</v>
      </c>
      <c r="AF422" s="1">
        <v>12</v>
      </c>
      <c r="AG422">
        <v>1</v>
      </c>
      <c r="AH422">
        <v>0</v>
      </c>
      <c r="AI422">
        <v>775</v>
      </c>
      <c r="AJ422">
        <v>620</v>
      </c>
      <c r="AK422">
        <v>468</v>
      </c>
      <c r="AL422">
        <v>323</v>
      </c>
      <c r="AM422">
        <v>203</v>
      </c>
      <c r="AN422">
        <v>115</v>
      </c>
      <c r="AO422">
        <v>55</v>
      </c>
      <c r="AP422">
        <v>20</v>
      </c>
      <c r="AQ422">
        <v>4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AX422">
        <v>851</v>
      </c>
      <c r="AY422">
        <v>696</v>
      </c>
      <c r="AZ422">
        <v>541</v>
      </c>
      <c r="BA422">
        <v>390</v>
      </c>
      <c r="BB422">
        <v>260</v>
      </c>
      <c r="BC422">
        <v>150</v>
      </c>
      <c r="BD422">
        <v>78</v>
      </c>
      <c r="BE422">
        <v>36</v>
      </c>
      <c r="BF422">
        <v>12</v>
      </c>
      <c r="BG422">
        <v>1</v>
      </c>
      <c r="BH422">
        <v>0</v>
      </c>
      <c r="BI422">
        <v>0</v>
      </c>
      <c r="BJ422">
        <v>0</v>
      </c>
      <c r="BK422">
        <v>0</v>
      </c>
      <c r="BL422">
        <v>0</v>
      </c>
      <c r="BT422" s="23"/>
      <c r="BU422" s="23"/>
      <c r="BW422" s="24"/>
    </row>
    <row r="423" spans="1:80" x14ac:dyDescent="0.25">
      <c r="A423" s="2">
        <v>40940</v>
      </c>
      <c r="B423" s="1">
        <v>885089.80877685547</v>
      </c>
      <c r="C423" s="1">
        <v>1869222.0012207031</v>
      </c>
      <c r="D423" s="1">
        <v>2754311.8099975586</v>
      </c>
      <c r="E423" s="1">
        <v>2632763.6271414799</v>
      </c>
      <c r="F423" s="1">
        <v>115439.06721324363</v>
      </c>
      <c r="G423" s="1">
        <v>6109.1156428349259</v>
      </c>
      <c r="H423" s="1"/>
      <c r="I423" s="1"/>
      <c r="J423" s="14">
        <v>167776</v>
      </c>
      <c r="K423" s="12">
        <v>12.030385035372259</v>
      </c>
      <c r="L423" s="11">
        <v>2.5901920019567148E-2</v>
      </c>
      <c r="M423" s="11">
        <v>-2.8335267524892682E-2</v>
      </c>
      <c r="N423" s="14">
        <v>4379.8810000000003</v>
      </c>
      <c r="O423" s="8">
        <v>8.3847768340516371</v>
      </c>
      <c r="P423" s="4">
        <v>3.7849795195372682E-3</v>
      </c>
      <c r="Q423">
        <v>0</v>
      </c>
      <c r="R423">
        <v>1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421</v>
      </c>
      <c r="AF423" s="1">
        <v>12</v>
      </c>
      <c r="AG423">
        <v>1</v>
      </c>
      <c r="AH423">
        <v>0</v>
      </c>
      <c r="AI423">
        <v>630</v>
      </c>
      <c r="AJ423">
        <v>490</v>
      </c>
      <c r="AK423">
        <v>353</v>
      </c>
      <c r="AL423">
        <v>230</v>
      </c>
      <c r="AM423">
        <v>131</v>
      </c>
      <c r="AN423">
        <v>59</v>
      </c>
      <c r="AO423">
        <v>18</v>
      </c>
      <c r="AP423">
        <v>3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718</v>
      </c>
      <c r="AY423">
        <v>573</v>
      </c>
      <c r="AZ423">
        <v>433</v>
      </c>
      <c r="BA423">
        <v>303</v>
      </c>
      <c r="BB423">
        <v>188</v>
      </c>
      <c r="BC423">
        <v>105</v>
      </c>
      <c r="BD423">
        <v>42</v>
      </c>
      <c r="BE423">
        <v>13</v>
      </c>
      <c r="BF423">
        <v>2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T423" s="23"/>
      <c r="BU423" s="23"/>
      <c r="BW423" s="24"/>
    </row>
    <row r="424" spans="1:80" x14ac:dyDescent="0.25">
      <c r="A424" s="2">
        <v>40969</v>
      </c>
      <c r="B424" s="1">
        <v>917749.23498535156</v>
      </c>
      <c r="C424" s="1">
        <v>1700536</v>
      </c>
      <c r="D424" s="1">
        <v>2618285.2349853516</v>
      </c>
      <c r="E424" s="1">
        <v>2504532.3817408029</v>
      </c>
      <c r="F424" s="1">
        <v>108887.19014345165</v>
      </c>
      <c r="G424" s="1">
        <v>4865.6631010971032</v>
      </c>
      <c r="H424" s="1"/>
      <c r="I424" s="1"/>
      <c r="J424" s="14">
        <v>167776</v>
      </c>
      <c r="K424" s="12">
        <v>12.030385035372259</v>
      </c>
      <c r="L424" s="11">
        <v>2.5901920019567148E-2</v>
      </c>
      <c r="M424" s="11">
        <v>-2.8335267524892682E-2</v>
      </c>
      <c r="N424" s="14">
        <v>4379.8810000000003</v>
      </c>
      <c r="O424" s="8">
        <v>8.3847768340516371</v>
      </c>
      <c r="P424" s="4">
        <v>3.7849795195372682E-3</v>
      </c>
      <c r="Q424">
        <v>0</v>
      </c>
      <c r="R424">
        <v>0</v>
      </c>
      <c r="S424">
        <v>1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422</v>
      </c>
      <c r="AF424" s="1">
        <v>12</v>
      </c>
      <c r="AG424">
        <v>1</v>
      </c>
      <c r="AH424">
        <v>0</v>
      </c>
      <c r="AI424">
        <v>213</v>
      </c>
      <c r="AJ424">
        <v>128</v>
      </c>
      <c r="AK424">
        <v>76</v>
      </c>
      <c r="AL424">
        <v>44</v>
      </c>
      <c r="AM424">
        <v>20</v>
      </c>
      <c r="AN424">
        <v>8</v>
      </c>
      <c r="AO424">
        <v>2</v>
      </c>
      <c r="AP424">
        <v>0</v>
      </c>
      <c r="AQ424">
        <v>0</v>
      </c>
      <c r="AR424">
        <v>0</v>
      </c>
      <c r="AS424">
        <v>70</v>
      </c>
      <c r="AT424">
        <v>20</v>
      </c>
      <c r="AU424">
        <v>1</v>
      </c>
      <c r="AV424">
        <v>0</v>
      </c>
      <c r="AW424">
        <v>0</v>
      </c>
      <c r="AX424">
        <v>297</v>
      </c>
      <c r="AY424">
        <v>200</v>
      </c>
      <c r="AZ424">
        <v>121</v>
      </c>
      <c r="BA424">
        <v>70</v>
      </c>
      <c r="BB424">
        <v>38</v>
      </c>
      <c r="BC424">
        <v>17</v>
      </c>
      <c r="BD424">
        <v>7</v>
      </c>
      <c r="BE424">
        <v>2</v>
      </c>
      <c r="BF424">
        <v>0</v>
      </c>
      <c r="BG424">
        <v>0</v>
      </c>
      <c r="BH424">
        <v>34</v>
      </c>
      <c r="BI424">
        <v>5</v>
      </c>
      <c r="BJ424">
        <v>0</v>
      </c>
      <c r="BK424">
        <v>0</v>
      </c>
      <c r="BL424">
        <v>0</v>
      </c>
      <c r="BT424" s="23"/>
      <c r="BU424" s="23"/>
      <c r="BW424" s="24"/>
    </row>
    <row r="425" spans="1:80" x14ac:dyDescent="0.25">
      <c r="A425" s="2">
        <v>41000</v>
      </c>
      <c r="B425" s="1">
        <v>867026.92590332031</v>
      </c>
      <c r="C425" s="1">
        <v>1573507.0037841797</v>
      </c>
      <c r="D425" s="1">
        <v>2440533.9296875</v>
      </c>
      <c r="E425" s="1">
        <v>2334527.3740231977</v>
      </c>
      <c r="F425" s="1">
        <v>101661.03827815324</v>
      </c>
      <c r="G425" s="1">
        <v>4345.517386148972</v>
      </c>
      <c r="H425" s="1"/>
      <c r="I425" s="1"/>
      <c r="J425" s="14">
        <v>168346</v>
      </c>
      <c r="K425" s="12">
        <v>12.033776664283186</v>
      </c>
      <c r="L425" s="11">
        <v>2.3187119752508645E-2</v>
      </c>
      <c r="M425" s="11">
        <v>1.3658958385992959E-2</v>
      </c>
      <c r="N425" s="14">
        <v>4383.6729999999998</v>
      </c>
      <c r="O425" s="8">
        <v>8.3856422364298648</v>
      </c>
      <c r="P425" s="4">
        <v>3.4721260476981985E-3</v>
      </c>
      <c r="Q425">
        <v>0</v>
      </c>
      <c r="R425">
        <v>0</v>
      </c>
      <c r="S425">
        <v>0</v>
      </c>
      <c r="T425">
        <v>1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423</v>
      </c>
      <c r="AF425" s="1">
        <v>12</v>
      </c>
      <c r="AG425">
        <v>0</v>
      </c>
      <c r="AH425">
        <v>0</v>
      </c>
      <c r="AI425">
        <v>185</v>
      </c>
      <c r="AJ425">
        <v>102</v>
      </c>
      <c r="AK425">
        <v>38</v>
      </c>
      <c r="AL425">
        <v>5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38</v>
      </c>
      <c r="AT425">
        <v>7</v>
      </c>
      <c r="AU425">
        <v>0</v>
      </c>
      <c r="AV425">
        <v>0</v>
      </c>
      <c r="AW425">
        <v>0</v>
      </c>
      <c r="AX425">
        <v>284</v>
      </c>
      <c r="AY425">
        <v>178</v>
      </c>
      <c r="AZ425">
        <v>95</v>
      </c>
      <c r="BA425">
        <v>31</v>
      </c>
      <c r="BB425">
        <v>7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15</v>
      </c>
      <c r="BI425">
        <v>1</v>
      </c>
      <c r="BJ425">
        <v>0</v>
      </c>
      <c r="BK425">
        <v>0</v>
      </c>
      <c r="BL425">
        <v>0</v>
      </c>
      <c r="BU425" s="23"/>
    </row>
    <row r="426" spans="1:80" x14ac:dyDescent="0.25">
      <c r="A426" s="2">
        <v>41030</v>
      </c>
      <c r="B426" s="1">
        <v>1125201.5098876953</v>
      </c>
      <c r="C426" s="1">
        <v>1825184.0018310547</v>
      </c>
      <c r="D426" s="1">
        <v>2950385.51171875</v>
      </c>
      <c r="E426" s="1">
        <v>2822039.4515427719</v>
      </c>
      <c r="F426" s="1">
        <v>123349.854293664</v>
      </c>
      <c r="G426" s="1">
        <v>4996.2058823143034</v>
      </c>
      <c r="H426" s="1"/>
      <c r="I426" s="1"/>
      <c r="J426" s="14">
        <v>168346</v>
      </c>
      <c r="K426" s="12">
        <v>12.033776664283186</v>
      </c>
      <c r="L426" s="11">
        <v>2.3187119752508645E-2</v>
      </c>
      <c r="M426" s="11">
        <v>1.3658958385992959E-2</v>
      </c>
      <c r="N426" s="14">
        <v>4383.6729999999998</v>
      </c>
      <c r="O426" s="8">
        <v>8.3856422364298648</v>
      </c>
      <c r="P426" s="4">
        <v>3.4721260476981985E-3</v>
      </c>
      <c r="Q426">
        <v>0</v>
      </c>
      <c r="R426">
        <v>0</v>
      </c>
      <c r="S426">
        <v>0</v>
      </c>
      <c r="T426">
        <v>0</v>
      </c>
      <c r="U426">
        <v>1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424</v>
      </c>
      <c r="AF426" s="1">
        <v>12</v>
      </c>
      <c r="AG426">
        <v>0</v>
      </c>
      <c r="AH426">
        <v>0</v>
      </c>
      <c r="AI426">
        <v>6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268</v>
      </c>
      <c r="AT426">
        <v>140</v>
      </c>
      <c r="AU426">
        <v>52</v>
      </c>
      <c r="AV426">
        <v>12</v>
      </c>
      <c r="AW426">
        <v>0</v>
      </c>
      <c r="AX426">
        <v>33</v>
      </c>
      <c r="AY426">
        <v>6</v>
      </c>
      <c r="AZ426">
        <v>0</v>
      </c>
      <c r="BA426">
        <v>0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153</v>
      </c>
      <c r="BI426">
        <v>58</v>
      </c>
      <c r="BJ426">
        <v>15</v>
      </c>
      <c r="BK426">
        <v>0</v>
      </c>
      <c r="BL426">
        <v>0</v>
      </c>
    </row>
    <row r="427" spans="1:80" x14ac:dyDescent="0.25">
      <c r="A427" s="2">
        <v>41061</v>
      </c>
      <c r="B427" s="1">
        <v>1198149.4093017578</v>
      </c>
      <c r="C427" s="1">
        <v>1894319.4993896484</v>
      </c>
      <c r="D427" s="1">
        <v>3092468.9086914063</v>
      </c>
      <c r="E427" s="1">
        <v>2956586.4398599728</v>
      </c>
      <c r="F427" s="1">
        <v>130253.57178414719</v>
      </c>
      <c r="G427" s="1">
        <v>5628.8970472861547</v>
      </c>
      <c r="H427" s="1"/>
      <c r="I427" s="1"/>
      <c r="J427" s="14">
        <v>168346</v>
      </c>
      <c r="K427" s="12">
        <v>12.033776664283186</v>
      </c>
      <c r="L427" s="11">
        <v>2.3187119752508645E-2</v>
      </c>
      <c r="M427" s="11">
        <v>1.3658958385992959E-2</v>
      </c>
      <c r="N427" s="14">
        <v>4383.6729999999998</v>
      </c>
      <c r="O427" s="8">
        <v>8.3856422364298648</v>
      </c>
      <c r="P427" s="4">
        <v>3.4721260476981985E-3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1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425</v>
      </c>
      <c r="AF427" s="1">
        <v>12</v>
      </c>
      <c r="AG427">
        <v>0</v>
      </c>
      <c r="AH427">
        <v>0</v>
      </c>
      <c r="AI427">
        <v>6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335</v>
      </c>
      <c r="AT427">
        <v>202</v>
      </c>
      <c r="AU427">
        <v>100</v>
      </c>
      <c r="AV427">
        <v>31</v>
      </c>
      <c r="AW427">
        <v>11</v>
      </c>
      <c r="AX427">
        <v>16</v>
      </c>
      <c r="AY427">
        <v>3</v>
      </c>
      <c r="AZ427">
        <v>0</v>
      </c>
      <c r="BA427">
        <v>0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v>0</v>
      </c>
      <c r="BH427">
        <v>247</v>
      </c>
      <c r="BI427">
        <v>135</v>
      </c>
      <c r="BJ427">
        <v>53</v>
      </c>
      <c r="BK427">
        <v>16</v>
      </c>
      <c r="BL427">
        <v>2</v>
      </c>
    </row>
    <row r="428" spans="1:80" x14ac:dyDescent="0.25">
      <c r="A428" s="2">
        <v>41091</v>
      </c>
      <c r="B428" s="1">
        <v>1443748.1256103516</v>
      </c>
      <c r="C428" s="1">
        <v>2170347.0004882813</v>
      </c>
      <c r="D428" s="1">
        <v>3614095.1260986328</v>
      </c>
      <c r="E428" s="1">
        <v>3452242.1010086611</v>
      </c>
      <c r="F428" s="1">
        <v>154951.8603918383</v>
      </c>
      <c r="G428" s="1">
        <v>6901.1646981333333</v>
      </c>
      <c r="H428" s="1"/>
      <c r="I428" s="1"/>
      <c r="J428" s="14">
        <v>166812</v>
      </c>
      <c r="K428" s="12">
        <v>12.024622708765094</v>
      </c>
      <c r="L428" s="11">
        <v>6.1644248748415897E-3</v>
      </c>
      <c r="M428" s="11">
        <v>-3.5953570425486636E-2</v>
      </c>
      <c r="N428" s="14">
        <v>4387.5349999999999</v>
      </c>
      <c r="O428" s="8">
        <v>8.3865228449502816</v>
      </c>
      <c r="P428" s="4">
        <v>3.485124638147985E-3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1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426</v>
      </c>
      <c r="AF428" s="1">
        <v>12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577</v>
      </c>
      <c r="AT428">
        <v>422</v>
      </c>
      <c r="AU428">
        <v>267</v>
      </c>
      <c r="AV428">
        <v>128</v>
      </c>
      <c r="AW428">
        <v>35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484</v>
      </c>
      <c r="BI428">
        <v>329</v>
      </c>
      <c r="BJ428">
        <v>177</v>
      </c>
      <c r="BK428">
        <v>66</v>
      </c>
      <c r="BL428">
        <v>9</v>
      </c>
      <c r="BU428" s="23"/>
      <c r="BW428" s="23"/>
      <c r="BY428" s="1"/>
      <c r="BZ428" s="1"/>
      <c r="CA428" s="1"/>
      <c r="CB428" s="1"/>
    </row>
    <row r="429" spans="1:80" x14ac:dyDescent="0.25">
      <c r="A429" s="2">
        <v>41122</v>
      </c>
      <c r="B429" s="1">
        <v>1295253.8759765625</v>
      </c>
      <c r="C429" s="1">
        <v>2032143.416015625</v>
      </c>
      <c r="D429" s="1">
        <v>3327397.2919921875</v>
      </c>
      <c r="E429" s="1">
        <v>3181691.8217040165</v>
      </c>
      <c r="F429" s="1">
        <v>139602.15371180518</v>
      </c>
      <c r="G429" s="1">
        <v>6103.3165763656434</v>
      </c>
      <c r="H429" s="1"/>
      <c r="I429" s="1"/>
      <c r="J429" s="14">
        <v>166812</v>
      </c>
      <c r="K429" s="12">
        <v>12.024622708765094</v>
      </c>
      <c r="L429" s="11">
        <v>6.1644248748415897E-3</v>
      </c>
      <c r="M429" s="11">
        <v>-3.5953570425486636E-2</v>
      </c>
      <c r="N429" s="14">
        <v>4387.5349999999999</v>
      </c>
      <c r="O429" s="8">
        <v>8.3865228449502816</v>
      </c>
      <c r="P429" s="4">
        <v>3.485124638147985E-3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1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427</v>
      </c>
      <c r="AF429" s="1">
        <v>12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381</v>
      </c>
      <c r="AT429">
        <v>226</v>
      </c>
      <c r="AU429">
        <v>106</v>
      </c>
      <c r="AV429">
        <v>19</v>
      </c>
      <c r="AW429">
        <v>0</v>
      </c>
      <c r="AX429">
        <v>0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295</v>
      </c>
      <c r="BI429">
        <v>157</v>
      </c>
      <c r="BJ429">
        <v>56</v>
      </c>
      <c r="BK429">
        <v>2</v>
      </c>
      <c r="BL429">
        <v>0</v>
      </c>
      <c r="BU429" s="23"/>
      <c r="BW429" s="23"/>
      <c r="BY429" s="1"/>
      <c r="BZ429" s="1"/>
      <c r="CA429" s="1"/>
      <c r="CB429" s="1"/>
    </row>
    <row r="430" spans="1:80" x14ac:dyDescent="0.25">
      <c r="A430" s="2">
        <v>41153</v>
      </c>
      <c r="B430" s="1">
        <v>1026275.7626342773</v>
      </c>
      <c r="C430" s="1">
        <v>1694465.0026855469</v>
      </c>
      <c r="D430" s="1">
        <v>2720740.7653198242</v>
      </c>
      <c r="E430" s="1">
        <v>2603236.6158047263</v>
      </c>
      <c r="F430" s="1">
        <v>112820.10649678684</v>
      </c>
      <c r="G430" s="1">
        <v>4684.043018311283</v>
      </c>
      <c r="H430" s="1"/>
      <c r="I430" s="1"/>
      <c r="J430" s="14">
        <v>166812</v>
      </c>
      <c r="K430" s="12">
        <v>12.024622708765094</v>
      </c>
      <c r="L430" s="11">
        <v>6.1644248748415897E-3</v>
      </c>
      <c r="M430" s="11">
        <v>-3.5953570425486636E-2</v>
      </c>
      <c r="N430" s="14">
        <v>4387.5349999999999</v>
      </c>
      <c r="O430" s="8">
        <v>8.3865228449502816</v>
      </c>
      <c r="P430" s="4">
        <v>3.485124638147985E-3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1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428</v>
      </c>
      <c r="AF430" s="1">
        <v>12</v>
      </c>
      <c r="AG430">
        <v>0</v>
      </c>
      <c r="AH430">
        <v>0</v>
      </c>
      <c r="AI430">
        <v>38</v>
      </c>
      <c r="AJ430">
        <v>14</v>
      </c>
      <c r="AK430">
        <v>1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164</v>
      </c>
      <c r="AT430">
        <v>76</v>
      </c>
      <c r="AU430">
        <v>31</v>
      </c>
      <c r="AV430">
        <v>4</v>
      </c>
      <c r="AW430">
        <v>0</v>
      </c>
      <c r="AX430">
        <v>74</v>
      </c>
      <c r="AY430">
        <v>27</v>
      </c>
      <c r="AZ430">
        <v>9</v>
      </c>
      <c r="BA430">
        <v>0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125</v>
      </c>
      <c r="BI430">
        <v>58</v>
      </c>
      <c r="BJ430">
        <v>19</v>
      </c>
      <c r="BK430">
        <v>2</v>
      </c>
      <c r="BL430">
        <v>0</v>
      </c>
      <c r="BU430" s="23"/>
      <c r="BW430" s="23"/>
      <c r="BY430" s="1"/>
      <c r="BZ430" s="1"/>
      <c r="CA430" s="1"/>
      <c r="CB430" s="1"/>
    </row>
    <row r="431" spans="1:80" x14ac:dyDescent="0.25">
      <c r="A431" s="2">
        <v>41183</v>
      </c>
      <c r="B431" s="1">
        <v>911547.29699707031</v>
      </c>
      <c r="C431" s="1">
        <v>1658282.0010986328</v>
      </c>
      <c r="D431" s="1">
        <v>2569829.2980957031</v>
      </c>
      <c r="E431" s="1">
        <v>2459984.2122344095</v>
      </c>
      <c r="F431" s="1">
        <v>105294.11348724962</v>
      </c>
      <c r="G431" s="1">
        <v>4550.9723740441641</v>
      </c>
      <c r="H431" s="1"/>
      <c r="I431" s="1"/>
      <c r="J431" s="14">
        <v>164474</v>
      </c>
      <c r="K431" s="12">
        <v>12.010507781984355</v>
      </c>
      <c r="L431" s="11">
        <v>-2.6700436722568721E-2</v>
      </c>
      <c r="M431" s="11">
        <v>-5.4895435290014616E-2</v>
      </c>
      <c r="N431" s="14">
        <v>4391.3969999999999</v>
      </c>
      <c r="O431" s="8">
        <v>8.3874026786815676</v>
      </c>
      <c r="P431" s="4">
        <v>3.4981007013339394E-3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1</v>
      </c>
      <c r="AA431">
        <v>0</v>
      </c>
      <c r="AB431">
        <v>0</v>
      </c>
      <c r="AC431">
        <v>0</v>
      </c>
      <c r="AD431">
        <v>0</v>
      </c>
      <c r="AE431">
        <v>429</v>
      </c>
      <c r="AF431" s="1">
        <v>12</v>
      </c>
      <c r="AG431">
        <v>0</v>
      </c>
      <c r="AH431">
        <v>0</v>
      </c>
      <c r="AI431">
        <v>279</v>
      </c>
      <c r="AJ431">
        <v>169</v>
      </c>
      <c r="AK431">
        <v>84</v>
      </c>
      <c r="AL431">
        <v>24</v>
      </c>
      <c r="AM431">
        <v>2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18</v>
      </c>
      <c r="AT431">
        <v>1</v>
      </c>
      <c r="AU431">
        <v>0</v>
      </c>
      <c r="AV431">
        <v>0</v>
      </c>
      <c r="AW431">
        <v>0</v>
      </c>
      <c r="AX431">
        <v>328</v>
      </c>
      <c r="AY431">
        <v>215</v>
      </c>
      <c r="AZ431">
        <v>121</v>
      </c>
      <c r="BA431">
        <v>49</v>
      </c>
      <c r="BB431">
        <v>12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6</v>
      </c>
      <c r="BI431">
        <v>0</v>
      </c>
      <c r="BJ431">
        <v>0</v>
      </c>
      <c r="BK431">
        <v>0</v>
      </c>
      <c r="BL431">
        <v>0</v>
      </c>
      <c r="BU431" s="23"/>
      <c r="BW431" s="23"/>
      <c r="BY431" s="1"/>
      <c r="BZ431" s="1"/>
      <c r="CA431" s="1"/>
      <c r="CB431" s="1"/>
    </row>
    <row r="432" spans="1:80" x14ac:dyDescent="0.25">
      <c r="A432" s="2">
        <v>41214</v>
      </c>
      <c r="B432" s="1">
        <v>904968.28186035156</v>
      </c>
      <c r="C432" s="1">
        <v>1774693.0029296875</v>
      </c>
      <c r="D432" s="1">
        <v>2679661.2847900391</v>
      </c>
      <c r="E432" s="1">
        <v>2563781.7567357961</v>
      </c>
      <c r="F432" s="1">
        <v>109996.43340527517</v>
      </c>
      <c r="G432" s="1">
        <v>5883.0946489676817</v>
      </c>
      <c r="H432" s="1"/>
      <c r="I432" s="1"/>
      <c r="J432" s="14">
        <v>164474</v>
      </c>
      <c r="K432" s="12">
        <v>12.010507781984355</v>
      </c>
      <c r="L432" s="11">
        <v>-2.6700436722568721E-2</v>
      </c>
      <c r="M432" s="11">
        <v>-5.4895435290014616E-2</v>
      </c>
      <c r="N432" s="14">
        <v>4391.3969999999999</v>
      </c>
      <c r="O432" s="8">
        <v>8.3874026786815676</v>
      </c>
      <c r="P432" s="4">
        <v>3.4981007013339394E-3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1</v>
      </c>
      <c r="AB432">
        <v>0</v>
      </c>
      <c r="AC432">
        <v>0</v>
      </c>
      <c r="AD432">
        <v>0</v>
      </c>
      <c r="AE432">
        <v>430</v>
      </c>
      <c r="AF432" s="1">
        <v>12</v>
      </c>
      <c r="AG432">
        <v>0</v>
      </c>
      <c r="AH432">
        <v>0</v>
      </c>
      <c r="AI432">
        <v>618</v>
      </c>
      <c r="AJ432">
        <v>469</v>
      </c>
      <c r="AK432">
        <v>327</v>
      </c>
      <c r="AL432">
        <v>194</v>
      </c>
      <c r="AM432">
        <v>88</v>
      </c>
      <c r="AN432">
        <v>24</v>
      </c>
      <c r="AO432">
        <v>4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660</v>
      </c>
      <c r="AY432">
        <v>510</v>
      </c>
      <c r="AZ432">
        <v>367</v>
      </c>
      <c r="BA432">
        <v>229</v>
      </c>
      <c r="BB432">
        <v>115</v>
      </c>
      <c r="BC432">
        <v>43</v>
      </c>
      <c r="BD432">
        <v>8</v>
      </c>
      <c r="BE432">
        <v>1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</row>
    <row r="433" spans="1:86" x14ac:dyDescent="0.25">
      <c r="A433" s="2">
        <v>41244</v>
      </c>
      <c r="B433" s="1">
        <v>989363.26196289063</v>
      </c>
      <c r="C433" s="1">
        <v>1899013.7015380859</v>
      </c>
      <c r="D433" s="1">
        <v>2888376.9635009766</v>
      </c>
      <c r="E433" s="1">
        <v>2765546.6053217817</v>
      </c>
      <c r="F433" s="1">
        <v>116327.73940649879</v>
      </c>
      <c r="G433" s="1">
        <v>6502.6187726960161</v>
      </c>
      <c r="H433" s="1"/>
      <c r="I433" s="1"/>
      <c r="J433" s="14">
        <v>164474</v>
      </c>
      <c r="K433" s="12">
        <v>12.010507781984355</v>
      </c>
      <c r="L433" s="11">
        <v>-2.6700436722568721E-2</v>
      </c>
      <c r="M433" s="11">
        <v>-5.4895435290014616E-2</v>
      </c>
      <c r="N433" s="14">
        <v>4391.3969999999999</v>
      </c>
      <c r="O433" s="8">
        <v>8.3874026786815676</v>
      </c>
      <c r="P433" s="4">
        <v>3.4981007013339394E-3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1</v>
      </c>
      <c r="AC433">
        <v>0</v>
      </c>
      <c r="AD433">
        <v>0</v>
      </c>
      <c r="AE433">
        <v>431</v>
      </c>
      <c r="AF433" s="1">
        <v>12</v>
      </c>
      <c r="AG433">
        <v>0</v>
      </c>
      <c r="AH433">
        <v>0</v>
      </c>
      <c r="AI433">
        <v>660</v>
      </c>
      <c r="AJ433">
        <v>512</v>
      </c>
      <c r="AK433">
        <v>376</v>
      </c>
      <c r="AL433">
        <v>265</v>
      </c>
      <c r="AM433">
        <v>162</v>
      </c>
      <c r="AN433">
        <v>87</v>
      </c>
      <c r="AO433">
        <v>29</v>
      </c>
      <c r="AP433">
        <v>3</v>
      </c>
      <c r="AQ433">
        <v>0</v>
      </c>
      <c r="AR433">
        <v>0</v>
      </c>
      <c r="AS433">
        <v>3</v>
      </c>
      <c r="AT433">
        <v>0</v>
      </c>
      <c r="AU433">
        <v>0</v>
      </c>
      <c r="AV433">
        <v>0</v>
      </c>
      <c r="AW433">
        <v>0</v>
      </c>
      <c r="AX433">
        <v>714</v>
      </c>
      <c r="AY433">
        <v>562</v>
      </c>
      <c r="AZ433">
        <v>419</v>
      </c>
      <c r="BA433">
        <v>302</v>
      </c>
      <c r="BB433">
        <v>196</v>
      </c>
      <c r="BC433">
        <v>113</v>
      </c>
      <c r="BD433">
        <v>53</v>
      </c>
      <c r="BE433">
        <v>11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</row>
    <row r="434" spans="1:86" x14ac:dyDescent="0.25">
      <c r="A434" s="2">
        <v>41275</v>
      </c>
      <c r="B434" s="1">
        <v>1031747.055847168</v>
      </c>
      <c r="C434" s="1">
        <v>2137059.0010986328</v>
      </c>
      <c r="D434" s="1">
        <v>3168806.0569458008</v>
      </c>
      <c r="E434" s="1">
        <v>3031637.0245776065</v>
      </c>
      <c r="F434" s="1">
        <v>129844.27445087284</v>
      </c>
      <c r="G434" s="1">
        <v>7324.7579173213007</v>
      </c>
      <c r="H434" s="1"/>
      <c r="I434" s="1"/>
      <c r="J434" s="14">
        <v>168802</v>
      </c>
      <c r="K434" s="12">
        <v>12.036481709415035</v>
      </c>
      <c r="L434" s="11">
        <v>6.1152965859241348E-3</v>
      </c>
      <c r="M434" s="11">
        <v>0.10948474041052214</v>
      </c>
      <c r="N434" s="14">
        <v>4395.259</v>
      </c>
      <c r="O434" s="8">
        <v>8.3882817389858957</v>
      </c>
      <c r="P434" s="4">
        <v>3.5110542957672575E-3</v>
      </c>
      <c r="Q434">
        <v>1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432</v>
      </c>
      <c r="AF434" s="1">
        <v>13</v>
      </c>
      <c r="AG434">
        <v>0</v>
      </c>
      <c r="AH434">
        <v>0</v>
      </c>
      <c r="AI434">
        <v>856</v>
      </c>
      <c r="AJ434">
        <v>704</v>
      </c>
      <c r="AK434">
        <v>564</v>
      </c>
      <c r="AL434">
        <v>429</v>
      </c>
      <c r="AM434">
        <v>312</v>
      </c>
      <c r="AN434">
        <v>202</v>
      </c>
      <c r="AO434">
        <v>104</v>
      </c>
      <c r="AP434">
        <v>37</v>
      </c>
      <c r="AQ434">
        <v>10</v>
      </c>
      <c r="AR434">
        <v>3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903</v>
      </c>
      <c r="AY434">
        <v>748</v>
      </c>
      <c r="AZ434">
        <v>606</v>
      </c>
      <c r="BA434">
        <v>466</v>
      </c>
      <c r="BB434">
        <v>341</v>
      </c>
      <c r="BC434">
        <v>230</v>
      </c>
      <c r="BD434">
        <v>126</v>
      </c>
      <c r="BE434">
        <v>50</v>
      </c>
      <c r="BF434">
        <v>18</v>
      </c>
      <c r="BG434">
        <v>4</v>
      </c>
      <c r="BH434">
        <v>0</v>
      </c>
      <c r="BI434">
        <v>0</v>
      </c>
      <c r="BJ434">
        <v>0</v>
      </c>
      <c r="BK434">
        <v>0</v>
      </c>
      <c r="BL434">
        <v>0</v>
      </c>
    </row>
    <row r="435" spans="1:86" x14ac:dyDescent="0.25">
      <c r="A435" s="2">
        <v>41306</v>
      </c>
      <c r="B435" s="1">
        <v>917160.93475341797</v>
      </c>
      <c r="C435" s="1">
        <v>1920809.9996337891</v>
      </c>
      <c r="D435" s="1">
        <v>2837970.934387207</v>
      </c>
      <c r="E435" s="1">
        <v>2715559.413406163</v>
      </c>
      <c r="F435" s="1">
        <v>115799.67439835155</v>
      </c>
      <c r="G435" s="1">
        <v>6611.8465826925976</v>
      </c>
      <c r="H435" s="1"/>
      <c r="I435" s="1"/>
      <c r="J435" s="14">
        <v>168802</v>
      </c>
      <c r="K435" s="12">
        <v>12.036481709415035</v>
      </c>
      <c r="L435" s="11">
        <v>6.1152965859241348E-3</v>
      </c>
      <c r="M435" s="11">
        <v>0.10948474041052214</v>
      </c>
      <c r="N435" s="14">
        <v>4395.259</v>
      </c>
      <c r="O435" s="8">
        <v>8.3882817389858957</v>
      </c>
      <c r="P435" s="4">
        <v>3.5110542957672575E-3</v>
      </c>
      <c r="Q435">
        <v>0</v>
      </c>
      <c r="R435">
        <v>1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433</v>
      </c>
      <c r="AF435" s="1">
        <v>13</v>
      </c>
      <c r="AG435">
        <v>0</v>
      </c>
      <c r="AH435">
        <v>0</v>
      </c>
      <c r="AI435">
        <v>779</v>
      </c>
      <c r="AJ435">
        <v>639</v>
      </c>
      <c r="AK435">
        <v>499</v>
      </c>
      <c r="AL435">
        <v>359</v>
      </c>
      <c r="AM435">
        <v>231</v>
      </c>
      <c r="AN435">
        <v>130</v>
      </c>
      <c r="AO435">
        <v>63</v>
      </c>
      <c r="AP435">
        <v>26</v>
      </c>
      <c r="AQ435">
        <v>10</v>
      </c>
      <c r="AR435">
        <v>5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829</v>
      </c>
      <c r="AY435">
        <v>689</v>
      </c>
      <c r="AZ435">
        <v>549</v>
      </c>
      <c r="BA435">
        <v>409</v>
      </c>
      <c r="BB435">
        <v>278</v>
      </c>
      <c r="BC435">
        <v>171</v>
      </c>
      <c r="BD435">
        <v>89</v>
      </c>
      <c r="BE435">
        <v>44</v>
      </c>
      <c r="BF435">
        <v>13</v>
      </c>
      <c r="BG435">
        <v>7</v>
      </c>
      <c r="BH435">
        <v>0</v>
      </c>
      <c r="BI435">
        <v>0</v>
      </c>
      <c r="BJ435">
        <v>0</v>
      </c>
      <c r="BK435">
        <v>0</v>
      </c>
      <c r="BL435">
        <v>0</v>
      </c>
    </row>
    <row r="436" spans="1:86" x14ac:dyDescent="0.25">
      <c r="A436" s="2">
        <v>41334</v>
      </c>
      <c r="B436" s="1">
        <v>991715.22985839844</v>
      </c>
      <c r="C436" s="1">
        <v>2022489.9979248047</v>
      </c>
      <c r="D436" s="1">
        <v>3014205.2277832031</v>
      </c>
      <c r="E436" s="1">
        <v>2884878.6382662794</v>
      </c>
      <c r="F436" s="1">
        <v>122524.69492092959</v>
      </c>
      <c r="G436" s="1">
        <v>6801.8945959943003</v>
      </c>
      <c r="H436" s="1"/>
      <c r="I436" s="1"/>
      <c r="J436" s="14">
        <v>168802</v>
      </c>
      <c r="K436" s="12">
        <v>12.036481709415035</v>
      </c>
      <c r="L436" s="11">
        <v>6.1152965859241348E-3</v>
      </c>
      <c r="M436" s="11">
        <v>0.10948474041052214</v>
      </c>
      <c r="N436" s="14">
        <v>4395.259</v>
      </c>
      <c r="O436" s="8">
        <v>8.3882817389858957</v>
      </c>
      <c r="P436" s="4">
        <v>3.5110542957672575E-3</v>
      </c>
      <c r="Q436">
        <v>0</v>
      </c>
      <c r="R436">
        <v>0</v>
      </c>
      <c r="S436">
        <v>1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434</v>
      </c>
      <c r="AF436" s="1">
        <v>13</v>
      </c>
      <c r="AG436">
        <v>0</v>
      </c>
      <c r="AH436">
        <v>0</v>
      </c>
      <c r="AI436">
        <v>763</v>
      </c>
      <c r="AJ436">
        <v>608</v>
      </c>
      <c r="AK436">
        <v>459</v>
      </c>
      <c r="AL436">
        <v>319</v>
      </c>
      <c r="AM436">
        <v>192</v>
      </c>
      <c r="AN436">
        <v>89</v>
      </c>
      <c r="AO436">
        <v>19</v>
      </c>
      <c r="AP436">
        <v>1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783</v>
      </c>
      <c r="AY436">
        <v>629</v>
      </c>
      <c r="AZ436">
        <v>482</v>
      </c>
      <c r="BA436">
        <v>341</v>
      </c>
      <c r="BB436">
        <v>212</v>
      </c>
      <c r="BC436">
        <v>108</v>
      </c>
      <c r="BD436">
        <v>35</v>
      </c>
      <c r="BE436">
        <v>5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0</v>
      </c>
      <c r="BQ436" s="23"/>
      <c r="BT436" s="23"/>
      <c r="BU436" s="23"/>
      <c r="BW436" s="24"/>
      <c r="CE436" s="23"/>
      <c r="CF436" s="23"/>
      <c r="CH436" s="23"/>
    </row>
    <row r="437" spans="1:86" x14ac:dyDescent="0.25">
      <c r="A437" s="2">
        <v>41365</v>
      </c>
      <c r="B437" s="1">
        <v>886193.74609375</v>
      </c>
      <c r="C437" s="1">
        <v>1628847.0072021484</v>
      </c>
      <c r="D437" s="1">
        <v>2515040.7532958984</v>
      </c>
      <c r="E437" s="1">
        <v>2408483.3466013805</v>
      </c>
      <c r="F437" s="1">
        <v>101925.82369794723</v>
      </c>
      <c r="G437" s="1">
        <v>4631.582996570598</v>
      </c>
      <c r="H437" s="1"/>
      <c r="I437" s="1"/>
      <c r="J437" s="14">
        <v>167574</v>
      </c>
      <c r="K437" s="12">
        <v>12.029180323731104</v>
      </c>
      <c r="L437" s="11">
        <v>-4.5857935442481512E-3</v>
      </c>
      <c r="M437" s="11">
        <v>-2.8783182612322933E-2</v>
      </c>
      <c r="N437" s="14">
        <v>4399.1210000000001</v>
      </c>
      <c r="O437" s="8">
        <v>8.3891600272218501</v>
      </c>
      <c r="P437" s="4">
        <v>3.5239854797564085E-3</v>
      </c>
      <c r="Q437">
        <v>0</v>
      </c>
      <c r="R437">
        <v>0</v>
      </c>
      <c r="S437">
        <v>0</v>
      </c>
      <c r="T437">
        <v>1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435</v>
      </c>
      <c r="AF437" s="1">
        <v>13</v>
      </c>
      <c r="AG437">
        <v>0</v>
      </c>
      <c r="AH437">
        <v>0</v>
      </c>
      <c r="AI437">
        <v>270</v>
      </c>
      <c r="AJ437">
        <v>169</v>
      </c>
      <c r="AK437">
        <v>94</v>
      </c>
      <c r="AL437">
        <v>38</v>
      </c>
      <c r="AM437">
        <v>11</v>
      </c>
      <c r="AN437">
        <v>1</v>
      </c>
      <c r="AO437">
        <v>0</v>
      </c>
      <c r="AP437">
        <v>0</v>
      </c>
      <c r="AQ437">
        <v>0</v>
      </c>
      <c r="AR437">
        <v>0</v>
      </c>
      <c r="AS437">
        <v>37</v>
      </c>
      <c r="AT437">
        <v>12</v>
      </c>
      <c r="AU437">
        <v>0</v>
      </c>
      <c r="AV437">
        <v>0</v>
      </c>
      <c r="AW437">
        <v>0</v>
      </c>
      <c r="AX437">
        <v>296</v>
      </c>
      <c r="AY437">
        <v>190</v>
      </c>
      <c r="AZ437">
        <v>105</v>
      </c>
      <c r="BA437">
        <v>47</v>
      </c>
      <c r="BB437">
        <v>13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29</v>
      </c>
      <c r="BI437">
        <v>7</v>
      </c>
      <c r="BJ437">
        <v>0</v>
      </c>
      <c r="BK437">
        <v>0</v>
      </c>
      <c r="BL437">
        <v>0</v>
      </c>
      <c r="BT437" s="23"/>
      <c r="BU437" s="23"/>
      <c r="BW437" s="24"/>
      <c r="CE437" s="23"/>
      <c r="CF437" s="23"/>
      <c r="CH437" s="23"/>
    </row>
    <row r="438" spans="1:86" x14ac:dyDescent="0.25">
      <c r="A438" s="2">
        <v>41395</v>
      </c>
      <c r="B438" s="1">
        <v>1017542.0980834961</v>
      </c>
      <c r="C438" s="1">
        <v>1719104.0003662109</v>
      </c>
      <c r="D438" s="1">
        <v>2736646.098449707</v>
      </c>
      <c r="E438" s="1">
        <v>2620093.4787056693</v>
      </c>
      <c r="F438" s="1">
        <v>111807.19614947283</v>
      </c>
      <c r="G438" s="1">
        <v>4745.4235945648015</v>
      </c>
      <c r="H438" s="1"/>
      <c r="I438" s="1"/>
      <c r="J438" s="14">
        <v>167574</v>
      </c>
      <c r="K438" s="12">
        <v>12.029180323731104</v>
      </c>
      <c r="L438" s="11">
        <v>-4.5857935442481512E-3</v>
      </c>
      <c r="M438" s="11">
        <v>-2.8783182612322933E-2</v>
      </c>
      <c r="N438" s="14">
        <v>4399.1210000000001</v>
      </c>
      <c r="O438" s="8">
        <v>8.3891600272218501</v>
      </c>
      <c r="P438" s="4">
        <v>3.5239854797564085E-3</v>
      </c>
      <c r="Q438">
        <v>0</v>
      </c>
      <c r="R438">
        <v>0</v>
      </c>
      <c r="S438">
        <v>0</v>
      </c>
      <c r="T438">
        <v>0</v>
      </c>
      <c r="U438">
        <v>1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436</v>
      </c>
      <c r="AF438" s="1">
        <v>13</v>
      </c>
      <c r="AG438">
        <v>0</v>
      </c>
      <c r="AH438">
        <v>0</v>
      </c>
      <c r="AI438">
        <v>66</v>
      </c>
      <c r="AJ438">
        <v>27</v>
      </c>
      <c r="AK438">
        <v>7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149</v>
      </c>
      <c r="AT438">
        <v>66</v>
      </c>
      <c r="AU438">
        <v>18</v>
      </c>
      <c r="AV438">
        <v>0</v>
      </c>
      <c r="AW438">
        <v>0</v>
      </c>
      <c r="AX438">
        <v>81</v>
      </c>
      <c r="AY438">
        <v>36</v>
      </c>
      <c r="AZ438">
        <v>11</v>
      </c>
      <c r="BA438">
        <v>0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123</v>
      </c>
      <c r="BI438">
        <v>48</v>
      </c>
      <c r="BJ438">
        <v>7</v>
      </c>
      <c r="BK438">
        <v>0</v>
      </c>
      <c r="BL438">
        <v>0</v>
      </c>
      <c r="BT438" s="23"/>
      <c r="BU438" s="23"/>
      <c r="BW438" s="24"/>
      <c r="CE438" s="23"/>
      <c r="CF438" s="23"/>
      <c r="CH438" s="23"/>
    </row>
    <row r="439" spans="1:86" x14ac:dyDescent="0.25">
      <c r="A439" s="2">
        <v>41426</v>
      </c>
      <c r="B439" s="1">
        <v>1152745.0532226563</v>
      </c>
      <c r="C439" s="1">
        <v>1842509</v>
      </c>
      <c r="D439" s="1">
        <v>2995254.0532226563</v>
      </c>
      <c r="E439" s="1">
        <v>2863602.8813174278</v>
      </c>
      <c r="F439" s="1">
        <v>126090.49443568438</v>
      </c>
      <c r="G439" s="1">
        <v>5560.6774695442036</v>
      </c>
      <c r="H439" s="1"/>
      <c r="I439" s="1"/>
      <c r="J439" s="14">
        <v>167574</v>
      </c>
      <c r="K439" s="12">
        <v>12.029180323731104</v>
      </c>
      <c r="L439" s="11">
        <v>-4.5857935442481512E-3</v>
      </c>
      <c r="M439" s="11">
        <v>-2.8783182612322933E-2</v>
      </c>
      <c r="N439" s="14">
        <v>4399.1210000000001</v>
      </c>
      <c r="O439" s="8">
        <v>8.3891600272218501</v>
      </c>
      <c r="P439" s="4">
        <v>3.5239854797564085E-3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1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437</v>
      </c>
      <c r="AF439" s="1">
        <v>13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297</v>
      </c>
      <c r="AT439">
        <v>154</v>
      </c>
      <c r="AU439">
        <v>41</v>
      </c>
      <c r="AV439">
        <v>3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269</v>
      </c>
      <c r="BI439">
        <v>126</v>
      </c>
      <c r="BJ439">
        <v>31</v>
      </c>
      <c r="BK439">
        <v>2</v>
      </c>
      <c r="BL439">
        <v>0</v>
      </c>
      <c r="BT439" s="23"/>
      <c r="BU439" s="23"/>
      <c r="BW439" s="24"/>
      <c r="CE439" s="23"/>
      <c r="CF439" s="23"/>
      <c r="CH439" s="23"/>
    </row>
    <row r="440" spans="1:86" x14ac:dyDescent="0.25">
      <c r="A440" s="2">
        <v>41456</v>
      </c>
      <c r="B440" s="1">
        <v>1222330.0668945313</v>
      </c>
      <c r="C440" s="1">
        <v>1952906.9989013672</v>
      </c>
      <c r="D440" s="1">
        <v>3175237.0657958984</v>
      </c>
      <c r="E440" s="1">
        <v>3035742.644693986</v>
      </c>
      <c r="F440" s="1">
        <v>133398.06344895362</v>
      </c>
      <c r="G440" s="1">
        <v>6096.357652958699</v>
      </c>
      <c r="H440" s="1"/>
      <c r="I440" s="1"/>
      <c r="J440" s="14">
        <v>168201</v>
      </c>
      <c r="K440" s="12">
        <v>12.032914971806521</v>
      </c>
      <c r="L440" s="11">
        <v>8.326739083519108E-3</v>
      </c>
      <c r="M440" s="11">
        <v>1.5050730772786736E-2</v>
      </c>
      <c r="N440" s="14">
        <v>4401.9444999999996</v>
      </c>
      <c r="O440" s="8">
        <v>8.3898016541014293</v>
      </c>
      <c r="P440" s="4">
        <v>3.2841903255471649E-3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1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438</v>
      </c>
      <c r="AF440" s="1">
        <v>13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345</v>
      </c>
      <c r="AT440">
        <v>196</v>
      </c>
      <c r="AU440">
        <v>87</v>
      </c>
      <c r="AV440">
        <v>25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301</v>
      </c>
      <c r="BI440">
        <v>155</v>
      </c>
      <c r="BJ440">
        <v>65</v>
      </c>
      <c r="BK440">
        <v>12</v>
      </c>
      <c r="BL440">
        <v>0</v>
      </c>
      <c r="BU440" s="23"/>
      <c r="CF440" s="23"/>
    </row>
    <row r="441" spans="1:86" x14ac:dyDescent="0.25">
      <c r="A441" s="2">
        <v>41487</v>
      </c>
      <c r="B441" s="1">
        <v>1265456.2373046875</v>
      </c>
      <c r="C441" s="1">
        <v>1994806</v>
      </c>
      <c r="D441" s="1">
        <v>3260262.2373046875</v>
      </c>
      <c r="E441" s="1">
        <v>3119361.9420824004</v>
      </c>
      <c r="F441" s="1">
        <v>134915.10130376517</v>
      </c>
      <c r="G441" s="1">
        <v>5985.1939185218998</v>
      </c>
      <c r="H441" s="1"/>
      <c r="I441" s="1"/>
      <c r="J441" s="14">
        <v>168201</v>
      </c>
      <c r="K441" s="12">
        <v>12.032914971806521</v>
      </c>
      <c r="L441" s="11">
        <v>8.326739083519108E-3</v>
      </c>
      <c r="M441" s="11">
        <v>1.5050730772786736E-2</v>
      </c>
      <c r="N441" s="14">
        <v>4401.9444999999996</v>
      </c>
      <c r="O441" s="8">
        <v>8.3898016541014293</v>
      </c>
      <c r="P441" s="4">
        <v>3.2841903255471649E-3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1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439</v>
      </c>
      <c r="AF441" s="1">
        <v>13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375</v>
      </c>
      <c r="AT441">
        <v>229</v>
      </c>
      <c r="AU441">
        <v>101</v>
      </c>
      <c r="AV441">
        <v>21</v>
      </c>
      <c r="AW441">
        <v>0</v>
      </c>
      <c r="AX441">
        <v>3</v>
      </c>
      <c r="AY441">
        <v>0</v>
      </c>
      <c r="AZ441">
        <v>0</v>
      </c>
      <c r="BA441">
        <v>0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v>0</v>
      </c>
      <c r="BH441">
        <v>315</v>
      </c>
      <c r="BI441">
        <v>171</v>
      </c>
      <c r="BJ441">
        <v>56</v>
      </c>
      <c r="BK441">
        <v>1</v>
      </c>
      <c r="BL441">
        <v>0</v>
      </c>
    </row>
    <row r="442" spans="1:86" x14ac:dyDescent="0.25">
      <c r="A442" s="2">
        <v>41518</v>
      </c>
      <c r="B442" s="1">
        <v>1064843.9302978516</v>
      </c>
      <c r="C442" s="1">
        <v>1746553.5008544922</v>
      </c>
      <c r="D442" s="1">
        <v>2811397.4311523438</v>
      </c>
      <c r="E442" s="1">
        <v>2689332.331081456</v>
      </c>
      <c r="F442" s="1">
        <v>117213.44328960603</v>
      </c>
      <c r="G442" s="1">
        <v>4851.6567812817966</v>
      </c>
      <c r="H442" s="1"/>
      <c r="I442" s="1"/>
      <c r="J442" s="14">
        <v>168201</v>
      </c>
      <c r="K442" s="12">
        <v>12.032914971806521</v>
      </c>
      <c r="L442" s="11">
        <v>8.326739083519108E-3</v>
      </c>
      <c r="M442" s="11">
        <v>1.5050730772786736E-2</v>
      </c>
      <c r="N442" s="14">
        <v>4401.9444999999996</v>
      </c>
      <c r="O442" s="8">
        <v>8.3898016541014293</v>
      </c>
      <c r="P442" s="4">
        <v>3.2841903255471649E-3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1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440</v>
      </c>
      <c r="AF442" s="1">
        <v>13</v>
      </c>
      <c r="AG442">
        <v>0</v>
      </c>
      <c r="AH442">
        <v>0</v>
      </c>
      <c r="AI442">
        <v>10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201</v>
      </c>
      <c r="AT442">
        <v>101</v>
      </c>
      <c r="AU442">
        <v>38</v>
      </c>
      <c r="AV442">
        <v>5</v>
      </c>
      <c r="AW442">
        <v>0</v>
      </c>
      <c r="AX442">
        <v>17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163</v>
      </c>
      <c r="BI442">
        <v>75</v>
      </c>
      <c r="BJ442">
        <v>26</v>
      </c>
      <c r="BK442">
        <v>2</v>
      </c>
      <c r="BL442">
        <v>0</v>
      </c>
    </row>
    <row r="443" spans="1:86" x14ac:dyDescent="0.25">
      <c r="A443" s="2">
        <v>41548</v>
      </c>
      <c r="B443" s="1">
        <v>935711.44250488281</v>
      </c>
      <c r="C443" s="1">
        <v>1721956.2609863281</v>
      </c>
      <c r="D443" s="1">
        <v>2657667.7034912109</v>
      </c>
      <c r="E443" s="1">
        <v>2545292.1916605723</v>
      </c>
      <c r="F443" s="1">
        <v>107632.12041550441</v>
      </c>
      <c r="G443" s="1">
        <v>4743.391415134096</v>
      </c>
      <c r="H443" s="1"/>
      <c r="I443" s="1"/>
      <c r="J443" s="14">
        <v>168647</v>
      </c>
      <c r="K443" s="12">
        <v>12.035563052012579</v>
      </c>
      <c r="L443" s="11">
        <v>2.5371791286160628E-2</v>
      </c>
      <c r="M443" s="11">
        <v>1.064861805163364E-2</v>
      </c>
      <c r="N443" s="14">
        <v>4404.768</v>
      </c>
      <c r="O443" s="8">
        <v>8.3904428695599194</v>
      </c>
      <c r="P443" s="4">
        <v>3.044816945495965E-3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1</v>
      </c>
      <c r="AA443">
        <v>0</v>
      </c>
      <c r="AB443">
        <v>0</v>
      </c>
      <c r="AC443">
        <v>0</v>
      </c>
      <c r="AD443">
        <v>0</v>
      </c>
      <c r="AE443">
        <v>441</v>
      </c>
      <c r="AF443" s="1">
        <v>13</v>
      </c>
      <c r="AG443">
        <v>0</v>
      </c>
      <c r="AH443">
        <v>0</v>
      </c>
      <c r="AI443">
        <v>263</v>
      </c>
      <c r="AJ443">
        <v>164</v>
      </c>
      <c r="AK443">
        <v>92</v>
      </c>
      <c r="AL443">
        <v>42</v>
      </c>
      <c r="AM443">
        <v>11</v>
      </c>
      <c r="AN443">
        <v>1</v>
      </c>
      <c r="AO443">
        <v>0</v>
      </c>
      <c r="AP443">
        <v>0</v>
      </c>
      <c r="AQ443">
        <v>0</v>
      </c>
      <c r="AR443">
        <v>0</v>
      </c>
      <c r="AS443">
        <v>42</v>
      </c>
      <c r="AT443">
        <v>16</v>
      </c>
      <c r="AU443">
        <v>3</v>
      </c>
      <c r="AV443">
        <v>0</v>
      </c>
      <c r="AW443">
        <v>0</v>
      </c>
      <c r="AX443">
        <v>265</v>
      </c>
      <c r="AY443">
        <v>169</v>
      </c>
      <c r="AZ443">
        <v>95</v>
      </c>
      <c r="BA443">
        <v>43</v>
      </c>
      <c r="BB443">
        <v>13</v>
      </c>
      <c r="BC443">
        <v>1</v>
      </c>
      <c r="BD443">
        <v>0</v>
      </c>
      <c r="BE443">
        <v>0</v>
      </c>
      <c r="BF443">
        <v>0</v>
      </c>
      <c r="BG443">
        <v>0</v>
      </c>
      <c r="BH443">
        <v>44</v>
      </c>
      <c r="BI443">
        <v>18</v>
      </c>
      <c r="BJ443">
        <v>2</v>
      </c>
      <c r="BK443">
        <v>0</v>
      </c>
      <c r="BL443">
        <v>0</v>
      </c>
      <c r="BU443" s="23"/>
      <c r="BW443" s="23"/>
      <c r="BY443" s="1"/>
      <c r="BZ443" s="1"/>
      <c r="CA443" s="1"/>
      <c r="CB443" s="1"/>
      <c r="CF443" s="23"/>
      <c r="CH443" s="23"/>
    </row>
    <row r="444" spans="1:86" x14ac:dyDescent="0.25">
      <c r="A444" s="2">
        <v>41579</v>
      </c>
      <c r="B444" s="1">
        <v>918770.55828857422</v>
      </c>
      <c r="C444" s="1">
        <v>1852656.4993896484</v>
      </c>
      <c r="D444" s="1">
        <v>2771427.0576782227</v>
      </c>
      <c r="E444" s="1">
        <v>2654402.1931494358</v>
      </c>
      <c r="F444" s="1">
        <v>111052.23942439795</v>
      </c>
      <c r="G444" s="1">
        <v>5972.6251043887969</v>
      </c>
      <c r="H444" s="1"/>
      <c r="I444" s="1"/>
      <c r="J444" s="14">
        <v>168647</v>
      </c>
      <c r="K444" s="12">
        <v>12.035563052012579</v>
      </c>
      <c r="L444" s="11">
        <v>2.5371791286160628E-2</v>
      </c>
      <c r="M444" s="11">
        <v>1.064861805163364E-2</v>
      </c>
      <c r="N444" s="14">
        <v>4404.768</v>
      </c>
      <c r="O444" s="8">
        <v>8.3904428695599194</v>
      </c>
      <c r="P444" s="4">
        <v>3.044816945495965E-3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1</v>
      </c>
      <c r="AB444">
        <v>0</v>
      </c>
      <c r="AC444">
        <v>0</v>
      </c>
      <c r="AD444">
        <v>0</v>
      </c>
      <c r="AE444">
        <v>442</v>
      </c>
      <c r="AF444" s="1">
        <v>13</v>
      </c>
      <c r="AG444">
        <v>0</v>
      </c>
      <c r="AH444">
        <v>0</v>
      </c>
      <c r="AI444">
        <v>635</v>
      </c>
      <c r="AJ444">
        <v>485</v>
      </c>
      <c r="AK444">
        <v>347</v>
      </c>
      <c r="AL444">
        <v>228</v>
      </c>
      <c r="AM444">
        <v>134</v>
      </c>
      <c r="AN444">
        <v>73</v>
      </c>
      <c r="AO444">
        <v>29</v>
      </c>
      <c r="AP444">
        <v>7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642</v>
      </c>
      <c r="AY444">
        <v>494</v>
      </c>
      <c r="AZ444">
        <v>359</v>
      </c>
      <c r="BA444">
        <v>238</v>
      </c>
      <c r="BB444">
        <v>144</v>
      </c>
      <c r="BC444">
        <v>83</v>
      </c>
      <c r="BD444">
        <v>39</v>
      </c>
      <c r="BE444">
        <v>14</v>
      </c>
      <c r="BF444">
        <v>1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U444" s="23"/>
      <c r="BW444" s="23"/>
      <c r="BY444" s="1"/>
      <c r="BZ444" s="1"/>
      <c r="CA444" s="1"/>
      <c r="CB444" s="1"/>
      <c r="CF444" s="23"/>
      <c r="CH444" s="23"/>
    </row>
    <row r="445" spans="1:86" x14ac:dyDescent="0.25">
      <c r="A445" s="2">
        <v>41609</v>
      </c>
      <c r="B445" s="1">
        <v>1026012.7799682617</v>
      </c>
      <c r="C445" s="1">
        <v>2071583.5004882813</v>
      </c>
      <c r="D445" s="1">
        <v>3097596.280456543</v>
      </c>
      <c r="E445" s="1">
        <v>2965257.4122791658</v>
      </c>
      <c r="F445" s="1">
        <v>125087.0903226096</v>
      </c>
      <c r="G445" s="1">
        <v>7251.7778547675016</v>
      </c>
      <c r="H445" s="1"/>
      <c r="I445" s="1"/>
      <c r="J445" s="14">
        <v>168647</v>
      </c>
      <c r="K445" s="12">
        <v>12.035563052012579</v>
      </c>
      <c r="L445" s="11">
        <v>2.5371791286160628E-2</v>
      </c>
      <c r="M445" s="11">
        <v>1.064861805163364E-2</v>
      </c>
      <c r="N445" s="14">
        <v>4404.768</v>
      </c>
      <c r="O445" s="8">
        <v>8.3904428695599194</v>
      </c>
      <c r="P445" s="4">
        <v>3.044816945495965E-3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1</v>
      </c>
      <c r="AC445">
        <v>0</v>
      </c>
      <c r="AD445">
        <v>0</v>
      </c>
      <c r="AE445">
        <v>443</v>
      </c>
      <c r="AF445" s="1">
        <v>13</v>
      </c>
      <c r="AG445">
        <v>0</v>
      </c>
      <c r="AH445">
        <v>0</v>
      </c>
      <c r="AI445">
        <v>840</v>
      </c>
      <c r="AJ445">
        <v>690</v>
      </c>
      <c r="AK445">
        <v>548</v>
      </c>
      <c r="AL445">
        <v>411</v>
      </c>
      <c r="AM445">
        <v>295</v>
      </c>
      <c r="AN445">
        <v>185</v>
      </c>
      <c r="AO445">
        <v>96</v>
      </c>
      <c r="AP445">
        <v>34</v>
      </c>
      <c r="AQ445">
        <v>10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831</v>
      </c>
      <c r="AY445">
        <v>681</v>
      </c>
      <c r="AZ445">
        <v>536</v>
      </c>
      <c r="BA445">
        <v>398</v>
      </c>
      <c r="BB445">
        <v>277</v>
      </c>
      <c r="BC445">
        <v>168</v>
      </c>
      <c r="BD445">
        <v>80</v>
      </c>
      <c r="BE445">
        <v>23</v>
      </c>
      <c r="BF445">
        <v>6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U445" s="23"/>
      <c r="BW445" s="23"/>
      <c r="BY445" s="1"/>
      <c r="BZ445" s="1"/>
      <c r="CA445" s="1"/>
      <c r="CB445" s="1"/>
      <c r="CF445" s="23"/>
      <c r="CH445" s="23"/>
    </row>
    <row r="446" spans="1:86" x14ac:dyDescent="0.25">
      <c r="A446" s="2">
        <v>41640</v>
      </c>
      <c r="B446" s="1">
        <v>1114032.5147705078</v>
      </c>
      <c r="C446" s="1">
        <v>2517639</v>
      </c>
      <c r="D446" s="1">
        <v>3631671.5147705078</v>
      </c>
      <c r="E446" s="1">
        <v>3475135.7687265049</v>
      </c>
      <c r="F446" s="1">
        <v>147400.2091647432</v>
      </c>
      <c r="G446" s="1">
        <v>9135.5368792596946</v>
      </c>
      <c r="H446" s="1"/>
      <c r="I446" s="1"/>
      <c r="J446" s="14">
        <v>167639</v>
      </c>
      <c r="K446" s="12">
        <v>12.029568136857771</v>
      </c>
      <c r="L446" s="11">
        <v>-6.8897287946825259E-3</v>
      </c>
      <c r="M446" s="11">
        <v>-2.3694432993359049E-2</v>
      </c>
      <c r="N446" s="14">
        <v>4407.5915000000005</v>
      </c>
      <c r="O446" s="8">
        <v>8.3910836741246033</v>
      </c>
      <c r="P446" s="4">
        <v>2.8058642277963841E-3</v>
      </c>
      <c r="Q446">
        <v>1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444</v>
      </c>
      <c r="AF446" s="1">
        <v>14</v>
      </c>
      <c r="AG446">
        <v>0</v>
      </c>
      <c r="AH446">
        <v>0</v>
      </c>
      <c r="AI446">
        <v>1146</v>
      </c>
      <c r="AJ446">
        <v>991</v>
      </c>
      <c r="AK446">
        <v>836</v>
      </c>
      <c r="AL446">
        <v>681</v>
      </c>
      <c r="AM446">
        <v>530</v>
      </c>
      <c r="AN446">
        <v>397</v>
      </c>
      <c r="AO446">
        <v>283</v>
      </c>
      <c r="AP446">
        <v>184</v>
      </c>
      <c r="AQ446">
        <v>112</v>
      </c>
      <c r="AR446">
        <v>67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1176</v>
      </c>
      <c r="AY446">
        <v>1021</v>
      </c>
      <c r="AZ446">
        <v>866</v>
      </c>
      <c r="BA446">
        <v>711</v>
      </c>
      <c r="BB446">
        <v>560</v>
      </c>
      <c r="BC446">
        <v>429</v>
      </c>
      <c r="BD446">
        <v>314</v>
      </c>
      <c r="BE446">
        <v>214</v>
      </c>
      <c r="BF446">
        <v>136</v>
      </c>
      <c r="BG446">
        <v>85</v>
      </c>
      <c r="BH446">
        <v>0</v>
      </c>
      <c r="BI446">
        <v>0</v>
      </c>
      <c r="BJ446">
        <v>0</v>
      </c>
      <c r="BK446">
        <v>0</v>
      </c>
      <c r="BL446">
        <v>0</v>
      </c>
      <c r="BU446" s="23"/>
      <c r="BW446" s="23"/>
      <c r="BY446" s="1"/>
      <c r="BZ446" s="1"/>
      <c r="CA446" s="1"/>
      <c r="CB446" s="1"/>
      <c r="CF446" s="23"/>
      <c r="CH446" s="23"/>
    </row>
    <row r="447" spans="1:86" x14ac:dyDescent="0.25">
      <c r="A447" s="2">
        <v>41671</v>
      </c>
      <c r="B447" s="1">
        <v>961170.23486328125</v>
      </c>
      <c r="C447" s="1">
        <v>2062473.0003662109</v>
      </c>
      <c r="D447" s="1">
        <v>3023643.2352294922</v>
      </c>
      <c r="E447" s="1">
        <v>2892972.9947725516</v>
      </c>
      <c r="F447" s="1">
        <v>123369.87810839525</v>
      </c>
      <c r="G447" s="1">
        <v>7300.3623485451899</v>
      </c>
      <c r="H447" s="1"/>
      <c r="I447" s="1"/>
      <c r="J447" s="14">
        <v>167639</v>
      </c>
      <c r="K447" s="12">
        <v>12.029568136857771</v>
      </c>
      <c r="L447" s="11">
        <v>-6.8897287946825259E-3</v>
      </c>
      <c r="M447" s="11">
        <v>-2.3694432993359049E-2</v>
      </c>
      <c r="N447" s="14">
        <v>4407.5915000000005</v>
      </c>
      <c r="O447" s="8">
        <v>8.3910836741246033</v>
      </c>
      <c r="P447" s="4">
        <v>2.8058642277963841E-3</v>
      </c>
      <c r="Q447">
        <v>0</v>
      </c>
      <c r="R447">
        <v>1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445</v>
      </c>
      <c r="AF447" s="1">
        <v>14</v>
      </c>
      <c r="AG447">
        <v>0</v>
      </c>
      <c r="AH447">
        <v>0</v>
      </c>
      <c r="AI447">
        <v>916</v>
      </c>
      <c r="AJ447">
        <v>776</v>
      </c>
      <c r="AK447">
        <v>640</v>
      </c>
      <c r="AL447">
        <v>508</v>
      </c>
      <c r="AM447">
        <v>388</v>
      </c>
      <c r="AN447">
        <v>279</v>
      </c>
      <c r="AO447">
        <v>175</v>
      </c>
      <c r="AP447">
        <v>88</v>
      </c>
      <c r="AQ447">
        <v>39</v>
      </c>
      <c r="AR447">
        <v>13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909</v>
      </c>
      <c r="AY447">
        <v>769</v>
      </c>
      <c r="AZ447">
        <v>632</v>
      </c>
      <c r="BA447">
        <v>500</v>
      </c>
      <c r="BB447">
        <v>383</v>
      </c>
      <c r="BC447">
        <v>275</v>
      </c>
      <c r="BD447">
        <v>177</v>
      </c>
      <c r="BE447">
        <v>93</v>
      </c>
      <c r="BF447">
        <v>38</v>
      </c>
      <c r="BG447">
        <v>13</v>
      </c>
      <c r="BH447">
        <v>0</v>
      </c>
      <c r="BI447">
        <v>0</v>
      </c>
      <c r="BJ447">
        <v>0</v>
      </c>
      <c r="BK447">
        <v>0</v>
      </c>
      <c r="BL447">
        <v>0</v>
      </c>
    </row>
    <row r="448" spans="1:86" x14ac:dyDescent="0.25">
      <c r="A448" s="2">
        <v>41699</v>
      </c>
      <c r="B448" s="1">
        <v>959886.12445068359</v>
      </c>
      <c r="C448" s="1">
        <v>1975772.3316650391</v>
      </c>
      <c r="D448" s="1">
        <v>2935658.4561157227</v>
      </c>
      <c r="E448" s="1">
        <v>2810492.560314402</v>
      </c>
      <c r="F448" s="1">
        <v>118690.1642674308</v>
      </c>
      <c r="G448" s="1">
        <v>6475.7315338900489</v>
      </c>
      <c r="H448" s="1"/>
      <c r="I448" s="1"/>
      <c r="J448" s="14">
        <v>167639</v>
      </c>
      <c r="K448" s="12">
        <v>12.029568136857771</v>
      </c>
      <c r="L448" s="11">
        <v>-6.8897287946825259E-3</v>
      </c>
      <c r="M448" s="11">
        <v>-2.3694432993359049E-2</v>
      </c>
      <c r="N448" s="14">
        <v>4407.5915000000005</v>
      </c>
      <c r="O448" s="8">
        <v>8.3910836741246033</v>
      </c>
      <c r="P448" s="4">
        <v>2.8058642277963841E-3</v>
      </c>
      <c r="Q448">
        <v>0</v>
      </c>
      <c r="R448">
        <v>0</v>
      </c>
      <c r="S448">
        <v>1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446</v>
      </c>
      <c r="AF448" s="1">
        <v>14</v>
      </c>
      <c r="AG448">
        <v>0</v>
      </c>
      <c r="AH448">
        <v>0</v>
      </c>
      <c r="AI448">
        <v>678</v>
      </c>
      <c r="AJ448">
        <v>525</v>
      </c>
      <c r="AK448">
        <v>380</v>
      </c>
      <c r="AL448">
        <v>251</v>
      </c>
      <c r="AM448">
        <v>151</v>
      </c>
      <c r="AN448">
        <v>83</v>
      </c>
      <c r="AO448">
        <v>36</v>
      </c>
      <c r="AP448">
        <v>16</v>
      </c>
      <c r="AQ448">
        <v>6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717</v>
      </c>
      <c r="AY448">
        <v>564</v>
      </c>
      <c r="AZ448">
        <v>418</v>
      </c>
      <c r="BA448">
        <v>283</v>
      </c>
      <c r="BB448">
        <v>178</v>
      </c>
      <c r="BC448">
        <v>112</v>
      </c>
      <c r="BD448">
        <v>58</v>
      </c>
      <c r="BE448">
        <v>26</v>
      </c>
      <c r="BF448">
        <v>14</v>
      </c>
      <c r="BG448">
        <v>4</v>
      </c>
      <c r="BH448">
        <v>0</v>
      </c>
      <c r="BI448">
        <v>0</v>
      </c>
      <c r="BJ448">
        <v>0</v>
      </c>
      <c r="BK448">
        <v>0</v>
      </c>
      <c r="BL448">
        <v>0</v>
      </c>
    </row>
    <row r="449" spans="1:81" x14ac:dyDescent="0.25">
      <c r="A449" s="2">
        <v>41730</v>
      </c>
      <c r="B449" s="1">
        <v>873566.09765625</v>
      </c>
      <c r="C449" s="1">
        <v>1594548.0009765625</v>
      </c>
      <c r="D449" s="1">
        <v>2468114.0986328125</v>
      </c>
      <c r="E449" s="1">
        <v>2365734.2320481781</v>
      </c>
      <c r="F449" s="1">
        <v>98144.288287131611</v>
      </c>
      <c r="G449" s="1">
        <v>4235.5782975028824</v>
      </c>
      <c r="H449" s="1"/>
      <c r="I449" s="1"/>
      <c r="J449" s="14">
        <v>169346</v>
      </c>
      <c r="K449" s="12">
        <v>12.0396992382445</v>
      </c>
      <c r="L449" s="11">
        <v>1.057443278790271E-2</v>
      </c>
      <c r="M449" s="11">
        <v>4.1356724272777479E-2</v>
      </c>
      <c r="N449" s="14">
        <v>4410.415</v>
      </c>
      <c r="O449" s="8">
        <v>8.3917240683217482</v>
      </c>
      <c r="P449" s="4">
        <v>2.5673310645466518E-3</v>
      </c>
      <c r="Q449">
        <v>0</v>
      </c>
      <c r="R449">
        <v>0</v>
      </c>
      <c r="S449">
        <v>0</v>
      </c>
      <c r="T449">
        <v>1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447</v>
      </c>
      <c r="AF449" s="1">
        <v>14</v>
      </c>
      <c r="AG449">
        <v>0</v>
      </c>
      <c r="AH449">
        <v>0</v>
      </c>
      <c r="AI449">
        <v>155</v>
      </c>
      <c r="AJ449">
        <v>82</v>
      </c>
      <c r="AK449">
        <v>36</v>
      </c>
      <c r="AL449">
        <v>16</v>
      </c>
      <c r="AM449">
        <v>4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34</v>
      </c>
      <c r="AT449">
        <v>9</v>
      </c>
      <c r="AU449">
        <v>3</v>
      </c>
      <c r="AV449">
        <v>0</v>
      </c>
      <c r="AW449">
        <v>0</v>
      </c>
      <c r="AX449">
        <v>206</v>
      </c>
      <c r="AY449">
        <v>106</v>
      </c>
      <c r="AZ449">
        <v>52</v>
      </c>
      <c r="BA449">
        <v>24</v>
      </c>
      <c r="BB449">
        <v>11</v>
      </c>
      <c r="BC449">
        <v>2</v>
      </c>
      <c r="BD449">
        <v>0</v>
      </c>
      <c r="BE449">
        <v>0</v>
      </c>
      <c r="BF449">
        <v>0</v>
      </c>
      <c r="BG449">
        <v>0</v>
      </c>
      <c r="BH449">
        <v>15</v>
      </c>
      <c r="BI449">
        <v>4</v>
      </c>
      <c r="BJ449">
        <v>0</v>
      </c>
      <c r="BK449">
        <v>0</v>
      </c>
      <c r="BL449">
        <v>0</v>
      </c>
    </row>
    <row r="450" spans="1:81" x14ac:dyDescent="0.25">
      <c r="A450" s="2">
        <v>41760</v>
      </c>
      <c r="B450" s="1">
        <v>1039706.9899291992</v>
      </c>
      <c r="C450" s="1">
        <v>1743497.9996337891</v>
      </c>
      <c r="D450" s="1">
        <v>2783204.9895629883</v>
      </c>
      <c r="E450" s="1">
        <v>2666222.4186841631</v>
      </c>
      <c r="F450" s="1">
        <v>112191.9521909796</v>
      </c>
      <c r="G450" s="1">
        <v>4790.618687845682</v>
      </c>
      <c r="H450" s="1"/>
      <c r="I450" s="1"/>
      <c r="J450" s="14">
        <v>169346</v>
      </c>
      <c r="K450" s="12">
        <v>12.0396992382445</v>
      </c>
      <c r="L450" s="11">
        <v>1.057443278790271E-2</v>
      </c>
      <c r="M450" s="11">
        <v>4.1356724272777479E-2</v>
      </c>
      <c r="N450" s="14">
        <v>4410.415</v>
      </c>
      <c r="O450" s="8">
        <v>8.3917240683217482</v>
      </c>
      <c r="P450" s="4">
        <v>2.5673310645466518E-3</v>
      </c>
      <c r="Q450">
        <v>0</v>
      </c>
      <c r="R450">
        <v>0</v>
      </c>
      <c r="S450">
        <v>0</v>
      </c>
      <c r="T450">
        <v>0</v>
      </c>
      <c r="U450">
        <v>1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448</v>
      </c>
      <c r="AF450" s="1">
        <v>14</v>
      </c>
      <c r="AG450">
        <v>0</v>
      </c>
      <c r="AH450">
        <v>0</v>
      </c>
      <c r="AI450">
        <v>65</v>
      </c>
      <c r="AJ450">
        <v>28</v>
      </c>
      <c r="AK450">
        <v>2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221</v>
      </c>
      <c r="AT450">
        <v>112</v>
      </c>
      <c r="AU450">
        <v>38</v>
      </c>
      <c r="AV450">
        <v>1</v>
      </c>
      <c r="AW450">
        <v>0</v>
      </c>
      <c r="AX450">
        <v>90</v>
      </c>
      <c r="AY450">
        <v>50</v>
      </c>
      <c r="AZ450">
        <v>16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146</v>
      </c>
      <c r="BI450">
        <v>55</v>
      </c>
      <c r="BJ450">
        <v>5</v>
      </c>
      <c r="BK450">
        <v>0</v>
      </c>
      <c r="BL450">
        <v>0</v>
      </c>
    </row>
    <row r="451" spans="1:81" x14ac:dyDescent="0.25">
      <c r="A451" s="2">
        <v>41791</v>
      </c>
      <c r="B451" s="1">
        <v>1193745.0209960938</v>
      </c>
      <c r="C451" s="1">
        <v>1914904.9991455078</v>
      </c>
      <c r="D451" s="1">
        <v>3108650.0201416016</v>
      </c>
      <c r="E451" s="1">
        <v>2975750.3747039512</v>
      </c>
      <c r="F451" s="1">
        <v>127090.01204406124</v>
      </c>
      <c r="G451" s="1">
        <v>5809.6333935893017</v>
      </c>
      <c r="H451" s="1"/>
      <c r="I451" s="1"/>
      <c r="J451" s="14">
        <v>169346</v>
      </c>
      <c r="K451" s="12">
        <v>12.0396992382445</v>
      </c>
      <c r="L451" s="11">
        <v>1.057443278790271E-2</v>
      </c>
      <c r="M451" s="11">
        <v>4.1356724272777479E-2</v>
      </c>
      <c r="N451" s="14">
        <v>4410.415</v>
      </c>
      <c r="O451" s="8">
        <v>8.3917240683217482</v>
      </c>
      <c r="P451" s="4">
        <v>2.5673310645466518E-3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1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449</v>
      </c>
      <c r="AF451" s="1">
        <v>14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404</v>
      </c>
      <c r="AT451">
        <v>257</v>
      </c>
      <c r="AU451">
        <v>122</v>
      </c>
      <c r="AV451">
        <v>31</v>
      </c>
      <c r="AW451">
        <v>2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305</v>
      </c>
      <c r="BI451">
        <v>169</v>
      </c>
      <c r="BJ451">
        <v>62</v>
      </c>
      <c r="BK451">
        <v>2</v>
      </c>
      <c r="BL451">
        <v>0</v>
      </c>
    </row>
    <row r="452" spans="1:81" x14ac:dyDescent="0.25">
      <c r="A452" s="2">
        <v>41821</v>
      </c>
      <c r="B452" s="1">
        <v>1206668.923034668</v>
      </c>
      <c r="C452" s="1">
        <v>1911626.9995117188</v>
      </c>
      <c r="D452" s="1">
        <v>3118295.9225463867</v>
      </c>
      <c r="E452" s="1">
        <v>2985209.7403172399</v>
      </c>
      <c r="F452" s="1">
        <v>127340.92745235722</v>
      </c>
      <c r="G452" s="1">
        <v>5745.254776789403</v>
      </c>
      <c r="H452" s="1"/>
      <c r="I452" s="1"/>
      <c r="J452" s="14">
        <v>169786</v>
      </c>
      <c r="K452" s="12">
        <v>12.042294099519093</v>
      </c>
      <c r="L452" s="11">
        <v>9.4232495645092396E-3</v>
      </c>
      <c r="M452" s="11">
        <v>1.0433498391176244E-2</v>
      </c>
      <c r="N452" s="14">
        <v>4413.3254999999999</v>
      </c>
      <c r="O452" s="8">
        <v>8.3923837658968434</v>
      </c>
      <c r="P452" s="4">
        <v>2.5854483172154108E-3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1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450</v>
      </c>
      <c r="AF452" s="1">
        <v>14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306</v>
      </c>
      <c r="AT452">
        <v>165</v>
      </c>
      <c r="AU452">
        <v>69</v>
      </c>
      <c r="AV452">
        <v>8</v>
      </c>
      <c r="AW452">
        <v>0</v>
      </c>
      <c r="AX452">
        <v>2</v>
      </c>
      <c r="AY452">
        <v>0</v>
      </c>
      <c r="AZ452">
        <v>0</v>
      </c>
      <c r="BA452">
        <v>0</v>
      </c>
      <c r="BB452">
        <v>0</v>
      </c>
      <c r="BC452">
        <v>0</v>
      </c>
      <c r="BD452">
        <v>0</v>
      </c>
      <c r="BE452">
        <v>0</v>
      </c>
      <c r="BF452">
        <v>0</v>
      </c>
      <c r="BG452">
        <v>0</v>
      </c>
      <c r="BH452">
        <v>270</v>
      </c>
      <c r="BI452">
        <v>137</v>
      </c>
      <c r="BJ452">
        <v>49</v>
      </c>
      <c r="BK452">
        <v>3</v>
      </c>
      <c r="BL452">
        <v>0</v>
      </c>
    </row>
    <row r="453" spans="1:81" x14ac:dyDescent="0.25">
      <c r="A453" s="2">
        <v>41852</v>
      </c>
      <c r="B453" s="1">
        <v>1249404.4339599609</v>
      </c>
      <c r="C453" s="1">
        <v>2009586.0001220703</v>
      </c>
      <c r="D453" s="1">
        <v>3258990.4340820313</v>
      </c>
      <c r="E453" s="1">
        <v>3118583.1198592363</v>
      </c>
      <c r="F453" s="1">
        <v>134343.34844779558</v>
      </c>
      <c r="G453" s="1">
        <v>6063.9657749993967</v>
      </c>
      <c r="H453" s="1"/>
      <c r="I453" s="1"/>
      <c r="J453" s="14">
        <v>169786</v>
      </c>
      <c r="K453" s="12">
        <v>12.042294099519093</v>
      </c>
      <c r="L453" s="11">
        <v>9.4232495645092396E-3</v>
      </c>
      <c r="M453" s="11">
        <v>1.0433498391176244E-2</v>
      </c>
      <c r="N453" s="14">
        <v>4413.3254999999999</v>
      </c>
      <c r="O453" s="8">
        <v>8.3923837658968434</v>
      </c>
      <c r="P453" s="4">
        <v>2.5854483172154108E-3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1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451</v>
      </c>
      <c r="AF453" s="1">
        <v>14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380</v>
      </c>
      <c r="AT453">
        <v>225</v>
      </c>
      <c r="AU453">
        <v>93</v>
      </c>
      <c r="AV453">
        <v>17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345</v>
      </c>
      <c r="BI453">
        <v>192</v>
      </c>
      <c r="BJ453">
        <v>71</v>
      </c>
      <c r="BK453">
        <v>8</v>
      </c>
      <c r="BL453">
        <v>0</v>
      </c>
    </row>
    <row r="454" spans="1:81" x14ac:dyDescent="0.25">
      <c r="A454" s="2">
        <v>41883</v>
      </c>
      <c r="B454" s="1">
        <v>1047145.3678588867</v>
      </c>
      <c r="C454" s="1">
        <v>1750735.0003662109</v>
      </c>
      <c r="D454" s="1">
        <v>2797880.3682250977</v>
      </c>
      <c r="E454" s="1">
        <v>2679758.7677513235</v>
      </c>
      <c r="F454" s="1">
        <v>113251.72421395082</v>
      </c>
      <c r="G454" s="1">
        <v>4869.8762598233161</v>
      </c>
      <c r="H454" s="1"/>
      <c r="I454" s="1"/>
      <c r="J454" s="14">
        <v>169786</v>
      </c>
      <c r="K454" s="12">
        <v>12.042294099519093</v>
      </c>
      <c r="L454" s="11">
        <v>9.4232495645092396E-3</v>
      </c>
      <c r="M454" s="11">
        <v>1.0433498391176244E-2</v>
      </c>
      <c r="N454" s="14">
        <v>4413.3254999999999</v>
      </c>
      <c r="O454" s="8">
        <v>8.3923837658968434</v>
      </c>
      <c r="P454" s="4">
        <v>2.5854483172154108E-3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1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452</v>
      </c>
      <c r="AF454" s="1">
        <v>14</v>
      </c>
      <c r="AG454">
        <v>0</v>
      </c>
      <c r="AH454">
        <v>0</v>
      </c>
      <c r="AI454">
        <v>32</v>
      </c>
      <c r="AJ454">
        <v>1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167</v>
      </c>
      <c r="AT454">
        <v>74</v>
      </c>
      <c r="AU454">
        <v>27</v>
      </c>
      <c r="AV454">
        <v>2</v>
      </c>
      <c r="AW454">
        <v>0</v>
      </c>
      <c r="AX454">
        <v>28</v>
      </c>
      <c r="AY454">
        <v>1</v>
      </c>
      <c r="AZ454">
        <v>0</v>
      </c>
      <c r="BA454">
        <v>0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166</v>
      </c>
      <c r="BI454">
        <v>76</v>
      </c>
      <c r="BJ454">
        <v>25</v>
      </c>
      <c r="BK454">
        <v>1</v>
      </c>
      <c r="BL454">
        <v>0</v>
      </c>
    </row>
    <row r="455" spans="1:81" x14ac:dyDescent="0.25">
      <c r="A455" s="2">
        <v>41913</v>
      </c>
      <c r="B455" s="1">
        <v>901879.41619873047</v>
      </c>
      <c r="C455" s="1">
        <v>1657335.9954833984</v>
      </c>
      <c r="D455" s="1">
        <v>2559215.4116821289</v>
      </c>
      <c r="E455" s="1">
        <v>2452444.209877545</v>
      </c>
      <c r="F455" s="1">
        <v>102270.53303061839</v>
      </c>
      <c r="G455" s="1">
        <v>4500.6687739655981</v>
      </c>
      <c r="H455" s="1"/>
      <c r="I455" s="1"/>
      <c r="J455" s="14">
        <v>169915</v>
      </c>
      <c r="K455" s="12">
        <v>12.043053590990716</v>
      </c>
      <c r="L455" s="11">
        <v>7.5186632433426048E-3</v>
      </c>
      <c r="M455" s="11">
        <v>3.0425851814241955E-3</v>
      </c>
      <c r="N455" s="14">
        <v>4416.2359999999999</v>
      </c>
      <c r="O455" s="8">
        <v>8.3930430285579423</v>
      </c>
      <c r="P455" s="4">
        <v>2.6035423432062554E-3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1</v>
      </c>
      <c r="AA455">
        <v>0</v>
      </c>
      <c r="AB455">
        <v>0</v>
      </c>
      <c r="AC455">
        <v>0</v>
      </c>
      <c r="AD455">
        <v>0</v>
      </c>
      <c r="AE455">
        <v>453</v>
      </c>
      <c r="AF455" s="1">
        <v>14</v>
      </c>
      <c r="AG455">
        <v>0</v>
      </c>
      <c r="AH455">
        <v>0</v>
      </c>
      <c r="AI455">
        <v>229</v>
      </c>
      <c r="AJ455">
        <v>115</v>
      </c>
      <c r="AK455">
        <v>41</v>
      </c>
      <c r="AL455">
        <v>10</v>
      </c>
      <c r="AM455">
        <v>2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24</v>
      </c>
      <c r="AT455">
        <v>7</v>
      </c>
      <c r="AU455">
        <v>0</v>
      </c>
      <c r="AV455">
        <v>0</v>
      </c>
      <c r="AW455">
        <v>0</v>
      </c>
      <c r="AX455">
        <v>218</v>
      </c>
      <c r="AY455">
        <v>110</v>
      </c>
      <c r="AZ455">
        <v>40</v>
      </c>
      <c r="BA455">
        <v>12</v>
      </c>
      <c r="BB455">
        <v>2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27</v>
      </c>
      <c r="BI455">
        <v>10</v>
      </c>
      <c r="BJ455">
        <v>1</v>
      </c>
      <c r="BK455">
        <v>0</v>
      </c>
      <c r="BL455">
        <v>0</v>
      </c>
    </row>
    <row r="456" spans="1:81" x14ac:dyDescent="0.25">
      <c r="A456" s="2">
        <v>41944</v>
      </c>
      <c r="B456" s="1">
        <v>947274.07586669922</v>
      </c>
      <c r="C456" s="1">
        <v>1909202.6663818359</v>
      </c>
      <c r="D456" s="1">
        <v>2856476.7422485352</v>
      </c>
      <c r="E456" s="1">
        <v>2735804.0863679526</v>
      </c>
      <c r="F456" s="1">
        <v>114301.2446261148</v>
      </c>
      <c r="G456" s="1">
        <v>6371.4112544675045</v>
      </c>
      <c r="H456" s="1"/>
      <c r="I456" s="1"/>
      <c r="J456" s="14">
        <v>169915</v>
      </c>
      <c r="K456" s="12">
        <v>12.043053590990716</v>
      </c>
      <c r="L456" s="11">
        <v>7.5186632433426048E-3</v>
      </c>
      <c r="M456" s="11">
        <v>3.0425851814241955E-3</v>
      </c>
      <c r="N456" s="14">
        <v>4416.2359999999999</v>
      </c>
      <c r="O456" s="8">
        <v>8.3930430285579423</v>
      </c>
      <c r="P456" s="4">
        <v>2.6035423432062554E-3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1</v>
      </c>
      <c r="AB456">
        <v>0</v>
      </c>
      <c r="AC456">
        <v>0</v>
      </c>
      <c r="AD456">
        <v>0</v>
      </c>
      <c r="AE456">
        <v>454</v>
      </c>
      <c r="AF456" s="1">
        <v>14</v>
      </c>
      <c r="AG456">
        <v>0</v>
      </c>
      <c r="AH456">
        <v>0</v>
      </c>
      <c r="AI456">
        <v>718</v>
      </c>
      <c r="AJ456">
        <v>573</v>
      </c>
      <c r="AK456">
        <v>431</v>
      </c>
      <c r="AL456">
        <v>307</v>
      </c>
      <c r="AM456">
        <v>208</v>
      </c>
      <c r="AN456">
        <v>126</v>
      </c>
      <c r="AO456">
        <v>59</v>
      </c>
      <c r="AP456">
        <v>16</v>
      </c>
      <c r="AQ456">
        <v>5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759</v>
      </c>
      <c r="AY456">
        <v>610</v>
      </c>
      <c r="AZ456">
        <v>468</v>
      </c>
      <c r="BA456">
        <v>339</v>
      </c>
      <c r="BB456">
        <v>234</v>
      </c>
      <c r="BC456">
        <v>146</v>
      </c>
      <c r="BD456">
        <v>79</v>
      </c>
      <c r="BE456">
        <v>30</v>
      </c>
      <c r="BF456">
        <v>8</v>
      </c>
      <c r="BG456">
        <v>3</v>
      </c>
      <c r="BH456">
        <v>0</v>
      </c>
      <c r="BI456">
        <v>0</v>
      </c>
      <c r="BJ456">
        <v>0</v>
      </c>
      <c r="BK456">
        <v>0</v>
      </c>
      <c r="BL456">
        <v>0</v>
      </c>
    </row>
    <row r="457" spans="1:81" x14ac:dyDescent="0.25">
      <c r="A457" s="2">
        <v>41974</v>
      </c>
      <c r="B457" s="1">
        <v>1016042.4525146484</v>
      </c>
      <c r="C457" s="1">
        <v>1996435.0010986328</v>
      </c>
      <c r="D457" s="1">
        <v>3012477.4536132813</v>
      </c>
      <c r="E457" s="1">
        <v>2885417.2626481014</v>
      </c>
      <c r="F457" s="1">
        <v>120100.23410614923</v>
      </c>
      <c r="G457" s="1">
        <v>6959.9568590306744</v>
      </c>
      <c r="H457" s="1"/>
      <c r="I457" s="1"/>
      <c r="J457" s="14">
        <v>169915</v>
      </c>
      <c r="K457" s="12">
        <v>12.043053590990716</v>
      </c>
      <c r="L457" s="11">
        <v>7.5186632433426048E-3</v>
      </c>
      <c r="M457" s="11">
        <v>3.0425851814241955E-3</v>
      </c>
      <c r="N457" s="14">
        <v>4416.2359999999999</v>
      </c>
      <c r="O457" s="8">
        <v>8.3930430285579423</v>
      </c>
      <c r="P457" s="4">
        <v>2.6035423432062554E-3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1</v>
      </c>
      <c r="AC457">
        <v>0</v>
      </c>
      <c r="AD457">
        <v>0</v>
      </c>
      <c r="AE457">
        <v>455</v>
      </c>
      <c r="AF457" s="1">
        <v>14</v>
      </c>
      <c r="AG457">
        <v>0</v>
      </c>
      <c r="AH457">
        <v>0</v>
      </c>
      <c r="AI457">
        <v>765</v>
      </c>
      <c r="AJ457">
        <v>610</v>
      </c>
      <c r="AK457">
        <v>455</v>
      </c>
      <c r="AL457">
        <v>304</v>
      </c>
      <c r="AM457">
        <v>181</v>
      </c>
      <c r="AN457">
        <v>86</v>
      </c>
      <c r="AO457">
        <v>27</v>
      </c>
      <c r="AP457">
        <v>6</v>
      </c>
      <c r="AQ457">
        <v>1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811</v>
      </c>
      <c r="AY457">
        <v>656</v>
      </c>
      <c r="AZ457">
        <v>501</v>
      </c>
      <c r="BA457">
        <v>350</v>
      </c>
      <c r="BB457">
        <v>219</v>
      </c>
      <c r="BC457">
        <v>115</v>
      </c>
      <c r="BD457">
        <v>46</v>
      </c>
      <c r="BE457">
        <v>9</v>
      </c>
      <c r="BF457">
        <v>2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0</v>
      </c>
    </row>
    <row r="458" spans="1:81" x14ac:dyDescent="0.25">
      <c r="A458" s="2">
        <v>42005</v>
      </c>
      <c r="B458" s="14">
        <v>1069556.0912475586</v>
      </c>
      <c r="C458" s="14">
        <v>2257528.6645507813</v>
      </c>
      <c r="D458" s="1">
        <v>3327084.7557983398</v>
      </c>
      <c r="E458" s="1">
        <v>3185127.3501301082</v>
      </c>
      <c r="F458" s="1">
        <v>133770.111679044</v>
      </c>
      <c r="G458" s="1">
        <v>8187.2939891877559</v>
      </c>
      <c r="H458" s="1"/>
      <c r="I458" s="1"/>
      <c r="J458" s="14">
        <v>168919</v>
      </c>
      <c r="K458" s="12">
        <v>12.037174589068245</v>
      </c>
      <c r="L458" s="11">
        <v>7.6354547569479347E-3</v>
      </c>
      <c r="M458" s="11">
        <v>-2.3241661100886435E-2</v>
      </c>
      <c r="N458" s="14">
        <v>4419.1464999999998</v>
      </c>
      <c r="O458" s="8">
        <v>8.3937018568781152</v>
      </c>
      <c r="P458" s="4">
        <v>2.6216131871565906E-3</v>
      </c>
      <c r="Q458">
        <v>1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456</v>
      </c>
      <c r="AF458" s="1">
        <v>15</v>
      </c>
      <c r="AG458">
        <v>0</v>
      </c>
      <c r="AH458">
        <v>0</v>
      </c>
      <c r="AI458">
        <v>987</v>
      </c>
      <c r="AJ458">
        <v>832</v>
      </c>
      <c r="AK458">
        <v>677</v>
      </c>
      <c r="AL458">
        <v>522</v>
      </c>
      <c r="AM458">
        <v>372</v>
      </c>
      <c r="AN458">
        <v>243</v>
      </c>
      <c r="AO458">
        <v>136</v>
      </c>
      <c r="AP458">
        <v>68</v>
      </c>
      <c r="AQ458">
        <v>38</v>
      </c>
      <c r="AR458">
        <v>15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1044</v>
      </c>
      <c r="AY458">
        <v>889</v>
      </c>
      <c r="AZ458">
        <v>734</v>
      </c>
      <c r="BA458">
        <v>579</v>
      </c>
      <c r="BB458">
        <v>429</v>
      </c>
      <c r="BC458">
        <v>291</v>
      </c>
      <c r="BD458">
        <v>181</v>
      </c>
      <c r="BE458">
        <v>93</v>
      </c>
      <c r="BF458">
        <v>46</v>
      </c>
      <c r="BG458">
        <v>21</v>
      </c>
      <c r="BH458">
        <v>0</v>
      </c>
      <c r="BI458">
        <v>0</v>
      </c>
      <c r="BJ458">
        <v>0</v>
      </c>
      <c r="BK458">
        <v>0</v>
      </c>
      <c r="BL458">
        <v>0</v>
      </c>
    </row>
    <row r="459" spans="1:81" x14ac:dyDescent="0.25">
      <c r="A459" s="2">
        <v>42036</v>
      </c>
      <c r="B459" s="14">
        <v>1005233.2722167969</v>
      </c>
      <c r="C459" s="14">
        <v>2222418.3276367188</v>
      </c>
      <c r="D459" s="1">
        <v>3227651.5998535156</v>
      </c>
      <c r="E459" s="1">
        <v>3087937.5007604295</v>
      </c>
      <c r="F459" s="1">
        <v>131401.56414680157</v>
      </c>
      <c r="G459" s="1">
        <v>8312.5349462844279</v>
      </c>
      <c r="H459" s="1"/>
      <c r="I459" s="1"/>
      <c r="J459" s="14">
        <v>168919</v>
      </c>
      <c r="K459" s="12">
        <v>12.037174589068245</v>
      </c>
      <c r="L459" s="11">
        <v>7.6354547569479347E-3</v>
      </c>
      <c r="M459" s="11">
        <v>-2.3241661100886435E-2</v>
      </c>
      <c r="N459" s="14">
        <v>4419.1464999999998</v>
      </c>
      <c r="O459" s="8">
        <v>8.3937018568781152</v>
      </c>
      <c r="P459" s="4">
        <v>2.6216131871565906E-3</v>
      </c>
      <c r="Q459">
        <v>0</v>
      </c>
      <c r="R459">
        <v>1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457</v>
      </c>
      <c r="AF459" s="1">
        <v>15</v>
      </c>
      <c r="AG459">
        <v>0</v>
      </c>
      <c r="AH459">
        <v>0</v>
      </c>
      <c r="AI459">
        <v>1053</v>
      </c>
      <c r="AJ459">
        <v>913</v>
      </c>
      <c r="AK459">
        <v>773</v>
      </c>
      <c r="AL459">
        <v>638</v>
      </c>
      <c r="AM459">
        <v>505</v>
      </c>
      <c r="AN459">
        <v>381</v>
      </c>
      <c r="AO459">
        <v>267</v>
      </c>
      <c r="AP459">
        <v>167</v>
      </c>
      <c r="AQ459">
        <v>94</v>
      </c>
      <c r="AR459">
        <v>48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1116</v>
      </c>
      <c r="AY459">
        <v>976</v>
      </c>
      <c r="AZ459">
        <v>836</v>
      </c>
      <c r="BA459">
        <v>698</v>
      </c>
      <c r="BB459">
        <v>564</v>
      </c>
      <c r="BC459">
        <v>435</v>
      </c>
      <c r="BD459">
        <v>319</v>
      </c>
      <c r="BE459">
        <v>214</v>
      </c>
      <c r="BF459">
        <v>133</v>
      </c>
      <c r="BG459">
        <v>80</v>
      </c>
      <c r="BH459">
        <v>0</v>
      </c>
      <c r="BI459">
        <v>0</v>
      </c>
      <c r="BJ459">
        <v>0</v>
      </c>
      <c r="BK459">
        <v>0</v>
      </c>
      <c r="BL459">
        <v>0</v>
      </c>
    </row>
    <row r="460" spans="1:81" x14ac:dyDescent="0.25">
      <c r="A460" s="2">
        <v>42064</v>
      </c>
      <c r="B460" s="14">
        <v>958406.67498779297</v>
      </c>
      <c r="C460" s="14">
        <v>1892972.3322753906</v>
      </c>
      <c r="D460" s="1">
        <v>2851379.0072631836</v>
      </c>
      <c r="E460" s="1">
        <v>2730409.7571738921</v>
      </c>
      <c r="F460" s="1">
        <v>114808.76058249688</v>
      </c>
      <c r="G460" s="1">
        <v>6160.4895067944935</v>
      </c>
      <c r="H460" s="1"/>
      <c r="I460" s="1"/>
      <c r="J460" s="14">
        <v>168919</v>
      </c>
      <c r="K460" s="12">
        <v>12.037174589068245</v>
      </c>
      <c r="L460" s="11">
        <v>7.6354547569479347E-3</v>
      </c>
      <c r="M460" s="11">
        <v>-2.3241661100886435E-2</v>
      </c>
      <c r="N460" s="14">
        <v>4419.1464999999998</v>
      </c>
      <c r="O460" s="8">
        <v>8.3937018568781152</v>
      </c>
      <c r="P460" s="4">
        <v>2.6216131871565906E-3</v>
      </c>
      <c r="Q460">
        <v>0</v>
      </c>
      <c r="R460">
        <v>0</v>
      </c>
      <c r="S460">
        <v>1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458</v>
      </c>
      <c r="AF460" s="1">
        <v>15</v>
      </c>
      <c r="AG460">
        <v>0</v>
      </c>
      <c r="AH460">
        <v>0</v>
      </c>
      <c r="AI460">
        <v>601</v>
      </c>
      <c r="AJ460">
        <v>447</v>
      </c>
      <c r="AK460">
        <v>306</v>
      </c>
      <c r="AL460">
        <v>201</v>
      </c>
      <c r="AM460">
        <v>124</v>
      </c>
      <c r="AN460">
        <v>72</v>
      </c>
      <c r="AO460">
        <v>35</v>
      </c>
      <c r="AP460">
        <v>20</v>
      </c>
      <c r="AQ460">
        <v>10</v>
      </c>
      <c r="AR460">
        <v>2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649</v>
      </c>
      <c r="AY460">
        <v>495</v>
      </c>
      <c r="AZ460">
        <v>353</v>
      </c>
      <c r="BA460">
        <v>237</v>
      </c>
      <c r="BB460">
        <v>154</v>
      </c>
      <c r="BC460">
        <v>92</v>
      </c>
      <c r="BD460">
        <v>53</v>
      </c>
      <c r="BE460">
        <v>31</v>
      </c>
      <c r="BF460">
        <v>21</v>
      </c>
      <c r="BG460">
        <v>11</v>
      </c>
      <c r="BH460">
        <v>0</v>
      </c>
      <c r="BI460">
        <v>0</v>
      </c>
      <c r="BJ460">
        <v>0</v>
      </c>
      <c r="BK460">
        <v>0</v>
      </c>
      <c r="BL460">
        <v>0</v>
      </c>
    </row>
    <row r="461" spans="1:81" x14ac:dyDescent="0.25">
      <c r="A461" s="2">
        <v>42095</v>
      </c>
      <c r="B461" s="14">
        <v>862104.69909667969</v>
      </c>
      <c r="C461" s="14">
        <v>1561713.6667480469</v>
      </c>
      <c r="D461" s="1">
        <v>2423818.3658447266</v>
      </c>
      <c r="E461" s="1">
        <v>2322405.0870701619</v>
      </c>
      <c r="F461" s="1">
        <v>97050.760771335816</v>
      </c>
      <c r="G461" s="1">
        <v>4362.5180032289718</v>
      </c>
      <c r="H461" s="1"/>
      <c r="I461" s="1"/>
      <c r="J461" s="14">
        <v>170523</v>
      </c>
      <c r="K461" s="12">
        <v>12.046625463968581</v>
      </c>
      <c r="L461" s="11">
        <v>6.9502674996753111E-3</v>
      </c>
      <c r="M461" s="11">
        <v>3.8527141829787892E-2</v>
      </c>
      <c r="N461" s="14">
        <v>4422.0569999999998</v>
      </c>
      <c r="O461" s="8">
        <v>8.3943602514292941</v>
      </c>
      <c r="P461" s="4">
        <v>2.6396608935892463E-3</v>
      </c>
      <c r="Q461">
        <v>0</v>
      </c>
      <c r="R461">
        <v>0</v>
      </c>
      <c r="S461">
        <v>0</v>
      </c>
      <c r="T461">
        <v>1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459</v>
      </c>
      <c r="AF461" s="1">
        <v>15</v>
      </c>
      <c r="AG461">
        <v>0</v>
      </c>
      <c r="AH461">
        <v>0</v>
      </c>
      <c r="AI461">
        <v>202</v>
      </c>
      <c r="AJ461">
        <v>104</v>
      </c>
      <c r="AK461">
        <v>29</v>
      </c>
      <c r="AL461">
        <v>3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21</v>
      </c>
      <c r="AT461">
        <v>3</v>
      </c>
      <c r="AU461">
        <v>0</v>
      </c>
      <c r="AV461">
        <v>0</v>
      </c>
      <c r="AW461">
        <v>0</v>
      </c>
      <c r="AX461">
        <v>260</v>
      </c>
      <c r="AY461">
        <v>150</v>
      </c>
      <c r="AZ461">
        <v>65</v>
      </c>
      <c r="BA461">
        <v>15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v>0</v>
      </c>
      <c r="BH461">
        <v>12</v>
      </c>
      <c r="BI461">
        <v>2</v>
      </c>
      <c r="BJ461">
        <v>0</v>
      </c>
      <c r="BK461">
        <v>0</v>
      </c>
      <c r="BL461">
        <v>0</v>
      </c>
    </row>
    <row r="462" spans="1:81" x14ac:dyDescent="0.25">
      <c r="A462" s="2">
        <v>42125</v>
      </c>
      <c r="B462" s="14">
        <v>1042290.5442504883</v>
      </c>
      <c r="C462" s="14">
        <v>1748116.6335449219</v>
      </c>
      <c r="D462" s="1">
        <v>2790407.1777954102</v>
      </c>
      <c r="E462" s="1">
        <v>2672935.8330512042</v>
      </c>
      <c r="F462" s="1">
        <v>112489.74587827301</v>
      </c>
      <c r="G462" s="1">
        <v>4981.5988659330305</v>
      </c>
      <c r="H462" s="1"/>
      <c r="I462" s="1"/>
      <c r="J462" s="14">
        <v>170523</v>
      </c>
      <c r="K462" s="12">
        <v>12.046625463968581</v>
      </c>
      <c r="L462" s="11">
        <v>6.9502674996753111E-3</v>
      </c>
      <c r="M462" s="11">
        <v>3.8527141829787892E-2</v>
      </c>
      <c r="N462" s="14">
        <v>4422.0569999999998</v>
      </c>
      <c r="O462" s="8">
        <v>8.3943602514292941</v>
      </c>
      <c r="P462" s="4">
        <v>2.6396608935892463E-3</v>
      </c>
      <c r="Q462">
        <v>0</v>
      </c>
      <c r="R462">
        <v>0</v>
      </c>
      <c r="S462">
        <v>0</v>
      </c>
      <c r="T462">
        <v>0</v>
      </c>
      <c r="U462">
        <v>1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460</v>
      </c>
      <c r="AF462" s="1">
        <v>15</v>
      </c>
      <c r="AG462">
        <v>0</v>
      </c>
      <c r="AH462">
        <v>0</v>
      </c>
      <c r="AI462">
        <v>36</v>
      </c>
      <c r="AJ462">
        <v>9</v>
      </c>
      <c r="AK462">
        <v>1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178</v>
      </c>
      <c r="AT462">
        <v>77</v>
      </c>
      <c r="AU462">
        <v>9</v>
      </c>
      <c r="AV462">
        <v>0</v>
      </c>
      <c r="AW462">
        <v>0</v>
      </c>
      <c r="AX462">
        <v>59</v>
      </c>
      <c r="AY462">
        <v>20</v>
      </c>
      <c r="AZ462">
        <v>4</v>
      </c>
      <c r="BA462">
        <v>0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156</v>
      </c>
      <c r="BI462">
        <v>58</v>
      </c>
      <c r="BJ462">
        <v>4</v>
      </c>
      <c r="BK462">
        <v>0</v>
      </c>
      <c r="BL462">
        <v>0</v>
      </c>
      <c r="BZ462" s="27"/>
      <c r="CA462" s="27"/>
      <c r="CB462" s="27"/>
      <c r="CC462" s="27"/>
    </row>
    <row r="463" spans="1:81" x14ac:dyDescent="0.25">
      <c r="A463" s="2">
        <v>42156</v>
      </c>
      <c r="B463" s="14">
        <v>1205084.763671875</v>
      </c>
      <c r="C463" s="14">
        <v>1913803.7493896484</v>
      </c>
      <c r="D463" s="1">
        <v>3118888.5130615234</v>
      </c>
      <c r="E463" s="1">
        <v>2984826.4626618018</v>
      </c>
      <c r="F463" s="1">
        <v>128669.93450948721</v>
      </c>
      <c r="G463" s="1">
        <v>5392.1158902345314</v>
      </c>
      <c r="H463" s="1"/>
      <c r="I463" s="1"/>
      <c r="J463" s="14">
        <v>170523</v>
      </c>
      <c r="K463" s="12">
        <v>12.046625463968581</v>
      </c>
      <c r="L463" s="11">
        <v>6.9502674996753111E-3</v>
      </c>
      <c r="M463" s="11">
        <v>3.8527141829787892E-2</v>
      </c>
      <c r="N463" s="14">
        <v>4422.0569999999998</v>
      </c>
      <c r="O463" s="8">
        <v>8.3943602514292941</v>
      </c>
      <c r="P463" s="4">
        <v>2.6396608935892463E-3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1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461</v>
      </c>
      <c r="AF463" s="1">
        <v>15</v>
      </c>
      <c r="AG463">
        <v>0</v>
      </c>
      <c r="AH463">
        <v>0</v>
      </c>
      <c r="AI463">
        <v>9</v>
      </c>
      <c r="AJ463">
        <v>1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355</v>
      </c>
      <c r="AT463">
        <v>220</v>
      </c>
      <c r="AU463">
        <v>101</v>
      </c>
      <c r="AV463">
        <v>22</v>
      </c>
      <c r="AW463">
        <v>0</v>
      </c>
      <c r="AX463">
        <v>18</v>
      </c>
      <c r="AY463">
        <v>5</v>
      </c>
      <c r="AZ463">
        <v>0</v>
      </c>
      <c r="BA463">
        <v>0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289</v>
      </c>
      <c r="BI463">
        <v>163</v>
      </c>
      <c r="BJ463">
        <v>59</v>
      </c>
      <c r="BK463">
        <v>6</v>
      </c>
      <c r="BL463">
        <v>0</v>
      </c>
    </row>
    <row r="464" spans="1:81" x14ac:dyDescent="0.25">
      <c r="A464" s="2">
        <v>42186</v>
      </c>
      <c r="B464" s="14">
        <v>1294555.9393310547</v>
      </c>
      <c r="C464" s="14">
        <v>2018545</v>
      </c>
      <c r="D464" s="1">
        <v>3313100.9393310547</v>
      </c>
      <c r="E464" s="1">
        <v>3168943.2009738269</v>
      </c>
      <c r="F464" s="1">
        <v>138291.68172793154</v>
      </c>
      <c r="G464" s="1">
        <v>5866.0566292960993</v>
      </c>
      <c r="H464" s="1"/>
      <c r="I464" s="1"/>
      <c r="J464" s="14">
        <v>171038</v>
      </c>
      <c r="K464" s="12">
        <v>12.049641033019318</v>
      </c>
      <c r="L464" s="11">
        <v>7.3739884324974803E-3</v>
      </c>
      <c r="M464" s="11">
        <v>1.2135318847950272E-2</v>
      </c>
      <c r="N464" s="14">
        <v>4425.5709999999999</v>
      </c>
      <c r="O464" s="8">
        <v>8.3951545886651662</v>
      </c>
      <c r="P464" s="4">
        <v>2.7746650456668132E-3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1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462</v>
      </c>
      <c r="AF464" s="1">
        <v>15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423</v>
      </c>
      <c r="AT464">
        <v>268</v>
      </c>
      <c r="AU464">
        <v>115</v>
      </c>
      <c r="AV464">
        <v>27</v>
      </c>
      <c r="AW464">
        <v>1</v>
      </c>
      <c r="AX464">
        <v>0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0</v>
      </c>
      <c r="BE464">
        <v>0</v>
      </c>
      <c r="BF464">
        <v>0</v>
      </c>
      <c r="BG464">
        <v>0</v>
      </c>
      <c r="BH464">
        <v>349</v>
      </c>
      <c r="BI464">
        <v>194</v>
      </c>
      <c r="BJ464">
        <v>58</v>
      </c>
      <c r="BK464">
        <v>4</v>
      </c>
      <c r="BL464">
        <v>0</v>
      </c>
    </row>
    <row r="465" spans="1:130" x14ac:dyDescent="0.25">
      <c r="A465" s="2">
        <v>42217</v>
      </c>
      <c r="B465" s="14">
        <v>1227780.2166748047</v>
      </c>
      <c r="C465" s="14">
        <v>1933405.0013427734</v>
      </c>
      <c r="D465" s="1">
        <v>3161185.2180175781</v>
      </c>
      <c r="E465" s="1">
        <v>3026105.2958103986</v>
      </c>
      <c r="F465" s="1">
        <v>129627.99782940651</v>
      </c>
      <c r="G465" s="1">
        <v>5451.9243777727497</v>
      </c>
      <c r="H465" s="1"/>
      <c r="I465" s="1"/>
      <c r="J465" s="14">
        <v>171038</v>
      </c>
      <c r="K465" s="12">
        <v>12.049641033019318</v>
      </c>
      <c r="L465" s="11">
        <v>7.3739884324974803E-3</v>
      </c>
      <c r="M465" s="11">
        <v>1.2135318847950272E-2</v>
      </c>
      <c r="N465" s="14">
        <v>4425.5709999999999</v>
      </c>
      <c r="O465" s="8">
        <v>8.3951545886651662</v>
      </c>
      <c r="P465" s="4">
        <v>2.7746650456668132E-3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1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463</v>
      </c>
      <c r="AF465" s="1">
        <v>15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320</v>
      </c>
      <c r="AT465">
        <v>170</v>
      </c>
      <c r="AU465">
        <v>58</v>
      </c>
      <c r="AV465">
        <v>2</v>
      </c>
      <c r="AW465">
        <v>0</v>
      </c>
      <c r="AX465">
        <v>0</v>
      </c>
      <c r="AY465">
        <v>0</v>
      </c>
      <c r="AZ465">
        <v>0</v>
      </c>
      <c r="BA465">
        <v>0</v>
      </c>
      <c r="BB465">
        <v>0</v>
      </c>
      <c r="BC465">
        <v>0</v>
      </c>
      <c r="BD465">
        <v>0</v>
      </c>
      <c r="BE465">
        <v>0</v>
      </c>
      <c r="BF465">
        <v>0</v>
      </c>
      <c r="BG465">
        <v>0</v>
      </c>
      <c r="BH465">
        <v>256</v>
      </c>
      <c r="BI465">
        <v>119</v>
      </c>
      <c r="BJ465">
        <v>24</v>
      </c>
      <c r="BK465">
        <v>0</v>
      </c>
      <c r="BL465">
        <v>0</v>
      </c>
    </row>
    <row r="466" spans="1:130" x14ac:dyDescent="0.25">
      <c r="A466" s="2">
        <v>42248</v>
      </c>
      <c r="B466" s="14">
        <v>1106558.6017456055</v>
      </c>
      <c r="C466" s="14">
        <v>1777591.0007324219</v>
      </c>
      <c r="D466" s="1">
        <v>2884149.6024780273</v>
      </c>
      <c r="E466" s="1">
        <v>2762583.6029682681</v>
      </c>
      <c r="F466" s="1">
        <v>116762.18868988739</v>
      </c>
      <c r="G466" s="1">
        <v>4803.8108198716991</v>
      </c>
      <c r="H466" s="1"/>
      <c r="I466" s="1"/>
      <c r="J466" s="14">
        <v>171038</v>
      </c>
      <c r="K466" s="12">
        <v>12.049641033019318</v>
      </c>
      <c r="L466" s="11">
        <v>7.3739884324974803E-3</v>
      </c>
      <c r="M466" s="11">
        <v>1.2135318847950272E-2</v>
      </c>
      <c r="N466" s="14">
        <v>4425.5709999999999</v>
      </c>
      <c r="O466" s="8">
        <v>8.3951545886651662</v>
      </c>
      <c r="P466" s="4">
        <v>2.7746650456668132E-3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1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464</v>
      </c>
      <c r="AF466" s="1">
        <v>15</v>
      </c>
      <c r="AG466">
        <v>0</v>
      </c>
      <c r="AH466">
        <v>0</v>
      </c>
      <c r="AI466">
        <v>7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239</v>
      </c>
      <c r="AT466">
        <v>124</v>
      </c>
      <c r="AU466">
        <v>55</v>
      </c>
      <c r="AV466">
        <v>10</v>
      </c>
      <c r="AW466">
        <v>0</v>
      </c>
      <c r="AX466">
        <v>15</v>
      </c>
      <c r="AY466">
        <v>1</v>
      </c>
      <c r="AZ466">
        <v>0</v>
      </c>
      <c r="BA466">
        <v>0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v>0</v>
      </c>
      <c r="BH466">
        <v>201</v>
      </c>
      <c r="BI466">
        <v>100</v>
      </c>
      <c r="BJ466">
        <v>36</v>
      </c>
      <c r="BK466">
        <v>2</v>
      </c>
      <c r="BL466">
        <v>0</v>
      </c>
    </row>
    <row r="467" spans="1:130" x14ac:dyDescent="0.25">
      <c r="A467" s="2">
        <v>42278</v>
      </c>
      <c r="B467" s="14">
        <v>934410.06121826172</v>
      </c>
      <c r="C467" s="14">
        <v>1637528.0010986328</v>
      </c>
      <c r="D467" s="1">
        <v>2571938.0623168945</v>
      </c>
      <c r="E467" s="1">
        <v>2466091.4593543774</v>
      </c>
      <c r="F467" s="1">
        <v>101730.94308450061</v>
      </c>
      <c r="G467" s="1">
        <v>4115.6598780165014</v>
      </c>
      <c r="H467" s="1"/>
      <c r="I467" s="1"/>
      <c r="J467" s="14">
        <v>172849</v>
      </c>
      <c r="K467" s="12">
        <v>12.060173659970003</v>
      </c>
      <c r="L467" s="11">
        <v>1.7267457258040686E-2</v>
      </c>
      <c r="M467" s="11">
        <v>4.303059349950189E-2</v>
      </c>
      <c r="N467" s="14">
        <v>4429.085</v>
      </c>
      <c r="O467" s="8">
        <v>8.3959482954301663</v>
      </c>
      <c r="P467" s="4">
        <v>2.9094912500147174E-3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1</v>
      </c>
      <c r="AA467">
        <v>0</v>
      </c>
      <c r="AB467">
        <v>0</v>
      </c>
      <c r="AC467">
        <v>0</v>
      </c>
      <c r="AD467">
        <v>0</v>
      </c>
      <c r="AE467">
        <v>465</v>
      </c>
      <c r="AF467" s="1">
        <v>15</v>
      </c>
      <c r="AG467">
        <v>0</v>
      </c>
      <c r="AH467">
        <v>0</v>
      </c>
      <c r="AI467">
        <v>189</v>
      </c>
      <c r="AJ467">
        <v>90</v>
      </c>
      <c r="AK467">
        <v>36</v>
      </c>
      <c r="AL467">
        <v>9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33</v>
      </c>
      <c r="AT467">
        <v>4</v>
      </c>
      <c r="AU467">
        <v>0</v>
      </c>
      <c r="AV467">
        <v>0</v>
      </c>
      <c r="AW467">
        <v>0</v>
      </c>
      <c r="AX467">
        <v>236</v>
      </c>
      <c r="AY467">
        <v>131</v>
      </c>
      <c r="AZ467">
        <v>53</v>
      </c>
      <c r="BA467">
        <v>19</v>
      </c>
      <c r="BB467">
        <v>3</v>
      </c>
      <c r="BC467">
        <v>0</v>
      </c>
      <c r="BD467">
        <v>0</v>
      </c>
      <c r="BE467">
        <v>0</v>
      </c>
      <c r="BF467">
        <v>0</v>
      </c>
      <c r="BG467">
        <v>0</v>
      </c>
      <c r="BH467">
        <v>18</v>
      </c>
      <c r="BI467">
        <v>0</v>
      </c>
      <c r="BJ467">
        <v>0</v>
      </c>
      <c r="BK467">
        <v>0</v>
      </c>
      <c r="BL467">
        <v>0</v>
      </c>
      <c r="BN467" s="27" t="s">
        <v>118</v>
      </c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U467" s="55" t="s">
        <v>117</v>
      </c>
      <c r="CV467" s="55"/>
      <c r="CW467" s="55"/>
      <c r="CX467" s="55"/>
      <c r="CY467" s="55"/>
      <c r="CZ467" s="55"/>
      <c r="DA467" s="55"/>
      <c r="DB467" s="55"/>
      <c r="DC467" s="55"/>
      <c r="DD467" s="55"/>
      <c r="DE467" s="55"/>
      <c r="DF467" s="55"/>
      <c r="DG467" s="55"/>
      <c r="DH467" s="55"/>
      <c r="DI467" s="55"/>
      <c r="DJ467" s="55"/>
      <c r="DK467" s="55"/>
      <c r="DL467" s="55"/>
      <c r="DM467" s="55"/>
      <c r="DN467" s="55"/>
      <c r="DO467" s="55"/>
      <c r="DP467" s="55"/>
      <c r="DQ467" s="55"/>
      <c r="DR467" s="55"/>
      <c r="DS467" s="55"/>
      <c r="DT467" s="55"/>
      <c r="DU467" s="55"/>
      <c r="DV467" s="55"/>
      <c r="DW467" s="55"/>
      <c r="DX467" s="55"/>
      <c r="DY467" s="55"/>
      <c r="DZ467" s="55"/>
    </row>
    <row r="468" spans="1:130" x14ac:dyDescent="0.25">
      <c r="A468" s="2">
        <v>42309</v>
      </c>
      <c r="B468" s="14">
        <v>885798.41821289063</v>
      </c>
      <c r="C468" s="14">
        <v>1617079.0003662109</v>
      </c>
      <c r="D468" s="1">
        <v>2502877.4185791016</v>
      </c>
      <c r="E468" s="1">
        <v>2395807.1758216913</v>
      </c>
      <c r="F468" s="1">
        <v>102520.46268887856</v>
      </c>
      <c r="G468" s="1">
        <v>4549.7800685318998</v>
      </c>
      <c r="H468" s="1"/>
      <c r="I468" s="1"/>
      <c r="J468" s="14">
        <v>172849</v>
      </c>
      <c r="K468" s="12">
        <v>12.060173659970003</v>
      </c>
      <c r="L468" s="11">
        <v>1.7267457258040686E-2</v>
      </c>
      <c r="M468" s="11">
        <v>4.303059349950189E-2</v>
      </c>
      <c r="N468" s="14">
        <v>4429.085</v>
      </c>
      <c r="O468" s="8">
        <v>8.3959482954301663</v>
      </c>
      <c r="P468" s="4">
        <v>2.9094912500147174E-3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1</v>
      </c>
      <c r="AB468">
        <v>0</v>
      </c>
      <c r="AC468">
        <v>0</v>
      </c>
      <c r="AD468">
        <v>0</v>
      </c>
      <c r="AE468">
        <v>466</v>
      </c>
      <c r="AF468" s="1">
        <v>15</v>
      </c>
      <c r="AG468">
        <v>0</v>
      </c>
      <c r="AH468">
        <v>0.5</v>
      </c>
      <c r="AI468">
        <v>407</v>
      </c>
      <c r="AJ468">
        <v>276</v>
      </c>
      <c r="AK468">
        <v>168</v>
      </c>
      <c r="AL468">
        <v>79</v>
      </c>
      <c r="AM468">
        <v>28</v>
      </c>
      <c r="AN468">
        <v>10</v>
      </c>
      <c r="AO468">
        <v>2</v>
      </c>
      <c r="AP468">
        <v>0</v>
      </c>
      <c r="AQ468">
        <v>0</v>
      </c>
      <c r="AR468">
        <v>0</v>
      </c>
      <c r="AS468">
        <v>5</v>
      </c>
      <c r="AT468">
        <v>0</v>
      </c>
      <c r="AU468">
        <v>0</v>
      </c>
      <c r="AV468">
        <v>0</v>
      </c>
      <c r="AW468">
        <v>0</v>
      </c>
      <c r="AX468">
        <v>434</v>
      </c>
      <c r="AY468">
        <v>300</v>
      </c>
      <c r="AZ468">
        <v>183</v>
      </c>
      <c r="BA468">
        <v>91</v>
      </c>
      <c r="BB468">
        <v>36</v>
      </c>
      <c r="BC468">
        <v>18</v>
      </c>
      <c r="BD468">
        <v>8</v>
      </c>
      <c r="BE468">
        <v>1</v>
      </c>
      <c r="BF468">
        <v>0</v>
      </c>
      <c r="BG468">
        <v>0</v>
      </c>
      <c r="BH468">
        <v>4</v>
      </c>
      <c r="BI468">
        <v>0</v>
      </c>
      <c r="BJ468">
        <v>0</v>
      </c>
      <c r="BK468">
        <v>0</v>
      </c>
      <c r="BL468">
        <v>0</v>
      </c>
      <c r="BN468" s="15"/>
      <c r="BO468" s="15"/>
      <c r="BP468" s="16"/>
      <c r="BQ468" s="16"/>
      <c r="BR468" s="16"/>
      <c r="BS468" s="16"/>
      <c r="BT468" s="16"/>
      <c r="BU468" s="16"/>
      <c r="BV468" s="16"/>
      <c r="BW468" s="16"/>
    </row>
    <row r="469" spans="1:130" x14ac:dyDescent="0.25">
      <c r="A469" s="2">
        <v>42339</v>
      </c>
      <c r="B469" s="14">
        <v>949138.87060546875</v>
      </c>
      <c r="C469" s="14">
        <v>1724597.0008544922</v>
      </c>
      <c r="D469" s="1">
        <v>2673735.8714599609</v>
      </c>
      <c r="E469" s="1">
        <v>2559853.0747247785</v>
      </c>
      <c r="F469" s="1">
        <v>108793.17349763782</v>
      </c>
      <c r="G469" s="1">
        <v>5089.6232375445006</v>
      </c>
      <c r="H469" s="1"/>
      <c r="I469" s="1"/>
      <c r="J469" s="14">
        <v>172849</v>
      </c>
      <c r="K469" s="12">
        <v>12.060173659970003</v>
      </c>
      <c r="L469" s="11">
        <v>1.7267457258040686E-2</v>
      </c>
      <c r="M469" s="11">
        <v>4.303059349950189E-2</v>
      </c>
      <c r="N469" s="14">
        <v>4429.085</v>
      </c>
      <c r="O469" s="8">
        <v>8.3959482954301663</v>
      </c>
      <c r="P469" s="4">
        <v>2.9094912500147174E-3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1</v>
      </c>
      <c r="AC469">
        <v>0</v>
      </c>
      <c r="AD469">
        <v>0</v>
      </c>
      <c r="AE469">
        <v>467</v>
      </c>
      <c r="AF469" s="1">
        <v>15</v>
      </c>
      <c r="AG469">
        <v>0</v>
      </c>
      <c r="AH469">
        <v>1</v>
      </c>
      <c r="AI469">
        <v>495</v>
      </c>
      <c r="AJ469">
        <v>354</v>
      </c>
      <c r="AK469">
        <v>231</v>
      </c>
      <c r="AL469">
        <v>133</v>
      </c>
      <c r="AM469">
        <v>67</v>
      </c>
      <c r="AN469">
        <v>19</v>
      </c>
      <c r="AO469">
        <v>0</v>
      </c>
      <c r="AP469">
        <v>0</v>
      </c>
      <c r="AQ469">
        <v>0</v>
      </c>
      <c r="AR469">
        <v>0</v>
      </c>
      <c r="AS469">
        <v>3</v>
      </c>
      <c r="AT469">
        <v>0</v>
      </c>
      <c r="AU469">
        <v>0</v>
      </c>
      <c r="AV469">
        <v>0</v>
      </c>
      <c r="AW469">
        <v>0</v>
      </c>
      <c r="AX469">
        <v>496</v>
      </c>
      <c r="AY469">
        <v>349</v>
      </c>
      <c r="AZ469">
        <v>230</v>
      </c>
      <c r="BA469">
        <v>140</v>
      </c>
      <c r="BB469">
        <v>77</v>
      </c>
      <c r="BC469">
        <v>32</v>
      </c>
      <c r="BD469">
        <v>6</v>
      </c>
      <c r="BE469">
        <v>0</v>
      </c>
      <c r="BF469">
        <v>0</v>
      </c>
      <c r="BG469">
        <v>0</v>
      </c>
      <c r="BH469">
        <v>0</v>
      </c>
      <c r="BI469">
        <v>0</v>
      </c>
      <c r="BJ469">
        <v>0</v>
      </c>
      <c r="BK469">
        <v>0</v>
      </c>
      <c r="BL469">
        <v>0</v>
      </c>
    </row>
    <row r="470" spans="1:130" x14ac:dyDescent="0.25">
      <c r="A470" s="2">
        <v>42370</v>
      </c>
      <c r="B470" s="14">
        <v>1054350.4205932617</v>
      </c>
      <c r="C470" s="14">
        <v>2203189.6667480469</v>
      </c>
      <c r="D470" s="1">
        <v>3257540.0873413086</v>
      </c>
      <c r="E470" s="1">
        <v>3116696.330129439</v>
      </c>
      <c r="F470" s="41">
        <v>133794.37537396984</v>
      </c>
      <c r="G470" s="41">
        <v>7049.3818378997967</v>
      </c>
      <c r="H470" s="30"/>
      <c r="I470" s="30"/>
      <c r="J470" s="14">
        <v>169452</v>
      </c>
      <c r="K470" s="12">
        <v>12.040324979857253</v>
      </c>
      <c r="L470" s="11">
        <v>3.1553584854280281E-3</v>
      </c>
      <c r="M470" s="11">
        <v>-7.6324741035441623E-2</v>
      </c>
      <c r="N470" s="14">
        <v>4432.5990000000002</v>
      </c>
      <c r="O470" s="8">
        <v>8.3967413727243212</v>
      </c>
      <c r="P470" s="4">
        <v>3.0441398582283785E-3</v>
      </c>
      <c r="Q470" s="7">
        <v>1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0</v>
      </c>
      <c r="AB470" s="7">
        <v>0</v>
      </c>
      <c r="AC470" s="7">
        <v>0</v>
      </c>
      <c r="AD470" s="7">
        <v>0</v>
      </c>
      <c r="AE470" s="7">
        <v>468</v>
      </c>
      <c r="AF470" s="1">
        <v>16</v>
      </c>
      <c r="AG470" s="7">
        <v>0</v>
      </c>
      <c r="AH470" s="7">
        <v>1</v>
      </c>
      <c r="AI470" s="7">
        <v>956</v>
      </c>
      <c r="AJ470" s="7">
        <v>802</v>
      </c>
      <c r="AK470" s="7">
        <v>652</v>
      </c>
      <c r="AL470" s="7">
        <v>504</v>
      </c>
      <c r="AM470" s="7">
        <v>370</v>
      </c>
      <c r="AN470" s="7">
        <v>244</v>
      </c>
      <c r="AO470" s="7">
        <v>142</v>
      </c>
      <c r="AP470" s="7">
        <v>76</v>
      </c>
      <c r="AQ470" s="7">
        <v>26</v>
      </c>
      <c r="AR470" s="7">
        <v>8</v>
      </c>
      <c r="AS470" s="7">
        <v>0</v>
      </c>
      <c r="AT470" s="7">
        <v>0</v>
      </c>
      <c r="AU470" s="7">
        <v>0</v>
      </c>
      <c r="AV470" s="7">
        <v>0</v>
      </c>
      <c r="AW470" s="7">
        <v>0</v>
      </c>
      <c r="AX470" s="7">
        <v>1022</v>
      </c>
      <c r="AY470" s="7">
        <v>867</v>
      </c>
      <c r="AZ470" s="7">
        <v>716</v>
      </c>
      <c r="BA470" s="7">
        <v>566</v>
      </c>
      <c r="BB470" s="7">
        <v>428</v>
      </c>
      <c r="BC470" s="7">
        <v>301</v>
      </c>
      <c r="BD470" s="7">
        <v>193</v>
      </c>
      <c r="BE470" s="7">
        <v>113</v>
      </c>
      <c r="BF470" s="7">
        <v>54</v>
      </c>
      <c r="BG470" s="7">
        <v>16</v>
      </c>
      <c r="BH470" s="7">
        <v>0</v>
      </c>
      <c r="BI470" s="7">
        <v>0</v>
      </c>
      <c r="BJ470" s="7">
        <v>0</v>
      </c>
      <c r="BK470" s="7">
        <v>0</v>
      </c>
      <c r="BL470" s="7">
        <v>0</v>
      </c>
      <c r="BN470" s="15"/>
      <c r="BO470" s="35"/>
      <c r="BP470" s="16"/>
      <c r="BQ470" s="16"/>
      <c r="BR470" s="16"/>
      <c r="BS470" s="16"/>
      <c r="BT470" s="16"/>
      <c r="BU470" s="16"/>
      <c r="BV470" s="16"/>
      <c r="BW470" s="16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36"/>
      <c r="CV470" s="36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</row>
    <row r="471" spans="1:130" x14ac:dyDescent="0.25">
      <c r="A471" s="2">
        <v>42401</v>
      </c>
      <c r="B471" s="14">
        <v>937992.94262695313</v>
      </c>
      <c r="C471" s="14">
        <v>1919733.0010986328</v>
      </c>
      <c r="D471" s="1">
        <v>2857725.9437255859</v>
      </c>
      <c r="E471" s="1">
        <v>2733847.4483859395</v>
      </c>
      <c r="F471" s="41">
        <v>117987.73004034327</v>
      </c>
      <c r="G471" s="41">
        <v>5890.7652993033043</v>
      </c>
      <c r="H471" s="30"/>
      <c r="I471" s="30"/>
      <c r="J471" s="14">
        <v>169452</v>
      </c>
      <c r="K471" s="12">
        <v>12.040324979857253</v>
      </c>
      <c r="L471" s="11">
        <v>3.1553584854280281E-3</v>
      </c>
      <c r="M471" s="11">
        <v>-7.6324741035441623E-2</v>
      </c>
      <c r="N471" s="14">
        <v>4432.5990000000002</v>
      </c>
      <c r="O471" s="8">
        <v>8.3967413727243212</v>
      </c>
      <c r="P471" s="4">
        <v>3.0441398582283785E-3</v>
      </c>
      <c r="Q471" s="7">
        <v>0</v>
      </c>
      <c r="R471" s="7">
        <v>1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7">
        <v>0</v>
      </c>
      <c r="AC471" s="7">
        <v>0</v>
      </c>
      <c r="AD471" s="7">
        <v>0</v>
      </c>
      <c r="AE471" s="7">
        <v>469</v>
      </c>
      <c r="AF471" s="1">
        <v>16</v>
      </c>
      <c r="AG471" s="7">
        <v>0</v>
      </c>
      <c r="AH471" s="7">
        <v>1</v>
      </c>
      <c r="AI471" s="7">
        <v>733</v>
      </c>
      <c r="AJ471" s="7">
        <v>588</v>
      </c>
      <c r="AK471" s="7">
        <v>448</v>
      </c>
      <c r="AL471" s="7">
        <v>331</v>
      </c>
      <c r="AM471" s="7">
        <v>231</v>
      </c>
      <c r="AN471" s="7">
        <v>146</v>
      </c>
      <c r="AO471" s="7">
        <v>78</v>
      </c>
      <c r="AP471" s="7">
        <v>39</v>
      </c>
      <c r="AQ471" s="7">
        <v>15</v>
      </c>
      <c r="AR471" s="7">
        <v>0</v>
      </c>
      <c r="AS471" s="7">
        <v>0</v>
      </c>
      <c r="AT471" s="7">
        <v>0</v>
      </c>
      <c r="AU471" s="7">
        <v>0</v>
      </c>
      <c r="AV471" s="7">
        <v>0</v>
      </c>
      <c r="AW471" s="7">
        <v>0</v>
      </c>
      <c r="AX471" s="7">
        <v>768</v>
      </c>
      <c r="AY471" s="7">
        <v>624</v>
      </c>
      <c r="AZ471" s="7">
        <v>484</v>
      </c>
      <c r="BA471" s="7">
        <v>358</v>
      </c>
      <c r="BB471" s="7">
        <v>258</v>
      </c>
      <c r="BC471" s="7">
        <v>165</v>
      </c>
      <c r="BD471" s="7">
        <v>96</v>
      </c>
      <c r="BE471" s="7">
        <v>52</v>
      </c>
      <c r="BF471" s="7">
        <v>24</v>
      </c>
      <c r="BG471" s="7">
        <v>4</v>
      </c>
      <c r="BH471" s="7">
        <v>0</v>
      </c>
      <c r="BI471" s="7">
        <v>0</v>
      </c>
      <c r="BJ471" s="7">
        <v>0</v>
      </c>
      <c r="BK471" s="7">
        <v>0</v>
      </c>
      <c r="BL471" s="7">
        <v>0</v>
      </c>
      <c r="BN471" s="15"/>
      <c r="BO471" s="35"/>
      <c r="BP471" s="16"/>
      <c r="BQ471" s="16"/>
      <c r="BR471" s="16"/>
      <c r="BS471" s="16"/>
      <c r="BT471" s="16"/>
      <c r="BU471" s="16"/>
      <c r="BV471" s="16"/>
      <c r="BW471" s="16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36"/>
      <c r="CV471" s="36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</row>
    <row r="472" spans="1:130" x14ac:dyDescent="0.25">
      <c r="A472" s="2">
        <v>42430</v>
      </c>
      <c r="B472" s="14">
        <v>924140.927734375</v>
      </c>
      <c r="C472" s="14">
        <v>1682251.0003662109</v>
      </c>
      <c r="D472" s="1">
        <v>2606391.9281005859</v>
      </c>
      <c r="E472" s="1">
        <v>2494716.8928862712</v>
      </c>
      <c r="F472" s="41">
        <v>107048.7534927322</v>
      </c>
      <c r="G472" s="41">
        <v>4626.2817215825999</v>
      </c>
      <c r="H472" s="30"/>
      <c r="I472" s="30"/>
      <c r="J472" s="14">
        <v>169452</v>
      </c>
      <c r="K472" s="12">
        <v>12.040324979857253</v>
      </c>
      <c r="L472" s="11">
        <v>3.1553584854280281E-3</v>
      </c>
      <c r="M472" s="11">
        <v>-7.6324741035441623E-2</v>
      </c>
      <c r="N472" s="14">
        <v>4432.5990000000002</v>
      </c>
      <c r="O472" s="8">
        <v>8.3967413727243212</v>
      </c>
      <c r="P472" s="4">
        <v>3.0441398582283785E-3</v>
      </c>
      <c r="Q472" s="7">
        <v>0</v>
      </c>
      <c r="R472" s="7">
        <v>0</v>
      </c>
      <c r="S472" s="7">
        <v>1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v>0</v>
      </c>
      <c r="AC472" s="7">
        <v>0</v>
      </c>
      <c r="AD472" s="7">
        <v>0</v>
      </c>
      <c r="AE472" s="7">
        <v>470</v>
      </c>
      <c r="AF472" s="1">
        <v>16</v>
      </c>
      <c r="AG472" s="7">
        <v>0</v>
      </c>
      <c r="AH472" s="7">
        <v>1</v>
      </c>
      <c r="AI472" s="7">
        <v>362</v>
      </c>
      <c r="AJ472" s="7">
        <v>245</v>
      </c>
      <c r="AK472" s="7">
        <v>153</v>
      </c>
      <c r="AL472" s="7">
        <v>88</v>
      </c>
      <c r="AM472" s="7">
        <v>40</v>
      </c>
      <c r="AN472" s="7">
        <v>14</v>
      </c>
      <c r="AO472" s="7">
        <v>1</v>
      </c>
      <c r="AP472" s="7">
        <v>0</v>
      </c>
      <c r="AQ472" s="7">
        <v>0</v>
      </c>
      <c r="AR472" s="7">
        <v>0</v>
      </c>
      <c r="AS472" s="7">
        <v>4</v>
      </c>
      <c r="AT472" s="7">
        <v>0</v>
      </c>
      <c r="AU472" s="7">
        <v>0</v>
      </c>
      <c r="AV472" s="7">
        <v>0</v>
      </c>
      <c r="AW472" s="7">
        <v>0</v>
      </c>
      <c r="AX472" s="7">
        <v>392</v>
      </c>
      <c r="AY472" s="7">
        <v>274</v>
      </c>
      <c r="AZ472" s="7">
        <v>185</v>
      </c>
      <c r="BA472" s="7">
        <v>111</v>
      </c>
      <c r="BB472" s="7">
        <v>59</v>
      </c>
      <c r="BC472" s="7">
        <v>21</v>
      </c>
      <c r="BD472" s="7">
        <v>5</v>
      </c>
      <c r="BE472" s="7">
        <v>0</v>
      </c>
      <c r="BF472" s="7">
        <v>0</v>
      </c>
      <c r="BG472" s="7">
        <v>0</v>
      </c>
      <c r="BH472" s="7">
        <v>3</v>
      </c>
      <c r="BI472" s="7">
        <v>0</v>
      </c>
      <c r="BJ472" s="7">
        <v>0</v>
      </c>
      <c r="BK472" s="7">
        <v>0</v>
      </c>
      <c r="BL472" s="7">
        <v>0</v>
      </c>
      <c r="BN472" s="15"/>
      <c r="BO472" s="35"/>
      <c r="BP472" s="16"/>
      <c r="BQ472" s="16"/>
      <c r="BR472" s="16"/>
      <c r="BS472" s="16"/>
      <c r="BT472" s="16"/>
      <c r="BU472" s="16"/>
      <c r="BV472" s="16"/>
      <c r="BW472" s="16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36"/>
      <c r="CV472" s="36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</row>
    <row r="473" spans="1:130" x14ac:dyDescent="0.25">
      <c r="A473" s="2">
        <v>42461</v>
      </c>
      <c r="B473" s="14">
        <v>896280.15093994141</v>
      </c>
      <c r="C473" s="14">
        <v>1588182.4207763672</v>
      </c>
      <c r="D473" s="1">
        <v>2484462.5717163086</v>
      </c>
      <c r="E473" s="1">
        <v>2379671.7979275305</v>
      </c>
      <c r="F473" s="41">
        <v>100632.71865742514</v>
      </c>
      <c r="G473" s="41">
        <v>4158.0551313527994</v>
      </c>
      <c r="H473" s="30"/>
      <c r="I473" s="30"/>
      <c r="J473" s="14">
        <v>172344</v>
      </c>
      <c r="K473" s="12">
        <v>12.057247758458264</v>
      </c>
      <c r="L473" s="11">
        <v>1.0678911349202069E-2</v>
      </c>
      <c r="M473" s="11">
        <v>7.0034739109260391E-2</v>
      </c>
      <c r="N473" s="14">
        <v>4436.1130000000003</v>
      </c>
      <c r="O473" s="8">
        <v>8.3975338215452755</v>
      </c>
      <c r="P473" s="4">
        <v>3.1786112209770678E-3</v>
      </c>
      <c r="Q473" s="7">
        <v>0</v>
      </c>
      <c r="R473" s="7">
        <v>0</v>
      </c>
      <c r="S473" s="7">
        <v>0</v>
      </c>
      <c r="T473" s="7">
        <v>1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v>0</v>
      </c>
      <c r="AC473" s="7">
        <v>0</v>
      </c>
      <c r="AD473" s="7">
        <v>0</v>
      </c>
      <c r="AE473" s="7">
        <v>471</v>
      </c>
      <c r="AF473" s="1">
        <v>16</v>
      </c>
      <c r="AG473" s="7">
        <v>0</v>
      </c>
      <c r="AH473" s="7">
        <v>1</v>
      </c>
      <c r="AI473" s="7">
        <v>230</v>
      </c>
      <c r="AJ473" s="7">
        <v>146</v>
      </c>
      <c r="AK473" s="7">
        <v>81</v>
      </c>
      <c r="AL473" s="7">
        <v>38</v>
      </c>
      <c r="AM473" s="7">
        <v>11</v>
      </c>
      <c r="AN473" s="7">
        <v>0</v>
      </c>
      <c r="AO473" s="7">
        <v>0</v>
      </c>
      <c r="AP473" s="7">
        <v>0</v>
      </c>
      <c r="AQ473" s="7">
        <v>0</v>
      </c>
      <c r="AR473" s="7">
        <v>0</v>
      </c>
      <c r="AS473" s="7">
        <v>34</v>
      </c>
      <c r="AT473" s="7">
        <v>5</v>
      </c>
      <c r="AU473" s="7">
        <v>0</v>
      </c>
      <c r="AV473" s="7">
        <v>0</v>
      </c>
      <c r="AW473" s="7">
        <v>0</v>
      </c>
      <c r="AX473" s="7">
        <v>262</v>
      </c>
      <c r="AY473" s="7">
        <v>167</v>
      </c>
      <c r="AZ473" s="7">
        <v>103</v>
      </c>
      <c r="BA473" s="7">
        <v>54</v>
      </c>
      <c r="BB473" s="7">
        <v>18</v>
      </c>
      <c r="BC473" s="7">
        <v>4</v>
      </c>
      <c r="BD473" s="7">
        <v>0</v>
      </c>
      <c r="BE473" s="7">
        <v>0</v>
      </c>
      <c r="BF473" s="7">
        <v>0</v>
      </c>
      <c r="BG473" s="7">
        <v>0</v>
      </c>
      <c r="BH473" s="7">
        <v>25</v>
      </c>
      <c r="BI473" s="7">
        <v>3</v>
      </c>
      <c r="BJ473" s="7">
        <v>0</v>
      </c>
      <c r="BK473" s="7">
        <v>0</v>
      </c>
      <c r="BL473" s="7">
        <v>0</v>
      </c>
      <c r="BN473" s="15"/>
      <c r="BO473" s="35"/>
      <c r="BP473" s="16"/>
      <c r="BQ473" s="16"/>
      <c r="BR473" s="16"/>
      <c r="BS473" s="16"/>
      <c r="BT473" s="16"/>
      <c r="BU473" s="16"/>
      <c r="BV473" s="16"/>
      <c r="BW473" s="16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36"/>
      <c r="CV473" s="36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</row>
    <row r="474" spans="1:130" x14ac:dyDescent="0.25">
      <c r="A474" s="2">
        <v>42491</v>
      </c>
      <c r="B474" s="14">
        <v>969400.52673339844</v>
      </c>
      <c r="C474" s="14">
        <v>1628258.9816894531</v>
      </c>
      <c r="D474" s="1">
        <v>2597659.5084228516</v>
      </c>
      <c r="E474" s="1">
        <v>2487756.5975489439</v>
      </c>
      <c r="F474" s="41">
        <v>105677.06747467823</v>
      </c>
      <c r="G474" s="41">
        <v>4225.8433992293994</v>
      </c>
      <c r="H474" s="31"/>
      <c r="I474" s="31"/>
      <c r="J474" s="14">
        <v>172344</v>
      </c>
      <c r="K474" s="12">
        <v>12.057247758458264</v>
      </c>
      <c r="L474" s="11">
        <v>1.0678911349202069E-2</v>
      </c>
      <c r="M474" s="11">
        <v>7.0034739109260391E-2</v>
      </c>
      <c r="N474" s="14">
        <v>4436.1130000000003</v>
      </c>
      <c r="O474" s="8">
        <v>8.3975338215452755</v>
      </c>
      <c r="P474" s="4">
        <v>3.1786112209770678E-3</v>
      </c>
      <c r="Q474" s="7">
        <v>0</v>
      </c>
      <c r="R474" s="7">
        <v>0</v>
      </c>
      <c r="S474" s="7">
        <v>0</v>
      </c>
      <c r="T474" s="7">
        <v>0</v>
      </c>
      <c r="U474" s="7">
        <v>1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v>0</v>
      </c>
      <c r="AC474" s="7">
        <v>0</v>
      </c>
      <c r="AD474" s="7">
        <v>0</v>
      </c>
      <c r="AE474" s="7">
        <v>472</v>
      </c>
      <c r="AF474" s="1">
        <v>16</v>
      </c>
      <c r="AG474" s="7">
        <v>0</v>
      </c>
      <c r="AH474" s="7">
        <v>1</v>
      </c>
      <c r="AI474" s="7">
        <v>106</v>
      </c>
      <c r="AJ474" s="7">
        <v>43</v>
      </c>
      <c r="AK474" s="7">
        <v>10</v>
      </c>
      <c r="AL474" s="7">
        <v>0</v>
      </c>
      <c r="AM474" s="7">
        <v>0</v>
      </c>
      <c r="AN474" s="7">
        <v>0</v>
      </c>
      <c r="AO474" s="7">
        <v>0</v>
      </c>
      <c r="AP474" s="7">
        <v>0</v>
      </c>
      <c r="AQ474" s="7">
        <v>0</v>
      </c>
      <c r="AR474" s="7">
        <v>0</v>
      </c>
      <c r="AS474" s="7">
        <v>109</v>
      </c>
      <c r="AT474" s="7">
        <v>45</v>
      </c>
      <c r="AU474" s="7">
        <v>6</v>
      </c>
      <c r="AV474" s="7">
        <v>0</v>
      </c>
      <c r="AW474" s="7">
        <v>0</v>
      </c>
      <c r="AX474" s="7">
        <v>137</v>
      </c>
      <c r="AY474" s="7">
        <v>62</v>
      </c>
      <c r="AZ474" s="7">
        <v>22</v>
      </c>
      <c r="BA474" s="7">
        <v>1</v>
      </c>
      <c r="BB474" s="7">
        <v>0</v>
      </c>
      <c r="BC474" s="7">
        <v>0</v>
      </c>
      <c r="BD474" s="7">
        <v>0</v>
      </c>
      <c r="BE474" s="7">
        <v>0</v>
      </c>
      <c r="BF474" s="7">
        <v>0</v>
      </c>
      <c r="BG474" s="7">
        <v>0</v>
      </c>
      <c r="BH474" s="7">
        <v>86</v>
      </c>
      <c r="BI474" s="7">
        <v>31</v>
      </c>
      <c r="BJ474" s="7">
        <v>2</v>
      </c>
      <c r="BK474" s="7">
        <v>0</v>
      </c>
      <c r="BL474" s="7">
        <v>0</v>
      </c>
      <c r="BN474" s="15"/>
      <c r="BO474" s="35"/>
      <c r="BP474" s="16"/>
      <c r="BQ474" s="16"/>
      <c r="BR474" s="16"/>
      <c r="BS474" s="16"/>
      <c r="BT474" s="16"/>
      <c r="BU474" s="16"/>
      <c r="BV474" s="16"/>
      <c r="BW474" s="16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36"/>
      <c r="CV474" s="36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</row>
    <row r="475" spans="1:130" x14ac:dyDescent="0.25">
      <c r="A475" s="2">
        <v>42522</v>
      </c>
      <c r="B475" s="14">
        <v>1227733.5823974609</v>
      </c>
      <c r="C475" s="14">
        <v>1920863.8648681641</v>
      </c>
      <c r="D475" s="1">
        <v>3148597.447265625</v>
      </c>
      <c r="E475" s="1">
        <v>3011125.3230721871</v>
      </c>
      <c r="F475" s="41">
        <v>131904.62193347744</v>
      </c>
      <c r="G475" s="41">
        <v>5567.5022599604972</v>
      </c>
      <c r="H475" s="31"/>
      <c r="I475" s="31"/>
      <c r="J475" s="14">
        <v>172344</v>
      </c>
      <c r="K475" s="12">
        <v>12.057247758458264</v>
      </c>
      <c r="L475" s="11">
        <v>1.0678911349202069E-2</v>
      </c>
      <c r="M475" s="11">
        <v>7.0034739109260391E-2</v>
      </c>
      <c r="N475" s="14">
        <v>4436.1130000000003</v>
      </c>
      <c r="O475" s="8">
        <v>8.3975338215452755</v>
      </c>
      <c r="P475" s="4">
        <v>3.1786112209770678E-3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1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  <c r="AB475" s="7">
        <v>0</v>
      </c>
      <c r="AC475" s="7">
        <v>0</v>
      </c>
      <c r="AD475" s="7">
        <v>0</v>
      </c>
      <c r="AE475" s="7">
        <v>473</v>
      </c>
      <c r="AF475" s="1">
        <v>16</v>
      </c>
      <c r="AG475" s="7">
        <v>0</v>
      </c>
      <c r="AH475" s="7">
        <v>1</v>
      </c>
      <c r="AI475" s="7">
        <v>0</v>
      </c>
      <c r="AJ475" s="7">
        <v>0</v>
      </c>
      <c r="AK475" s="7">
        <v>0</v>
      </c>
      <c r="AL475" s="7">
        <v>0</v>
      </c>
      <c r="AM475" s="7">
        <v>0</v>
      </c>
      <c r="AN475" s="7">
        <v>0</v>
      </c>
      <c r="AO475" s="7">
        <v>0</v>
      </c>
      <c r="AP475" s="7">
        <v>0</v>
      </c>
      <c r="AQ475" s="7">
        <v>0</v>
      </c>
      <c r="AR475" s="7">
        <v>0</v>
      </c>
      <c r="AS475" s="7">
        <v>376</v>
      </c>
      <c r="AT475" s="7">
        <v>230</v>
      </c>
      <c r="AU475" s="7">
        <v>104</v>
      </c>
      <c r="AV475" s="7">
        <v>19</v>
      </c>
      <c r="AW475" s="7">
        <v>0</v>
      </c>
      <c r="AX475" s="7">
        <v>1</v>
      </c>
      <c r="AY475" s="7">
        <v>0</v>
      </c>
      <c r="AZ475" s="7">
        <v>0</v>
      </c>
      <c r="BA475" s="7">
        <v>0</v>
      </c>
      <c r="BB475" s="7">
        <v>0</v>
      </c>
      <c r="BC475" s="7">
        <v>0</v>
      </c>
      <c r="BD475" s="7">
        <v>0</v>
      </c>
      <c r="BE475" s="7">
        <v>0</v>
      </c>
      <c r="BF475" s="7">
        <v>0</v>
      </c>
      <c r="BG475" s="7">
        <v>0</v>
      </c>
      <c r="BH475" s="7">
        <v>313</v>
      </c>
      <c r="BI475" s="7">
        <v>173</v>
      </c>
      <c r="BJ475" s="7">
        <v>61</v>
      </c>
      <c r="BK475" s="7">
        <v>1</v>
      </c>
      <c r="BL475" s="7">
        <v>0</v>
      </c>
      <c r="BN475" s="15"/>
      <c r="BO475" s="35"/>
      <c r="BP475" s="16"/>
      <c r="BQ475" s="16"/>
      <c r="BR475" s="16"/>
      <c r="BS475" s="16"/>
      <c r="BT475" s="16"/>
      <c r="BU475" s="16"/>
      <c r="BV475" s="16"/>
      <c r="BW475" s="16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36"/>
      <c r="CV475" s="36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</row>
    <row r="476" spans="1:130" x14ac:dyDescent="0.25">
      <c r="A476" s="2">
        <v>42552</v>
      </c>
      <c r="B476" s="14">
        <v>1315627.3020019531</v>
      </c>
      <c r="C476" s="14">
        <v>2049355.0946044922</v>
      </c>
      <c r="D476" s="1">
        <v>3364982.3966064453</v>
      </c>
      <c r="E476" s="1">
        <v>3217266.8023854042</v>
      </c>
      <c r="F476" s="41">
        <v>141418.80141723403</v>
      </c>
      <c r="G476" s="41">
        <v>6296.7928038068994</v>
      </c>
      <c r="H476" s="31"/>
      <c r="I476" s="31"/>
      <c r="J476" s="14">
        <v>174809</v>
      </c>
      <c r="K476" s="32">
        <v>12.071449228292328</v>
      </c>
      <c r="L476" s="33">
        <v>2.4243208175604103E-2</v>
      </c>
      <c r="M476" s="33">
        <v>5.8450323372198909E-2</v>
      </c>
      <c r="N476" s="14">
        <v>4440.6319999999996</v>
      </c>
      <c r="O476" s="8">
        <v>8.3985519876389034</v>
      </c>
      <c r="P476" s="4">
        <v>3.4031766748290337E-3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1</v>
      </c>
      <c r="X476" s="7">
        <v>0</v>
      </c>
      <c r="Y476" s="7">
        <v>0</v>
      </c>
      <c r="Z476" s="7">
        <v>0</v>
      </c>
      <c r="AA476" s="7">
        <v>0</v>
      </c>
      <c r="AB476" s="7">
        <v>0</v>
      </c>
      <c r="AC476" s="7">
        <v>0</v>
      </c>
      <c r="AD476" s="7">
        <v>0</v>
      </c>
      <c r="AE476" s="7">
        <v>474</v>
      </c>
      <c r="AF476" s="1">
        <v>16</v>
      </c>
      <c r="AG476" s="7">
        <v>0</v>
      </c>
      <c r="AH476" s="7">
        <v>1</v>
      </c>
      <c r="AI476" s="7">
        <v>0</v>
      </c>
      <c r="AJ476" s="7">
        <v>0</v>
      </c>
      <c r="AK476" s="7">
        <v>0</v>
      </c>
      <c r="AL476" s="7">
        <v>0</v>
      </c>
      <c r="AM476" s="7">
        <v>0</v>
      </c>
      <c r="AN476" s="7">
        <v>0</v>
      </c>
      <c r="AO476" s="7">
        <v>0</v>
      </c>
      <c r="AP476" s="7">
        <v>0</v>
      </c>
      <c r="AQ476" s="7">
        <v>0</v>
      </c>
      <c r="AR476" s="7">
        <v>0</v>
      </c>
      <c r="AS476" s="7">
        <v>469</v>
      </c>
      <c r="AT476" s="7">
        <v>314</v>
      </c>
      <c r="AU476" s="7">
        <v>168</v>
      </c>
      <c r="AV476" s="7">
        <v>45</v>
      </c>
      <c r="AW476" s="7">
        <v>2</v>
      </c>
      <c r="AX476" s="7">
        <v>0</v>
      </c>
      <c r="AY476" s="7">
        <v>0</v>
      </c>
      <c r="AZ476" s="7">
        <v>0</v>
      </c>
      <c r="BA476" s="7">
        <v>0</v>
      </c>
      <c r="BB476" s="7">
        <v>0</v>
      </c>
      <c r="BC476" s="7">
        <v>0</v>
      </c>
      <c r="BD476" s="7">
        <v>0</v>
      </c>
      <c r="BE476" s="7">
        <v>0</v>
      </c>
      <c r="BF476" s="7">
        <v>0</v>
      </c>
      <c r="BG476" s="7">
        <v>0</v>
      </c>
      <c r="BH476" s="7">
        <v>417</v>
      </c>
      <c r="BI476" s="7">
        <v>262</v>
      </c>
      <c r="BJ476" s="7">
        <v>114</v>
      </c>
      <c r="BK476" s="7">
        <v>18</v>
      </c>
      <c r="BL476" s="7">
        <v>0</v>
      </c>
      <c r="BN476" s="15"/>
      <c r="BO476" s="35"/>
      <c r="BP476" s="16"/>
      <c r="BQ476" s="16"/>
      <c r="BR476" s="16"/>
      <c r="BS476" s="16"/>
      <c r="BT476" s="16"/>
      <c r="BU476" s="16"/>
      <c r="BV476" s="16"/>
      <c r="BW476" s="16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36"/>
      <c r="CV476" s="36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</row>
    <row r="477" spans="1:130" x14ac:dyDescent="0.25">
      <c r="A477" s="2">
        <v>42583</v>
      </c>
      <c r="B477" s="14">
        <v>1363734.3206787109</v>
      </c>
      <c r="C477" s="14">
        <v>2138623.1901855469</v>
      </c>
      <c r="D477" s="1">
        <v>3502357.5108642578</v>
      </c>
      <c r="E477" s="1">
        <v>3349355.9307783279</v>
      </c>
      <c r="F477" s="41">
        <v>146442.33035170287</v>
      </c>
      <c r="G477" s="41">
        <v>6559.2497342271008</v>
      </c>
      <c r="H477" s="31"/>
      <c r="I477" s="31"/>
      <c r="J477" s="14">
        <v>174809</v>
      </c>
      <c r="K477" s="32">
        <v>12.071449228292328</v>
      </c>
      <c r="L477" s="33">
        <v>2.4243208175604103E-2</v>
      </c>
      <c r="M477" s="33">
        <v>5.8450323372198909E-2</v>
      </c>
      <c r="N477" s="14">
        <v>4440.6319999999996</v>
      </c>
      <c r="O477" s="8">
        <v>8.3985519876389034</v>
      </c>
      <c r="P477" s="4">
        <v>3.4031766748290337E-3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1</v>
      </c>
      <c r="Y477" s="7">
        <v>0</v>
      </c>
      <c r="Z477" s="7">
        <v>0</v>
      </c>
      <c r="AA477" s="7">
        <v>0</v>
      </c>
      <c r="AB477" s="7">
        <v>0</v>
      </c>
      <c r="AC477" s="7">
        <v>0</v>
      </c>
      <c r="AD477" s="7">
        <v>0</v>
      </c>
      <c r="AE477" s="7">
        <v>475</v>
      </c>
      <c r="AF477" s="1">
        <v>16</v>
      </c>
      <c r="AG477" s="7">
        <v>0</v>
      </c>
      <c r="AH477" s="7">
        <v>1</v>
      </c>
      <c r="AI477" s="7">
        <v>0</v>
      </c>
      <c r="AJ477" s="7">
        <v>0</v>
      </c>
      <c r="AK477" s="7">
        <v>0</v>
      </c>
      <c r="AL477" s="7">
        <v>0</v>
      </c>
      <c r="AM477" s="7">
        <v>0</v>
      </c>
      <c r="AN477" s="7">
        <v>0</v>
      </c>
      <c r="AO477" s="7">
        <v>0</v>
      </c>
      <c r="AP477" s="7">
        <v>0</v>
      </c>
      <c r="AQ477" s="7">
        <v>0</v>
      </c>
      <c r="AR477" s="7">
        <v>0</v>
      </c>
      <c r="AS477" s="7">
        <v>482</v>
      </c>
      <c r="AT477" s="7">
        <v>327</v>
      </c>
      <c r="AU477" s="7">
        <v>179</v>
      </c>
      <c r="AV477" s="7">
        <v>51</v>
      </c>
      <c r="AW477" s="7">
        <v>0</v>
      </c>
      <c r="AX477" s="7">
        <v>0</v>
      </c>
      <c r="AY477" s="7">
        <v>0</v>
      </c>
      <c r="AZ477" s="7">
        <v>0</v>
      </c>
      <c r="BA477" s="7">
        <v>0</v>
      </c>
      <c r="BB477" s="7">
        <v>0</v>
      </c>
      <c r="BC477" s="7">
        <v>0</v>
      </c>
      <c r="BD477" s="7">
        <v>0</v>
      </c>
      <c r="BE477" s="7">
        <v>0</v>
      </c>
      <c r="BF477" s="7">
        <v>0</v>
      </c>
      <c r="BG477" s="7">
        <v>0</v>
      </c>
      <c r="BH477" s="7">
        <v>432</v>
      </c>
      <c r="BI477" s="7">
        <v>277</v>
      </c>
      <c r="BJ477" s="7">
        <v>133</v>
      </c>
      <c r="BK477" s="7">
        <v>23</v>
      </c>
      <c r="BL477" s="7">
        <v>0</v>
      </c>
      <c r="BN477" s="15"/>
      <c r="BO477" s="35"/>
      <c r="BP477" s="16"/>
      <c r="BQ477" s="16"/>
      <c r="BR477" s="16"/>
      <c r="BS477" s="16"/>
      <c r="BT477" s="16"/>
      <c r="BU477" s="16"/>
      <c r="BV477" s="16"/>
      <c r="BW477" s="16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36"/>
      <c r="CV477" s="36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</row>
    <row r="478" spans="1:130" x14ac:dyDescent="0.25">
      <c r="A478" s="2">
        <v>42614</v>
      </c>
      <c r="B478" s="14">
        <v>1146427.8095092773</v>
      </c>
      <c r="C478" s="14">
        <v>1834981.4954833984</v>
      </c>
      <c r="D478" s="1">
        <v>2981409.3049926758</v>
      </c>
      <c r="E478" s="1">
        <v>2852273.6786411279</v>
      </c>
      <c r="F478" s="41">
        <v>124011.73652010558</v>
      </c>
      <c r="G478" s="41">
        <v>5123.8898314421995</v>
      </c>
      <c r="H478" s="31"/>
      <c r="I478" s="31"/>
      <c r="J478" s="14">
        <v>174809</v>
      </c>
      <c r="K478" s="32">
        <v>12.071449228292328</v>
      </c>
      <c r="L478" s="33">
        <v>2.4243208175604103E-2</v>
      </c>
      <c r="M478" s="33">
        <v>5.8450323372198909E-2</v>
      </c>
      <c r="N478" s="14">
        <v>4440.6319999999996</v>
      </c>
      <c r="O478" s="8">
        <v>8.3985519876389034</v>
      </c>
      <c r="P478" s="4">
        <v>3.4031766748290337E-3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1</v>
      </c>
      <c r="Z478" s="7">
        <v>0</v>
      </c>
      <c r="AA478" s="7">
        <v>0</v>
      </c>
      <c r="AB478" s="7">
        <v>0</v>
      </c>
      <c r="AC478" s="7">
        <v>0</v>
      </c>
      <c r="AD478" s="7">
        <v>0</v>
      </c>
      <c r="AE478" s="7">
        <v>476</v>
      </c>
      <c r="AF478" s="1">
        <v>16</v>
      </c>
      <c r="AG478" s="7">
        <v>0</v>
      </c>
      <c r="AH478" s="7">
        <v>1</v>
      </c>
      <c r="AI478" s="7">
        <v>16</v>
      </c>
      <c r="AJ478" s="7">
        <v>0</v>
      </c>
      <c r="AK478" s="7">
        <v>0</v>
      </c>
      <c r="AL478" s="7">
        <v>0</v>
      </c>
      <c r="AM478" s="7">
        <v>0</v>
      </c>
      <c r="AN478" s="7">
        <v>0</v>
      </c>
      <c r="AO478" s="7">
        <v>0</v>
      </c>
      <c r="AP478" s="7">
        <v>0</v>
      </c>
      <c r="AQ478" s="7">
        <v>0</v>
      </c>
      <c r="AR478" s="7">
        <v>0</v>
      </c>
      <c r="AS478" s="7">
        <v>300</v>
      </c>
      <c r="AT478" s="7">
        <v>176</v>
      </c>
      <c r="AU478" s="7">
        <v>69</v>
      </c>
      <c r="AV478" s="7">
        <v>8</v>
      </c>
      <c r="AW478" s="7">
        <v>0</v>
      </c>
      <c r="AX478" s="7">
        <v>17</v>
      </c>
      <c r="AY478" s="7">
        <v>3</v>
      </c>
      <c r="AZ478" s="7">
        <v>0</v>
      </c>
      <c r="BA478" s="7">
        <v>0</v>
      </c>
      <c r="BB478" s="7">
        <v>0</v>
      </c>
      <c r="BC478" s="7">
        <v>0</v>
      </c>
      <c r="BD478" s="7">
        <v>0</v>
      </c>
      <c r="BE478" s="7">
        <v>0</v>
      </c>
      <c r="BF478" s="7">
        <v>0</v>
      </c>
      <c r="BG478" s="7">
        <v>0</v>
      </c>
      <c r="BH478" s="7">
        <v>271</v>
      </c>
      <c r="BI478" s="7">
        <v>147</v>
      </c>
      <c r="BJ478" s="7">
        <v>49</v>
      </c>
      <c r="BK478" s="7">
        <v>2</v>
      </c>
      <c r="BL478" s="7">
        <v>0</v>
      </c>
      <c r="BN478" s="15"/>
      <c r="BO478" s="35"/>
      <c r="BP478" s="16"/>
      <c r="BQ478" s="16"/>
      <c r="BR478" s="16"/>
      <c r="BS478" s="16"/>
      <c r="BT478" s="16"/>
      <c r="BU478" s="16"/>
      <c r="BV478" s="16"/>
      <c r="BW478" s="16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36"/>
      <c r="CV478" s="36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</row>
    <row r="479" spans="1:130" x14ac:dyDescent="0.25">
      <c r="A479" s="2">
        <v>42644</v>
      </c>
      <c r="B479" s="14">
        <v>952362.48541259766</v>
      </c>
      <c r="C479" s="14">
        <v>1597523.4019775391</v>
      </c>
      <c r="D479" s="1">
        <v>2549885.8873901367</v>
      </c>
      <c r="E479" s="1">
        <v>2442450.9111059541</v>
      </c>
      <c r="F479" s="41">
        <v>103532.26016180788</v>
      </c>
      <c r="G479" s="41">
        <v>3902.716122374703</v>
      </c>
      <c r="H479" s="31"/>
      <c r="I479" s="31"/>
      <c r="J479" s="14">
        <v>174678</v>
      </c>
      <c r="K479" s="32">
        <v>12.070699558026281</v>
      </c>
      <c r="L479" s="33">
        <v>3.0034878359731731E-2</v>
      </c>
      <c r="M479" s="33">
        <v>-2.9941895108315242E-3</v>
      </c>
      <c r="N479" s="14">
        <v>4445.1509999999998</v>
      </c>
      <c r="O479" s="8">
        <v>8.399569118124667</v>
      </c>
      <c r="P479" s="4">
        <v>3.6273857918733832E-3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1</v>
      </c>
      <c r="AA479" s="7">
        <v>0</v>
      </c>
      <c r="AB479" s="7">
        <v>0</v>
      </c>
      <c r="AC479" s="7">
        <v>0</v>
      </c>
      <c r="AD479" s="7">
        <v>0</v>
      </c>
      <c r="AE479" s="7">
        <v>477</v>
      </c>
      <c r="AF479" s="1">
        <v>16</v>
      </c>
      <c r="AG479" s="7">
        <v>0</v>
      </c>
      <c r="AH479" s="7">
        <v>1</v>
      </c>
      <c r="AI479" s="7">
        <v>97</v>
      </c>
      <c r="AJ479" s="7">
        <v>32</v>
      </c>
      <c r="AK479" s="7">
        <v>5</v>
      </c>
      <c r="AL479" s="7">
        <v>0</v>
      </c>
      <c r="AM479" s="7">
        <v>0</v>
      </c>
      <c r="AN479" s="7">
        <v>0</v>
      </c>
      <c r="AO479" s="7">
        <v>0</v>
      </c>
      <c r="AP479" s="7">
        <v>0</v>
      </c>
      <c r="AQ479" s="7">
        <v>0</v>
      </c>
      <c r="AR479" s="7">
        <v>0</v>
      </c>
      <c r="AS479" s="7">
        <v>96</v>
      </c>
      <c r="AT479" s="7">
        <v>37</v>
      </c>
      <c r="AU479" s="7">
        <v>7</v>
      </c>
      <c r="AV479" s="7">
        <v>0</v>
      </c>
      <c r="AW479" s="7">
        <v>0</v>
      </c>
      <c r="AX479" s="7">
        <v>116</v>
      </c>
      <c r="AY479" s="7">
        <v>46</v>
      </c>
      <c r="AZ479" s="7">
        <v>10</v>
      </c>
      <c r="BA479" s="7">
        <v>0</v>
      </c>
      <c r="BB479" s="7">
        <v>0</v>
      </c>
      <c r="BC479" s="7">
        <v>0</v>
      </c>
      <c r="BD479" s="7">
        <v>0</v>
      </c>
      <c r="BE479" s="7">
        <v>0</v>
      </c>
      <c r="BF479" s="7">
        <v>0</v>
      </c>
      <c r="BG479" s="7">
        <v>0</v>
      </c>
      <c r="BH479" s="7">
        <v>78</v>
      </c>
      <c r="BI479" s="7">
        <v>25</v>
      </c>
      <c r="BJ479" s="7">
        <v>3</v>
      </c>
      <c r="BK479" s="7">
        <v>0</v>
      </c>
      <c r="BL479" s="7">
        <v>0</v>
      </c>
      <c r="BN479" s="15"/>
      <c r="BO479" s="35"/>
      <c r="BP479" s="16"/>
      <c r="BQ479" s="16"/>
      <c r="BR479" s="16"/>
      <c r="BS479" s="16"/>
      <c r="BT479" s="16"/>
      <c r="BU479" s="16"/>
      <c r="BV479" s="16"/>
      <c r="BW479" s="16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36"/>
      <c r="CV479" s="36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</row>
    <row r="480" spans="1:130" x14ac:dyDescent="0.25">
      <c r="A480" s="2">
        <v>42675</v>
      </c>
      <c r="B480" s="14">
        <v>893550.79534912109</v>
      </c>
      <c r="C480" s="14">
        <v>1630247.7009277344</v>
      </c>
      <c r="D480" s="1">
        <v>2523798.4962768555</v>
      </c>
      <c r="E480" s="1">
        <v>2417392.7832512669</v>
      </c>
      <c r="F480" s="41">
        <v>101866.777051346</v>
      </c>
      <c r="G480" s="41">
        <v>4538.9359742426977</v>
      </c>
      <c r="H480" s="31"/>
      <c r="I480" s="31"/>
      <c r="J480" s="14">
        <v>174678</v>
      </c>
      <c r="K480" s="32">
        <v>12.070699558026281</v>
      </c>
      <c r="L480" s="33">
        <v>3.0034878359731731E-2</v>
      </c>
      <c r="M480" s="33">
        <v>-2.9941895108315242E-3</v>
      </c>
      <c r="N480" s="14">
        <v>4445.1509999999998</v>
      </c>
      <c r="O480" s="8">
        <v>8.399569118124667</v>
      </c>
      <c r="P480" s="4">
        <v>3.6273857918733832E-3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1</v>
      </c>
      <c r="AB480" s="7">
        <v>0</v>
      </c>
      <c r="AC480" s="7">
        <v>0</v>
      </c>
      <c r="AD480" s="7">
        <v>0</v>
      </c>
      <c r="AE480" s="7">
        <v>478</v>
      </c>
      <c r="AF480" s="1">
        <v>16</v>
      </c>
      <c r="AG480" s="7">
        <v>0</v>
      </c>
      <c r="AH480" s="7">
        <v>1</v>
      </c>
      <c r="AI480" s="7">
        <v>415</v>
      </c>
      <c r="AJ480" s="7">
        <v>285</v>
      </c>
      <c r="AK480" s="7">
        <v>165</v>
      </c>
      <c r="AL480" s="7">
        <v>83</v>
      </c>
      <c r="AM480" s="7">
        <v>33</v>
      </c>
      <c r="AN480" s="7">
        <v>7</v>
      </c>
      <c r="AO480" s="7">
        <v>0</v>
      </c>
      <c r="AP480" s="7">
        <v>0</v>
      </c>
      <c r="AQ480" s="7">
        <v>0</v>
      </c>
      <c r="AR480" s="7">
        <v>0</v>
      </c>
      <c r="AS480" s="7">
        <v>12</v>
      </c>
      <c r="AT480" s="7">
        <v>2</v>
      </c>
      <c r="AU480" s="7">
        <v>0</v>
      </c>
      <c r="AV480" s="7">
        <v>0</v>
      </c>
      <c r="AW480" s="7">
        <v>0</v>
      </c>
      <c r="AX480" s="7">
        <v>453</v>
      </c>
      <c r="AY480" s="7">
        <v>324</v>
      </c>
      <c r="AZ480" s="7">
        <v>205</v>
      </c>
      <c r="BA480" s="7">
        <v>112</v>
      </c>
      <c r="BB480" s="7">
        <v>54</v>
      </c>
      <c r="BC480" s="7">
        <v>21</v>
      </c>
      <c r="BD480" s="7">
        <v>3</v>
      </c>
      <c r="BE480" s="7">
        <v>0</v>
      </c>
      <c r="BF480" s="7">
        <v>0</v>
      </c>
      <c r="BG480" s="7">
        <v>0</v>
      </c>
      <c r="BH480" s="7">
        <v>15</v>
      </c>
      <c r="BI480" s="7">
        <v>4</v>
      </c>
      <c r="BJ480" s="7">
        <v>0</v>
      </c>
      <c r="BK480" s="7">
        <v>0</v>
      </c>
      <c r="BL480" s="7">
        <v>0</v>
      </c>
      <c r="BN480" s="15"/>
      <c r="BO480" s="35"/>
      <c r="BP480" s="16"/>
      <c r="BQ480" s="16"/>
      <c r="BR480" s="16"/>
      <c r="BS480" s="16"/>
      <c r="BT480" s="16"/>
      <c r="BU480" s="16"/>
      <c r="BV480" s="16"/>
      <c r="BW480" s="16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36"/>
      <c r="CV480" s="36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</row>
    <row r="481" spans="1:130" x14ac:dyDescent="0.25">
      <c r="A481" s="2">
        <v>42705</v>
      </c>
      <c r="B481" s="14">
        <v>1027588.2512817383</v>
      </c>
      <c r="C481" s="14">
        <v>1998385.7934570313</v>
      </c>
      <c r="D481" s="1">
        <v>3025974.0447387695</v>
      </c>
      <c r="E481" s="1">
        <v>2897903.7018850893</v>
      </c>
      <c r="F481" s="41">
        <v>121834.40557745194</v>
      </c>
      <c r="G481" s="41">
        <v>6235.9372762281018</v>
      </c>
      <c r="H481" s="31"/>
      <c r="I481" s="31"/>
      <c r="J481" s="14">
        <v>174678</v>
      </c>
      <c r="K481" s="32">
        <v>12.070699558026281</v>
      </c>
      <c r="L481" s="33">
        <v>3.0034878359731731E-2</v>
      </c>
      <c r="M481" s="33">
        <v>-2.9941895108315242E-3</v>
      </c>
      <c r="N481" s="14">
        <v>4445.1509999999998</v>
      </c>
      <c r="O481" s="8">
        <v>8.399569118124667</v>
      </c>
      <c r="P481" s="4">
        <v>3.6273857918733832E-3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0</v>
      </c>
      <c r="AA481" s="7">
        <v>0</v>
      </c>
      <c r="AB481" s="7">
        <v>1</v>
      </c>
      <c r="AC481" s="7">
        <v>0</v>
      </c>
      <c r="AD481" s="7">
        <v>0</v>
      </c>
      <c r="AE481" s="7">
        <v>479</v>
      </c>
      <c r="AF481" s="1">
        <v>16</v>
      </c>
      <c r="AG481" s="7">
        <v>0</v>
      </c>
      <c r="AH481" s="7">
        <v>1</v>
      </c>
      <c r="AI481" s="7">
        <v>840</v>
      </c>
      <c r="AJ481" s="7">
        <v>690</v>
      </c>
      <c r="AK481" s="7">
        <v>540</v>
      </c>
      <c r="AL481" s="7">
        <v>395</v>
      </c>
      <c r="AM481" s="7">
        <v>256</v>
      </c>
      <c r="AN481" s="7">
        <v>142</v>
      </c>
      <c r="AO481" s="7">
        <v>77</v>
      </c>
      <c r="AP481" s="7">
        <v>32</v>
      </c>
      <c r="AQ481" s="7">
        <v>11</v>
      </c>
      <c r="AR481" s="7">
        <v>1</v>
      </c>
      <c r="AS481" s="7">
        <v>1</v>
      </c>
      <c r="AT481" s="7">
        <v>0</v>
      </c>
      <c r="AU481" s="7">
        <v>0</v>
      </c>
      <c r="AV481" s="7">
        <v>0</v>
      </c>
      <c r="AW481" s="7">
        <v>0</v>
      </c>
      <c r="AX481" s="7">
        <v>857</v>
      </c>
      <c r="AY481" s="7">
        <v>707</v>
      </c>
      <c r="AZ481" s="7">
        <v>557</v>
      </c>
      <c r="BA481" s="7">
        <v>409</v>
      </c>
      <c r="BB481" s="7">
        <v>273</v>
      </c>
      <c r="BC481" s="7">
        <v>155</v>
      </c>
      <c r="BD481" s="7">
        <v>79</v>
      </c>
      <c r="BE481" s="7">
        <v>39</v>
      </c>
      <c r="BF481" s="7">
        <v>11</v>
      </c>
      <c r="BG481" s="7">
        <v>3</v>
      </c>
      <c r="BH481" s="7">
        <v>0</v>
      </c>
      <c r="BI481" s="7">
        <v>0</v>
      </c>
      <c r="BJ481" s="7">
        <v>0</v>
      </c>
      <c r="BK481" s="7">
        <v>0</v>
      </c>
      <c r="BL481" s="7">
        <v>0</v>
      </c>
      <c r="BN481" s="15"/>
      <c r="BO481" s="35"/>
      <c r="BP481" s="16"/>
      <c r="BQ481" s="16"/>
      <c r="BR481" s="16"/>
      <c r="BS481" s="16"/>
      <c r="BT481" s="16"/>
      <c r="BU481" s="16"/>
      <c r="BV481" s="16"/>
      <c r="BW481" s="16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36"/>
      <c r="CV481" s="36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</row>
    <row r="482" spans="1:130" x14ac:dyDescent="0.25">
      <c r="A482" s="2">
        <v>42736</v>
      </c>
      <c r="B482" s="14">
        <v>994185.63586425781</v>
      </c>
      <c r="C482" s="14">
        <v>1978676.0947265625</v>
      </c>
      <c r="D482" s="1">
        <v>2972861.7305908203</v>
      </c>
      <c r="E482" s="1">
        <v>2846679.1631306233</v>
      </c>
      <c r="F482" s="41">
        <v>120305.66551297049</v>
      </c>
      <c r="G482" s="41">
        <v>5876.9019472266</v>
      </c>
      <c r="H482" s="31"/>
      <c r="I482" s="31"/>
      <c r="J482" s="14">
        <v>174162</v>
      </c>
      <c r="K482" s="32">
        <v>12.067741179535648</v>
      </c>
      <c r="L482" s="33">
        <v>2.7778612485676479E-2</v>
      </c>
      <c r="M482" s="33">
        <v>-1.1763773299609315E-2</v>
      </c>
      <c r="N482" s="14">
        <v>4449.67</v>
      </c>
      <c r="O482" s="34">
        <v>8.4005852151071263</v>
      </c>
      <c r="P482" s="15">
        <v>3.8512394195819866E-3</v>
      </c>
      <c r="Q482" s="7">
        <v>1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  <c r="AA482" s="7">
        <v>0</v>
      </c>
      <c r="AB482" s="7">
        <v>0</v>
      </c>
      <c r="AC482" s="7">
        <v>0</v>
      </c>
      <c r="AD482" s="7">
        <v>0</v>
      </c>
      <c r="AE482" s="7">
        <v>480</v>
      </c>
      <c r="AF482" s="1">
        <v>17</v>
      </c>
      <c r="AG482" s="7">
        <v>0</v>
      </c>
      <c r="AH482" s="7">
        <v>1</v>
      </c>
      <c r="AI482" s="7">
        <v>736</v>
      </c>
      <c r="AJ482" s="7">
        <v>581</v>
      </c>
      <c r="AK482" s="7">
        <v>432</v>
      </c>
      <c r="AL482" s="7">
        <v>306</v>
      </c>
      <c r="AM482" s="7">
        <v>213</v>
      </c>
      <c r="AN482" s="7">
        <v>134</v>
      </c>
      <c r="AO482" s="7">
        <v>82</v>
      </c>
      <c r="AP482" s="7">
        <v>51</v>
      </c>
      <c r="AQ482" s="7">
        <v>31</v>
      </c>
      <c r="AR482" s="7">
        <v>13</v>
      </c>
      <c r="AS482" s="7">
        <v>0</v>
      </c>
      <c r="AT482" s="7">
        <v>0</v>
      </c>
      <c r="AU482" s="7">
        <v>0</v>
      </c>
      <c r="AV482" s="7">
        <v>0</v>
      </c>
      <c r="AW482" s="7">
        <v>0</v>
      </c>
      <c r="AX482" s="7">
        <v>763</v>
      </c>
      <c r="AY482" s="7">
        <v>608</v>
      </c>
      <c r="AZ482" s="7">
        <v>459</v>
      </c>
      <c r="BA482" s="7">
        <v>335</v>
      </c>
      <c r="BB482" s="7">
        <v>231</v>
      </c>
      <c r="BC482" s="7">
        <v>152</v>
      </c>
      <c r="BD482" s="7">
        <v>100</v>
      </c>
      <c r="BE482" s="7">
        <v>61</v>
      </c>
      <c r="BF482" s="7">
        <v>38</v>
      </c>
      <c r="BG482" s="7">
        <v>21</v>
      </c>
      <c r="BH482" s="7">
        <v>0</v>
      </c>
      <c r="BI482" s="7">
        <v>0</v>
      </c>
      <c r="BJ482" s="7">
        <v>0</v>
      </c>
      <c r="BK482" s="7">
        <v>0</v>
      </c>
      <c r="BL482" s="7">
        <v>0</v>
      </c>
      <c r="BN482" s="15"/>
      <c r="BO482" s="35"/>
      <c r="BP482" s="16"/>
      <c r="BQ482" s="16"/>
      <c r="BR482" s="16"/>
      <c r="BS482" s="16"/>
      <c r="BT482" s="16"/>
      <c r="BU482" s="16"/>
      <c r="BV482" s="16"/>
      <c r="BW482" s="16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36"/>
      <c r="CV482" s="36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</row>
    <row r="483" spans="1:130" x14ac:dyDescent="0.25">
      <c r="A483" s="2">
        <v>42767</v>
      </c>
      <c r="B483" s="14">
        <v>842615.86267089844</v>
      </c>
      <c r="C483" s="14">
        <v>1642047.7983398438</v>
      </c>
      <c r="D483" s="1">
        <v>2484663.6610107422</v>
      </c>
      <c r="E483" s="1">
        <v>2379251.9201364145</v>
      </c>
      <c r="F483" s="41">
        <v>100781.16633114927</v>
      </c>
      <c r="G483" s="41">
        <v>4630.574543178599</v>
      </c>
      <c r="H483" s="31"/>
      <c r="I483" s="31"/>
      <c r="J483" s="14">
        <v>174162</v>
      </c>
      <c r="K483" s="32">
        <v>12.067741179535648</v>
      </c>
      <c r="L483" s="33">
        <v>2.7778612485676479E-2</v>
      </c>
      <c r="M483" s="33">
        <v>-1.1763773299609315E-2</v>
      </c>
      <c r="N483" s="14">
        <v>4449.67</v>
      </c>
      <c r="O483" s="34">
        <v>8.4005852151071263</v>
      </c>
      <c r="P483" s="15">
        <v>3.8512394195819866E-3</v>
      </c>
      <c r="Q483" s="7">
        <v>0</v>
      </c>
      <c r="R483" s="7">
        <v>1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  <c r="AA483" s="7">
        <v>0</v>
      </c>
      <c r="AB483" s="7">
        <v>0</v>
      </c>
      <c r="AC483" s="7">
        <v>0</v>
      </c>
      <c r="AD483" s="7">
        <v>0</v>
      </c>
      <c r="AE483" s="7">
        <v>481</v>
      </c>
      <c r="AF483" s="1">
        <v>17</v>
      </c>
      <c r="AG483" s="7">
        <v>0</v>
      </c>
      <c r="AH483" s="7">
        <v>1</v>
      </c>
      <c r="AI483" s="7">
        <v>462</v>
      </c>
      <c r="AJ483" s="7">
        <v>340</v>
      </c>
      <c r="AK483" s="7">
        <v>236</v>
      </c>
      <c r="AL483" s="7">
        <v>151</v>
      </c>
      <c r="AM483" s="7">
        <v>83</v>
      </c>
      <c r="AN483" s="7">
        <v>41</v>
      </c>
      <c r="AO483" s="7">
        <v>20</v>
      </c>
      <c r="AP483" s="7">
        <v>5</v>
      </c>
      <c r="AQ483" s="7">
        <v>0</v>
      </c>
      <c r="AR483" s="7">
        <v>0</v>
      </c>
      <c r="AS483" s="7">
        <v>3</v>
      </c>
      <c r="AT483" s="7">
        <v>0</v>
      </c>
      <c r="AU483" s="7">
        <v>0</v>
      </c>
      <c r="AV483" s="7">
        <v>0</v>
      </c>
      <c r="AW483" s="7">
        <v>0</v>
      </c>
      <c r="AX483" s="7">
        <v>506</v>
      </c>
      <c r="AY483" s="7">
        <v>379</v>
      </c>
      <c r="AZ483" s="7">
        <v>266</v>
      </c>
      <c r="BA483" s="7">
        <v>174</v>
      </c>
      <c r="BB483" s="7">
        <v>102</v>
      </c>
      <c r="BC483" s="7">
        <v>57</v>
      </c>
      <c r="BD483" s="7">
        <v>29</v>
      </c>
      <c r="BE483" s="7">
        <v>13</v>
      </c>
      <c r="BF483" s="7">
        <v>0</v>
      </c>
      <c r="BG483" s="7">
        <v>0</v>
      </c>
      <c r="BH483" s="7">
        <v>4</v>
      </c>
      <c r="BI483" s="7">
        <v>0</v>
      </c>
      <c r="BJ483" s="7">
        <v>0</v>
      </c>
      <c r="BK483" s="7">
        <v>0</v>
      </c>
      <c r="BL483" s="7">
        <v>0</v>
      </c>
      <c r="BN483" s="15"/>
      <c r="BO483" s="35"/>
      <c r="BP483" s="16"/>
      <c r="BQ483" s="16"/>
      <c r="BR483" s="16"/>
      <c r="BS483" s="16"/>
      <c r="BT483" s="16"/>
      <c r="BU483" s="16"/>
      <c r="BV483" s="16"/>
      <c r="BW483" s="16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36"/>
      <c r="CV483" s="36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</row>
    <row r="484" spans="1:130" x14ac:dyDescent="0.25">
      <c r="A484" s="2">
        <v>42795</v>
      </c>
      <c r="B484" s="14">
        <v>930624.22180175781</v>
      </c>
      <c r="C484" s="14">
        <v>1780146.9039306641</v>
      </c>
      <c r="D484" s="1">
        <v>2710771.1257324219</v>
      </c>
      <c r="E484" s="1">
        <v>2596353.3105979711</v>
      </c>
      <c r="F484" s="41">
        <v>109470.00557915034</v>
      </c>
      <c r="G484" s="41">
        <v>4947.8095553003977</v>
      </c>
      <c r="H484" s="31"/>
      <c r="I484" s="31"/>
      <c r="J484" s="14">
        <v>174162</v>
      </c>
      <c r="K484" s="32">
        <v>12.067741179535648</v>
      </c>
      <c r="L484" s="33">
        <v>2.7778612485676479E-2</v>
      </c>
      <c r="M484" s="33">
        <v>-1.1763773299609315E-2</v>
      </c>
      <c r="N484" s="14">
        <v>4449.67</v>
      </c>
      <c r="O484" s="34">
        <v>8.4005852151071263</v>
      </c>
      <c r="P484" s="15">
        <v>3.8512394195819866E-3</v>
      </c>
      <c r="Q484" s="7">
        <v>0</v>
      </c>
      <c r="R484" s="7">
        <v>0</v>
      </c>
      <c r="S484" s="7">
        <v>1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0</v>
      </c>
      <c r="AB484" s="7">
        <v>0</v>
      </c>
      <c r="AC484" s="7">
        <v>0</v>
      </c>
      <c r="AD484" s="7">
        <v>0</v>
      </c>
      <c r="AE484" s="7">
        <v>482</v>
      </c>
      <c r="AF484" s="1">
        <v>17</v>
      </c>
      <c r="AG484" s="7">
        <v>0</v>
      </c>
      <c r="AH484" s="7">
        <v>1</v>
      </c>
      <c r="AI484" s="7">
        <v>481</v>
      </c>
      <c r="AJ484" s="7">
        <v>347</v>
      </c>
      <c r="AK484" s="7">
        <v>240</v>
      </c>
      <c r="AL484" s="7">
        <v>155</v>
      </c>
      <c r="AM484" s="7">
        <v>85</v>
      </c>
      <c r="AN484" s="7">
        <v>42</v>
      </c>
      <c r="AO484" s="7">
        <v>11</v>
      </c>
      <c r="AP484" s="7">
        <v>0</v>
      </c>
      <c r="AQ484" s="7">
        <v>0</v>
      </c>
      <c r="AR484" s="7">
        <v>0</v>
      </c>
      <c r="AS484" s="7">
        <v>9</v>
      </c>
      <c r="AT484" s="7">
        <v>0</v>
      </c>
      <c r="AU484" s="7">
        <v>0</v>
      </c>
      <c r="AV484" s="7">
        <v>0</v>
      </c>
      <c r="AW484" s="7">
        <v>0</v>
      </c>
      <c r="AX484" s="7">
        <v>530</v>
      </c>
      <c r="AY484" s="7">
        <v>396</v>
      </c>
      <c r="AZ484" s="7">
        <v>277</v>
      </c>
      <c r="BA484" s="7">
        <v>187</v>
      </c>
      <c r="BB484" s="7">
        <v>114</v>
      </c>
      <c r="BC484" s="7">
        <v>56</v>
      </c>
      <c r="BD484" s="7">
        <v>25</v>
      </c>
      <c r="BE484" s="7">
        <v>4</v>
      </c>
      <c r="BF484" s="7">
        <v>0</v>
      </c>
      <c r="BG484" s="7">
        <v>0</v>
      </c>
      <c r="BH484" s="7">
        <v>5</v>
      </c>
      <c r="BI484" s="7">
        <v>0</v>
      </c>
      <c r="BJ484" s="7">
        <v>0</v>
      </c>
      <c r="BK484" s="7">
        <v>0</v>
      </c>
      <c r="BL484" s="7">
        <v>0</v>
      </c>
      <c r="BN484" s="15"/>
      <c r="BO484" s="35"/>
      <c r="BP484" s="16"/>
      <c r="BQ484" s="16"/>
      <c r="BR484" s="16"/>
      <c r="BS484" s="16"/>
      <c r="BT484" s="16"/>
      <c r="BU484" s="16"/>
      <c r="BV484" s="16"/>
      <c r="BW484" s="16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36"/>
      <c r="CV484" s="36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</row>
    <row r="485" spans="1:130" x14ac:dyDescent="0.25">
      <c r="A485" s="2">
        <v>42826</v>
      </c>
      <c r="B485" s="14">
        <v>905175.75164794922</v>
      </c>
      <c r="C485" s="14">
        <v>1560385.2731933594</v>
      </c>
      <c r="D485" s="1">
        <v>2465561.0248413086</v>
      </c>
      <c r="E485" s="1">
        <v>2362994.8161271801</v>
      </c>
      <c r="F485" s="41">
        <v>98863.89699577076</v>
      </c>
      <c r="G485" s="41">
        <v>3702.3117183575982</v>
      </c>
      <c r="H485" s="31"/>
      <c r="I485" s="31"/>
      <c r="J485" s="14">
        <v>175749</v>
      </c>
      <c r="K485" s="32">
        <v>12.076812119756298</v>
      </c>
      <c r="L485" s="33">
        <v>2.8769944652304424E-2</v>
      </c>
      <c r="M485" s="33">
        <v>3.6950050608709262E-2</v>
      </c>
      <c r="N485" s="14">
        <v>4454.1889999999903</v>
      </c>
      <c r="O485" s="34">
        <v>8.4016002806844234</v>
      </c>
      <c r="P485" s="15">
        <v>4.0747384027390865E-3</v>
      </c>
      <c r="Q485" s="7">
        <v>0</v>
      </c>
      <c r="R485" s="7">
        <v>0</v>
      </c>
      <c r="S485" s="7">
        <v>0</v>
      </c>
      <c r="T485" s="7">
        <v>1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v>0</v>
      </c>
      <c r="AC485" s="7">
        <v>0</v>
      </c>
      <c r="AD485" s="7">
        <v>0</v>
      </c>
      <c r="AE485" s="7">
        <v>483</v>
      </c>
      <c r="AF485" s="1">
        <v>17</v>
      </c>
      <c r="AG485" s="7">
        <v>0</v>
      </c>
      <c r="AH485" s="7">
        <v>1</v>
      </c>
      <c r="AI485" s="7">
        <v>102</v>
      </c>
      <c r="AJ485" s="7">
        <v>54</v>
      </c>
      <c r="AK485" s="7">
        <v>22</v>
      </c>
      <c r="AL485" s="7">
        <v>2</v>
      </c>
      <c r="AM485" s="7">
        <v>0</v>
      </c>
      <c r="AN485" s="7">
        <v>0</v>
      </c>
      <c r="AO485" s="7">
        <v>0</v>
      </c>
      <c r="AP485" s="7">
        <v>0</v>
      </c>
      <c r="AQ485" s="7">
        <v>0</v>
      </c>
      <c r="AR485" s="7">
        <v>0</v>
      </c>
      <c r="AS485" s="7">
        <v>88</v>
      </c>
      <c r="AT485" s="7">
        <v>33</v>
      </c>
      <c r="AU485" s="7">
        <v>3</v>
      </c>
      <c r="AV485" s="7">
        <v>0</v>
      </c>
      <c r="AW485" s="7">
        <v>0</v>
      </c>
      <c r="AX485" s="7">
        <v>132</v>
      </c>
      <c r="AY485" s="7">
        <v>73</v>
      </c>
      <c r="AZ485" s="7">
        <v>39</v>
      </c>
      <c r="BA485" s="7">
        <v>9</v>
      </c>
      <c r="BB485" s="7">
        <v>0</v>
      </c>
      <c r="BC485" s="7">
        <v>0</v>
      </c>
      <c r="BD485" s="7">
        <v>0</v>
      </c>
      <c r="BE485" s="7">
        <v>0</v>
      </c>
      <c r="BF485" s="7">
        <v>0</v>
      </c>
      <c r="BG485" s="7">
        <v>0</v>
      </c>
      <c r="BH485" s="7">
        <v>66</v>
      </c>
      <c r="BI485" s="7">
        <v>20</v>
      </c>
      <c r="BJ485" s="7">
        <v>1</v>
      </c>
      <c r="BK485" s="7">
        <v>0</v>
      </c>
      <c r="BL485" s="7">
        <v>0</v>
      </c>
      <c r="BN485" s="15"/>
      <c r="BO485" s="35"/>
      <c r="BP485" s="16"/>
      <c r="BQ485" s="16"/>
      <c r="BR485" s="16"/>
      <c r="BS485" s="16"/>
      <c r="BT485" s="16"/>
      <c r="BU485" s="16"/>
      <c r="BV485" s="16"/>
      <c r="BW485" s="16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36"/>
      <c r="CV485" s="36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</row>
    <row r="486" spans="1:130" x14ac:dyDescent="0.25">
      <c r="A486" s="2">
        <v>42856</v>
      </c>
      <c r="B486" s="14">
        <v>1014775.9666748047</v>
      </c>
      <c r="C486" s="14">
        <v>1681286.1031494141</v>
      </c>
      <c r="D486" s="1">
        <v>2696062.0698242188</v>
      </c>
      <c r="E486" s="1">
        <v>2586192.4560000338</v>
      </c>
      <c r="F486" s="41">
        <v>109869.61382418507</v>
      </c>
      <c r="G486" s="41">
        <v>0</v>
      </c>
      <c r="H486" s="31"/>
      <c r="I486" s="31"/>
      <c r="J486" s="14">
        <v>175749</v>
      </c>
      <c r="K486" s="32">
        <v>12.076812119756298</v>
      </c>
      <c r="L486" s="33">
        <v>2.8769944652304424E-2</v>
      </c>
      <c r="M486" s="33">
        <v>3.6950050608709262E-2</v>
      </c>
      <c r="N486" s="14">
        <v>4454.1889999999903</v>
      </c>
      <c r="O486" s="34">
        <v>8.4016002806844234</v>
      </c>
      <c r="P486" s="15">
        <v>4.0747384027390865E-3</v>
      </c>
      <c r="Q486" s="7">
        <v>0</v>
      </c>
      <c r="R486" s="7">
        <v>0</v>
      </c>
      <c r="S486" s="7">
        <v>0</v>
      </c>
      <c r="T486" s="7">
        <v>0</v>
      </c>
      <c r="U486" s="7">
        <v>1</v>
      </c>
      <c r="V486" s="7">
        <v>0</v>
      </c>
      <c r="W486" s="7">
        <v>0</v>
      </c>
      <c r="X486" s="7">
        <v>0</v>
      </c>
      <c r="Y486" s="7">
        <v>0</v>
      </c>
      <c r="Z486" s="7">
        <v>0</v>
      </c>
      <c r="AA486" s="7">
        <v>0</v>
      </c>
      <c r="AB486" s="7">
        <v>0</v>
      </c>
      <c r="AC486" s="7">
        <v>0</v>
      </c>
      <c r="AD486" s="7">
        <v>0</v>
      </c>
      <c r="AE486" s="7">
        <v>484</v>
      </c>
      <c r="AF486" s="1">
        <v>17</v>
      </c>
      <c r="AG486" s="7">
        <v>0</v>
      </c>
      <c r="AH486" s="7">
        <v>1</v>
      </c>
      <c r="AI486" s="7">
        <v>81</v>
      </c>
      <c r="AJ486" s="7">
        <v>32</v>
      </c>
      <c r="AK486" s="7">
        <v>6</v>
      </c>
      <c r="AL486" s="7">
        <v>0</v>
      </c>
      <c r="AM486" s="7">
        <v>0</v>
      </c>
      <c r="AN486" s="7">
        <v>0</v>
      </c>
      <c r="AO486" s="7">
        <v>0</v>
      </c>
      <c r="AP486" s="7">
        <v>0</v>
      </c>
      <c r="AQ486" s="7">
        <v>0</v>
      </c>
      <c r="AR486" s="7">
        <v>0</v>
      </c>
      <c r="AS486" s="7">
        <v>153</v>
      </c>
      <c r="AT486" s="7">
        <v>70</v>
      </c>
      <c r="AU486" s="7">
        <v>15</v>
      </c>
      <c r="AV486" s="7">
        <v>1</v>
      </c>
      <c r="AW486" s="7">
        <v>0</v>
      </c>
      <c r="AX486" s="7">
        <v>99</v>
      </c>
      <c r="AY486" s="7">
        <v>41</v>
      </c>
      <c r="AZ486" s="7">
        <v>14</v>
      </c>
      <c r="BA486" s="7">
        <v>0</v>
      </c>
      <c r="BB486" s="7">
        <v>0</v>
      </c>
      <c r="BC486" s="7">
        <v>0</v>
      </c>
      <c r="BD486" s="7">
        <v>0</v>
      </c>
      <c r="BE486" s="7">
        <v>0</v>
      </c>
      <c r="BF486" s="7">
        <v>0</v>
      </c>
      <c r="BG486" s="7">
        <v>0</v>
      </c>
      <c r="BH486" s="7">
        <v>122</v>
      </c>
      <c r="BI486" s="7">
        <v>45</v>
      </c>
      <c r="BJ486" s="7">
        <v>7</v>
      </c>
      <c r="BK486" s="7">
        <v>0</v>
      </c>
      <c r="BL486" s="7">
        <v>0</v>
      </c>
      <c r="BN486" s="15"/>
      <c r="BO486" s="35"/>
      <c r="BP486" s="16"/>
      <c r="BQ486" s="16"/>
      <c r="BR486" s="16"/>
      <c r="BS486" s="16"/>
      <c r="BT486" s="16"/>
      <c r="BU486" s="16"/>
      <c r="BV486" s="16"/>
      <c r="BW486" s="16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36"/>
      <c r="CV486" s="36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</row>
    <row r="487" spans="1:130" x14ac:dyDescent="0.25">
      <c r="A487" s="2">
        <v>42887</v>
      </c>
      <c r="B487" s="14">
        <v>1151264.9992675781</v>
      </c>
      <c r="C487" s="14">
        <v>1801880.9953613281</v>
      </c>
      <c r="D487" s="1">
        <v>2953145.9946289063</v>
      </c>
      <c r="E487" s="1">
        <v>2830245.1143540055</v>
      </c>
      <c r="F487" s="41">
        <v>122900.88027490076</v>
      </c>
      <c r="G487" s="41">
        <v>0</v>
      </c>
      <c r="H487" s="31"/>
      <c r="I487" s="31"/>
      <c r="J487" s="14">
        <v>175749</v>
      </c>
      <c r="K487" s="32">
        <v>12.076812119756298</v>
      </c>
      <c r="L487" s="33">
        <v>2.8769944652304424E-2</v>
      </c>
      <c r="M487" s="33">
        <v>3.6950050608709262E-2</v>
      </c>
      <c r="N487" s="14">
        <v>4454.1889999999903</v>
      </c>
      <c r="O487" s="34">
        <v>8.4016002806844234</v>
      </c>
      <c r="P487" s="15">
        <v>4.0747384027390865E-3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1</v>
      </c>
      <c r="W487" s="7">
        <v>0</v>
      </c>
      <c r="X487" s="7">
        <v>0</v>
      </c>
      <c r="Y487" s="7">
        <v>0</v>
      </c>
      <c r="Z487" s="7">
        <v>0</v>
      </c>
      <c r="AA487" s="7">
        <v>0</v>
      </c>
      <c r="AB487" s="7">
        <v>0</v>
      </c>
      <c r="AC487" s="7">
        <v>0</v>
      </c>
      <c r="AD487" s="7">
        <v>0</v>
      </c>
      <c r="AE487" s="7">
        <v>485</v>
      </c>
      <c r="AF487" s="1">
        <v>17</v>
      </c>
      <c r="AG487" s="7">
        <v>0</v>
      </c>
      <c r="AH487" s="7">
        <v>1</v>
      </c>
      <c r="AI487" s="7">
        <v>0</v>
      </c>
      <c r="AJ487" s="7">
        <v>0</v>
      </c>
      <c r="AK487" s="7">
        <v>0</v>
      </c>
      <c r="AL487" s="7">
        <v>0</v>
      </c>
      <c r="AM487" s="7">
        <v>0</v>
      </c>
      <c r="AN487" s="7">
        <v>0</v>
      </c>
      <c r="AO487" s="7">
        <v>0</v>
      </c>
      <c r="AP487" s="7">
        <v>0</v>
      </c>
      <c r="AQ487" s="7">
        <v>0</v>
      </c>
      <c r="AR487" s="7">
        <v>0</v>
      </c>
      <c r="AS487" s="7">
        <v>301</v>
      </c>
      <c r="AT487" s="7">
        <v>164</v>
      </c>
      <c r="AU487" s="7">
        <v>65</v>
      </c>
      <c r="AV487" s="7">
        <v>8</v>
      </c>
      <c r="AW487" s="7">
        <v>0</v>
      </c>
      <c r="AX487" s="7">
        <v>5</v>
      </c>
      <c r="AY487" s="7">
        <v>0</v>
      </c>
      <c r="AZ487" s="7">
        <v>0</v>
      </c>
      <c r="BA487" s="7">
        <v>0</v>
      </c>
      <c r="BB487" s="7">
        <v>0</v>
      </c>
      <c r="BC487" s="7">
        <v>0</v>
      </c>
      <c r="BD487" s="7">
        <v>0</v>
      </c>
      <c r="BE487" s="7">
        <v>0</v>
      </c>
      <c r="BF487" s="7">
        <v>0</v>
      </c>
      <c r="BG487" s="7">
        <v>0</v>
      </c>
      <c r="BH487" s="7">
        <v>244</v>
      </c>
      <c r="BI487" s="7">
        <v>122</v>
      </c>
      <c r="BJ487" s="7">
        <v>39</v>
      </c>
      <c r="BK487" s="7">
        <v>2</v>
      </c>
      <c r="BL487" s="7">
        <v>0</v>
      </c>
      <c r="BN487" t="s">
        <v>6</v>
      </c>
      <c r="BO487" t="s">
        <v>108</v>
      </c>
      <c r="BP487" t="s">
        <v>27</v>
      </c>
      <c r="BQ487" t="s">
        <v>28</v>
      </c>
      <c r="BR487" t="s">
        <v>29</v>
      </c>
      <c r="BS487" t="s">
        <v>30</v>
      </c>
      <c r="BT487" t="s">
        <v>31</v>
      </c>
      <c r="BU487" t="s">
        <v>32</v>
      </c>
      <c r="BV487" t="s">
        <v>33</v>
      </c>
      <c r="BW487" t="s">
        <v>34</v>
      </c>
      <c r="BX487" t="s">
        <v>35</v>
      </c>
      <c r="BY487" t="s">
        <v>36</v>
      </c>
      <c r="BZ487" t="s">
        <v>37</v>
      </c>
      <c r="CA487" t="s">
        <v>38</v>
      </c>
      <c r="CB487" t="s">
        <v>39</v>
      </c>
      <c r="CC487" t="s">
        <v>40</v>
      </c>
      <c r="CD487" t="s">
        <v>41</v>
      </c>
      <c r="CE487" t="s">
        <v>42</v>
      </c>
      <c r="CF487" t="s">
        <v>43</v>
      </c>
      <c r="CG487" t="s">
        <v>44</v>
      </c>
      <c r="CH487" t="s">
        <v>45</v>
      </c>
      <c r="CI487" t="s">
        <v>46</v>
      </c>
      <c r="CJ487" t="s">
        <v>47</v>
      </c>
      <c r="CK487" t="s">
        <v>48</v>
      </c>
      <c r="CL487" t="s">
        <v>49</v>
      </c>
      <c r="CM487" t="s">
        <v>50</v>
      </c>
      <c r="CN487" t="s">
        <v>51</v>
      </c>
      <c r="CO487" t="s">
        <v>52</v>
      </c>
      <c r="CP487" t="s">
        <v>53</v>
      </c>
      <c r="CQ487" t="s">
        <v>54</v>
      </c>
      <c r="CR487" t="s">
        <v>55</v>
      </c>
      <c r="CS487" t="s">
        <v>56</v>
      </c>
      <c r="CU487" t="s">
        <v>6</v>
      </c>
      <c r="CV487" t="s">
        <v>108</v>
      </c>
      <c r="CW487" t="s">
        <v>27</v>
      </c>
      <c r="CX487" t="s">
        <v>28</v>
      </c>
      <c r="CY487" t="s">
        <v>29</v>
      </c>
      <c r="CZ487" t="s">
        <v>30</v>
      </c>
      <c r="DA487" t="s">
        <v>31</v>
      </c>
      <c r="DB487" t="s">
        <v>32</v>
      </c>
      <c r="DC487" t="s">
        <v>33</v>
      </c>
      <c r="DD487" t="s">
        <v>34</v>
      </c>
      <c r="DE487" t="s">
        <v>35</v>
      </c>
      <c r="DF487" t="s">
        <v>36</v>
      </c>
      <c r="DG487" t="s">
        <v>37</v>
      </c>
      <c r="DH487" t="s">
        <v>38</v>
      </c>
      <c r="DI487" t="s">
        <v>39</v>
      </c>
      <c r="DJ487" t="s">
        <v>40</v>
      </c>
      <c r="DK487" t="s">
        <v>41</v>
      </c>
      <c r="DL487" t="s">
        <v>42</v>
      </c>
      <c r="DM487" t="s">
        <v>43</v>
      </c>
      <c r="DN487" t="s">
        <v>44</v>
      </c>
      <c r="DO487" t="s">
        <v>45</v>
      </c>
      <c r="DP487" t="s">
        <v>46</v>
      </c>
      <c r="DQ487" t="s">
        <v>47</v>
      </c>
      <c r="DR487" t="s">
        <v>48</v>
      </c>
      <c r="DS487" t="s">
        <v>49</v>
      </c>
      <c r="DT487" t="s">
        <v>50</v>
      </c>
      <c r="DU487" t="s">
        <v>51</v>
      </c>
      <c r="DV487" t="s">
        <v>52</v>
      </c>
      <c r="DW487" t="s">
        <v>53</v>
      </c>
      <c r="DX487" t="s">
        <v>54</v>
      </c>
      <c r="DY487" t="s">
        <v>55</v>
      </c>
      <c r="DZ487" t="s">
        <v>56</v>
      </c>
    </row>
    <row r="488" spans="1:130" x14ac:dyDescent="0.25">
      <c r="A488" s="2">
        <v>42917</v>
      </c>
      <c r="B488" s="14">
        <v>1312419.6003417969</v>
      </c>
      <c r="C488" s="14">
        <v>2009685.8421630859</v>
      </c>
      <c r="D488" s="1">
        <v>3322105.4425048828</v>
      </c>
      <c r="E488" s="1">
        <v>3183193.7521817754</v>
      </c>
      <c r="F488" s="41">
        <v>138911.69032310758</v>
      </c>
      <c r="G488" s="41">
        <v>0</v>
      </c>
      <c r="H488" s="31"/>
      <c r="I488" s="31"/>
      <c r="J488" s="47"/>
      <c r="K488" s="48"/>
      <c r="L488" s="49"/>
      <c r="M488" s="49"/>
      <c r="N488" s="47"/>
      <c r="O488" s="50"/>
      <c r="P488" s="51"/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1</v>
      </c>
      <c r="X488" s="7">
        <v>0</v>
      </c>
      <c r="Y488" s="7">
        <v>0</v>
      </c>
      <c r="Z488" s="7">
        <v>0</v>
      </c>
      <c r="AA488" s="7">
        <v>0</v>
      </c>
      <c r="AB488" s="7">
        <v>0</v>
      </c>
      <c r="AC488" s="7">
        <v>0</v>
      </c>
      <c r="AD488" s="7">
        <v>0</v>
      </c>
      <c r="AE488" s="7">
        <v>486</v>
      </c>
      <c r="AF488" s="1">
        <v>17</v>
      </c>
      <c r="AG488" s="7">
        <v>0</v>
      </c>
      <c r="AH488" s="7">
        <v>1</v>
      </c>
      <c r="AI488" s="7">
        <v>0</v>
      </c>
      <c r="AJ488" s="7">
        <v>0</v>
      </c>
      <c r="AK488" s="7">
        <v>0</v>
      </c>
      <c r="AL488" s="7">
        <v>0</v>
      </c>
      <c r="AM488" s="7">
        <v>0</v>
      </c>
      <c r="AN488" s="7">
        <v>0</v>
      </c>
      <c r="AO488" s="7">
        <v>0</v>
      </c>
      <c r="AP488" s="7">
        <v>0</v>
      </c>
      <c r="AQ488" s="7">
        <v>0</v>
      </c>
      <c r="AR488" s="7">
        <v>0</v>
      </c>
      <c r="AS488" s="7">
        <v>460</v>
      </c>
      <c r="AT488" s="7">
        <v>305</v>
      </c>
      <c r="AU488" s="7">
        <v>152</v>
      </c>
      <c r="AV488" s="7">
        <v>41</v>
      </c>
      <c r="AW488" s="7">
        <v>4</v>
      </c>
      <c r="AX488" s="7">
        <v>0</v>
      </c>
      <c r="AY488" s="7">
        <v>0</v>
      </c>
      <c r="AZ488" s="7">
        <v>0</v>
      </c>
      <c r="BA488" s="7">
        <v>0</v>
      </c>
      <c r="BB488" s="7">
        <v>0</v>
      </c>
      <c r="BC488" s="7">
        <v>0</v>
      </c>
      <c r="BD488" s="7">
        <v>0</v>
      </c>
      <c r="BE488" s="7">
        <v>0</v>
      </c>
      <c r="BF488" s="7">
        <v>0</v>
      </c>
      <c r="BG488" s="7">
        <v>0</v>
      </c>
      <c r="BH488" s="7">
        <v>385</v>
      </c>
      <c r="BI488" s="7">
        <v>230</v>
      </c>
      <c r="BJ488" s="7">
        <v>88</v>
      </c>
      <c r="BK488" s="7">
        <v>14</v>
      </c>
      <c r="BL488" s="7">
        <v>0</v>
      </c>
      <c r="BN488" s="15">
        <v>1.4167762582349974E-2</v>
      </c>
      <c r="BO488" s="35">
        <v>4.0872665880240522E-3</v>
      </c>
      <c r="BP488" s="16"/>
      <c r="BQ488" s="16"/>
      <c r="BR488" s="16"/>
      <c r="BS488" s="16"/>
      <c r="BT488" s="16"/>
      <c r="BU488" s="16"/>
      <c r="BV488" s="16"/>
      <c r="BW488" s="16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36">
        <v>2.58921381107678E-2</v>
      </c>
      <c r="CV488" s="36">
        <v>3.6229317159153607E-3</v>
      </c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</row>
    <row r="489" spans="1:130" x14ac:dyDescent="0.25">
      <c r="A489" s="2">
        <v>42948</v>
      </c>
      <c r="B489" s="14">
        <v>1204047.2731323242</v>
      </c>
      <c r="C489" s="14">
        <v>1914726.9984130859</v>
      </c>
      <c r="D489" s="1">
        <v>3118774.2715454102</v>
      </c>
      <c r="E489" s="1">
        <v>2988366.4048989811</v>
      </c>
      <c r="F489" s="41">
        <v>130407.86664642919</v>
      </c>
      <c r="G489" s="41">
        <v>0</v>
      </c>
      <c r="H489" s="31"/>
      <c r="I489" s="31"/>
      <c r="J489" s="47"/>
      <c r="K489" s="48"/>
      <c r="L489" s="49"/>
      <c r="M489" s="49"/>
      <c r="N489" s="47"/>
      <c r="O489" s="50"/>
      <c r="P489" s="51"/>
      <c r="Q489" s="7">
        <v>0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1</v>
      </c>
      <c r="Y489" s="7">
        <v>0</v>
      </c>
      <c r="Z489" s="7">
        <v>0</v>
      </c>
      <c r="AA489" s="7">
        <v>0</v>
      </c>
      <c r="AB489" s="7">
        <v>0</v>
      </c>
      <c r="AC489" s="7">
        <v>0</v>
      </c>
      <c r="AD489" s="7">
        <v>0</v>
      </c>
      <c r="AE489" s="7">
        <v>487</v>
      </c>
      <c r="AF489" s="1">
        <v>17</v>
      </c>
      <c r="AG489" s="7">
        <v>0</v>
      </c>
      <c r="AH489" s="7">
        <v>1</v>
      </c>
      <c r="AI489" s="7">
        <v>0</v>
      </c>
      <c r="AJ489" s="7">
        <v>0</v>
      </c>
      <c r="AK489" s="7">
        <v>0</v>
      </c>
      <c r="AL489" s="7">
        <v>0</v>
      </c>
      <c r="AM489" s="7">
        <v>0</v>
      </c>
      <c r="AN489" s="7">
        <v>0</v>
      </c>
      <c r="AO489" s="7">
        <v>0</v>
      </c>
      <c r="AP489" s="7">
        <v>0</v>
      </c>
      <c r="AQ489" s="7">
        <v>0</v>
      </c>
      <c r="AR489" s="7">
        <v>0</v>
      </c>
      <c r="AS489" s="7">
        <v>320</v>
      </c>
      <c r="AT489" s="7">
        <v>169</v>
      </c>
      <c r="AU489" s="7">
        <v>62</v>
      </c>
      <c r="AV489" s="7">
        <v>9</v>
      </c>
      <c r="AW489" s="7">
        <v>0</v>
      </c>
      <c r="AX489" s="7">
        <v>0</v>
      </c>
      <c r="AY489" s="7">
        <v>0</v>
      </c>
      <c r="AZ489" s="7">
        <v>0</v>
      </c>
      <c r="BA489" s="7">
        <v>0</v>
      </c>
      <c r="BB489" s="7">
        <v>0</v>
      </c>
      <c r="BC489" s="7">
        <v>0</v>
      </c>
      <c r="BD489" s="7">
        <v>0</v>
      </c>
      <c r="BE489" s="7">
        <v>0</v>
      </c>
      <c r="BF489" s="7">
        <v>0</v>
      </c>
      <c r="BG489" s="7">
        <v>0</v>
      </c>
      <c r="BH489" s="7">
        <v>255</v>
      </c>
      <c r="BI489" s="7">
        <v>120</v>
      </c>
      <c r="BJ489" s="7">
        <v>35</v>
      </c>
      <c r="BK489" s="7">
        <v>2</v>
      </c>
      <c r="BL489" s="7">
        <v>0</v>
      </c>
      <c r="BN489" s="15">
        <v>1.4167762582349974E-2</v>
      </c>
      <c r="BO489" s="35">
        <v>4.0872665880240522E-3</v>
      </c>
      <c r="BP489" s="16"/>
      <c r="BQ489" s="16"/>
      <c r="BR489" s="16"/>
      <c r="BS489" s="16"/>
      <c r="BT489" s="16"/>
      <c r="BU489" s="16"/>
      <c r="BV489" s="16"/>
      <c r="BW489" s="16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36">
        <v>2.58921381107678E-2</v>
      </c>
      <c r="CV489" s="36">
        <v>3.6229317159153607E-3</v>
      </c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</row>
    <row r="490" spans="1:130" x14ac:dyDescent="0.25">
      <c r="A490" s="2">
        <v>42979</v>
      </c>
      <c r="B490" s="14">
        <v>1021568.463684082</v>
      </c>
      <c r="C490" s="14">
        <v>1650554.6010742188</v>
      </c>
      <c r="D490" s="1">
        <v>2672123.0647583008</v>
      </c>
      <c r="E490" s="1">
        <v>2561581.9033060572</v>
      </c>
      <c r="F490" s="41">
        <v>110541.16145224363</v>
      </c>
      <c r="G490" s="41">
        <v>0</v>
      </c>
      <c r="H490" s="31"/>
      <c r="I490" s="31"/>
      <c r="J490" s="47"/>
      <c r="K490" s="48"/>
      <c r="L490" s="49"/>
      <c r="M490" s="49"/>
      <c r="N490" s="47"/>
      <c r="O490" s="50"/>
      <c r="P490" s="51"/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1</v>
      </c>
      <c r="Z490" s="7">
        <v>0</v>
      </c>
      <c r="AA490" s="7">
        <v>0</v>
      </c>
      <c r="AB490" s="7">
        <v>0</v>
      </c>
      <c r="AC490" s="7">
        <v>0</v>
      </c>
      <c r="AD490" s="7">
        <v>0</v>
      </c>
      <c r="AE490" s="7">
        <v>488</v>
      </c>
      <c r="AF490" s="1">
        <v>17</v>
      </c>
      <c r="AG490" s="7">
        <v>0</v>
      </c>
      <c r="AH490" s="7">
        <v>1</v>
      </c>
      <c r="AI490" s="7">
        <v>24</v>
      </c>
      <c r="AJ490" s="7">
        <v>0</v>
      </c>
      <c r="AK490" s="7">
        <v>0</v>
      </c>
      <c r="AL490" s="7">
        <v>0</v>
      </c>
      <c r="AM490" s="7">
        <v>0</v>
      </c>
      <c r="AN490" s="7">
        <v>0</v>
      </c>
      <c r="AO490" s="7">
        <v>0</v>
      </c>
      <c r="AP490" s="7">
        <v>0</v>
      </c>
      <c r="AQ490" s="7">
        <v>0</v>
      </c>
      <c r="AR490" s="7">
        <v>0</v>
      </c>
      <c r="AS490" s="7">
        <v>169</v>
      </c>
      <c r="AT490" s="7">
        <v>85</v>
      </c>
      <c r="AU490" s="7">
        <v>23</v>
      </c>
      <c r="AV490" s="7">
        <v>0</v>
      </c>
      <c r="AW490" s="7">
        <v>0</v>
      </c>
      <c r="AX490" s="7">
        <v>35</v>
      </c>
      <c r="AY490" s="7">
        <v>1</v>
      </c>
      <c r="AZ490" s="7">
        <v>0</v>
      </c>
      <c r="BA490" s="7">
        <v>0</v>
      </c>
      <c r="BB490" s="7">
        <v>0</v>
      </c>
      <c r="BC490" s="7">
        <v>0</v>
      </c>
      <c r="BD490" s="7">
        <v>0</v>
      </c>
      <c r="BE490" s="7">
        <v>0</v>
      </c>
      <c r="BF490" s="7">
        <v>0</v>
      </c>
      <c r="BG490" s="7">
        <v>0</v>
      </c>
      <c r="BH490" s="7">
        <v>144</v>
      </c>
      <c r="BI490" s="7">
        <v>66</v>
      </c>
      <c r="BJ490" s="7">
        <v>6</v>
      </c>
      <c r="BK490" s="7">
        <v>0</v>
      </c>
      <c r="BL490" s="7">
        <v>0</v>
      </c>
      <c r="BN490" s="15">
        <v>1.4167762582349974E-2</v>
      </c>
      <c r="BO490" s="35">
        <v>4.0872665880240522E-3</v>
      </c>
      <c r="BP490" s="16"/>
      <c r="BQ490" s="16"/>
      <c r="BR490" s="16"/>
      <c r="BS490" s="16"/>
      <c r="BT490" s="16"/>
      <c r="BU490" s="16"/>
      <c r="BV490" s="16"/>
      <c r="BW490" s="16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36">
        <v>2.58921381107678E-2</v>
      </c>
      <c r="CV490" s="36">
        <v>3.6229317159153607E-3</v>
      </c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</row>
    <row r="491" spans="1:130" x14ac:dyDescent="0.25">
      <c r="A491" s="2">
        <v>43009</v>
      </c>
      <c r="B491" s="14">
        <v>935909.23791503906</v>
      </c>
      <c r="C491" s="14">
        <v>1638014.2987060547</v>
      </c>
      <c r="D491" s="1">
        <v>2573923.5366210938</v>
      </c>
      <c r="E491" s="1">
        <v>2468759.9479591753</v>
      </c>
      <c r="F491" s="41">
        <v>105163.58866191861</v>
      </c>
      <c r="G491" s="41">
        <v>0</v>
      </c>
      <c r="H491" s="31"/>
      <c r="I491" s="31"/>
      <c r="J491" s="47"/>
      <c r="K491" s="48"/>
      <c r="L491" s="49"/>
      <c r="M491" s="49"/>
      <c r="N491" s="47"/>
      <c r="O491" s="50"/>
      <c r="P491" s="51"/>
      <c r="Q491" s="7">
        <v>0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1</v>
      </c>
      <c r="AA491" s="7">
        <v>0</v>
      </c>
      <c r="AB491" s="7">
        <v>0</v>
      </c>
      <c r="AC491" s="7">
        <v>0</v>
      </c>
      <c r="AD491" s="7">
        <v>0</v>
      </c>
      <c r="AE491" s="7">
        <v>489</v>
      </c>
      <c r="AF491" s="1">
        <v>17</v>
      </c>
      <c r="AG491" s="7">
        <v>0</v>
      </c>
      <c r="AH491" s="7">
        <v>1</v>
      </c>
      <c r="AI491" s="7">
        <v>212</v>
      </c>
      <c r="AJ491" s="7">
        <v>137</v>
      </c>
      <c r="AK491" s="7">
        <v>81</v>
      </c>
      <c r="AL491" s="7">
        <v>42</v>
      </c>
      <c r="AM491" s="7">
        <v>18</v>
      </c>
      <c r="AN491" s="7">
        <v>4</v>
      </c>
      <c r="AO491" s="7">
        <v>0</v>
      </c>
      <c r="AP491" s="7">
        <v>0</v>
      </c>
      <c r="AQ491" s="7">
        <v>0</v>
      </c>
      <c r="AR491" s="7">
        <v>0</v>
      </c>
      <c r="AS491" s="7">
        <v>59</v>
      </c>
      <c r="AT491" s="7">
        <v>10</v>
      </c>
      <c r="AU491" s="7">
        <v>0</v>
      </c>
      <c r="AV491" s="7">
        <v>0</v>
      </c>
      <c r="AW491" s="7">
        <v>0</v>
      </c>
      <c r="AX491" s="7">
        <v>217</v>
      </c>
      <c r="AY491" s="7">
        <v>138</v>
      </c>
      <c r="AZ491" s="7">
        <v>81</v>
      </c>
      <c r="BA491" s="7">
        <v>42</v>
      </c>
      <c r="BB491" s="7">
        <v>17</v>
      </c>
      <c r="BC491" s="7">
        <v>5</v>
      </c>
      <c r="BD491" s="7">
        <v>0</v>
      </c>
      <c r="BE491" s="7">
        <v>0</v>
      </c>
      <c r="BF491" s="7">
        <v>0</v>
      </c>
      <c r="BG491" s="7">
        <v>0</v>
      </c>
      <c r="BH491" s="7">
        <v>59</v>
      </c>
      <c r="BI491" s="7">
        <v>13</v>
      </c>
      <c r="BJ491" s="7">
        <v>0</v>
      </c>
      <c r="BK491" s="7">
        <v>0</v>
      </c>
      <c r="BL491" s="7">
        <v>0</v>
      </c>
      <c r="BN491" s="15">
        <v>2.0613113837947505E-2</v>
      </c>
      <c r="BO491" s="35">
        <v>4.1170568819373088E-3</v>
      </c>
      <c r="BP491" s="16"/>
      <c r="BQ491" s="16"/>
      <c r="BR491" s="16"/>
      <c r="BS491" s="16"/>
      <c r="BT491" s="16"/>
      <c r="BU491" s="16"/>
      <c r="BV491" s="16"/>
      <c r="BW491" s="16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36">
        <v>2.58921381107678E-2</v>
      </c>
      <c r="CV491" s="36">
        <v>3.6229317159153607E-3</v>
      </c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</row>
    <row r="492" spans="1:130" x14ac:dyDescent="0.25">
      <c r="A492" s="2">
        <v>43040</v>
      </c>
      <c r="B492" s="14">
        <v>898986.68200683594</v>
      </c>
      <c r="C492" s="14">
        <v>1688860.6966552734</v>
      </c>
      <c r="D492" s="1">
        <v>2587847.3786621094</v>
      </c>
      <c r="E492" s="1">
        <v>2482462.6137088216</v>
      </c>
      <c r="F492" s="41">
        <v>105384.76495328764</v>
      </c>
      <c r="G492" s="41">
        <v>0</v>
      </c>
      <c r="H492" s="31"/>
      <c r="I492" s="31"/>
      <c r="J492" s="47"/>
      <c r="K492" s="48"/>
      <c r="L492" s="49"/>
      <c r="M492" s="49"/>
      <c r="N492" s="47"/>
      <c r="O492" s="50"/>
      <c r="P492" s="51"/>
      <c r="Q492" s="7">
        <v>0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7">
        <v>1</v>
      </c>
      <c r="AB492" s="7">
        <v>0</v>
      </c>
      <c r="AC492" s="7">
        <v>0</v>
      </c>
      <c r="AD492" s="7">
        <v>0</v>
      </c>
      <c r="AE492" s="7">
        <v>490</v>
      </c>
      <c r="AF492" s="1">
        <v>17</v>
      </c>
      <c r="AG492" s="7">
        <v>0</v>
      </c>
      <c r="AH492" s="7">
        <v>1</v>
      </c>
      <c r="AI492" s="7">
        <v>517</v>
      </c>
      <c r="AJ492" s="7">
        <v>381</v>
      </c>
      <c r="AK492" s="7">
        <v>256</v>
      </c>
      <c r="AL492" s="7">
        <v>144</v>
      </c>
      <c r="AM492" s="7">
        <v>56</v>
      </c>
      <c r="AN492" s="7">
        <v>18</v>
      </c>
      <c r="AO492" s="7">
        <v>0</v>
      </c>
      <c r="AP492" s="7">
        <v>0</v>
      </c>
      <c r="AQ492" s="7">
        <v>0</v>
      </c>
      <c r="AR492" s="7">
        <v>0</v>
      </c>
      <c r="AS492" s="7">
        <v>7</v>
      </c>
      <c r="AT492" s="7">
        <v>1</v>
      </c>
      <c r="AU492" s="7">
        <v>0</v>
      </c>
      <c r="AV492" s="7">
        <v>0</v>
      </c>
      <c r="AW492" s="7">
        <v>0</v>
      </c>
      <c r="AX492" s="7">
        <v>528</v>
      </c>
      <c r="AY492" s="7">
        <v>391</v>
      </c>
      <c r="AZ492" s="7">
        <v>266</v>
      </c>
      <c r="BA492" s="7">
        <v>154</v>
      </c>
      <c r="BB492" s="7">
        <v>67</v>
      </c>
      <c r="BC492" s="7">
        <v>24</v>
      </c>
      <c r="BD492" s="7">
        <v>1</v>
      </c>
      <c r="BE492" s="7">
        <v>0</v>
      </c>
      <c r="BF492" s="7">
        <v>0</v>
      </c>
      <c r="BG492" s="7">
        <v>0</v>
      </c>
      <c r="BH492" s="7">
        <v>6</v>
      </c>
      <c r="BI492" s="7">
        <v>0</v>
      </c>
      <c r="BJ492" s="7">
        <v>0</v>
      </c>
      <c r="BK492" s="7">
        <v>0</v>
      </c>
      <c r="BL492" s="7">
        <v>0</v>
      </c>
      <c r="BN492" s="7">
        <v>2.0613113837947505E-2</v>
      </c>
      <c r="BO492" s="35">
        <v>4.1170568819373088E-3</v>
      </c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36">
        <v>2.58921381107678E-2</v>
      </c>
      <c r="CV492" s="36">
        <v>3.6229317159153607E-3</v>
      </c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</row>
    <row r="493" spans="1:130" x14ac:dyDescent="0.25">
      <c r="A493" s="2">
        <v>43070</v>
      </c>
      <c r="B493" s="14">
        <v>1018842.5349121094</v>
      </c>
      <c r="C493" s="14">
        <v>2029964.8880615234</v>
      </c>
      <c r="D493" s="1">
        <v>3048807.4229736328</v>
      </c>
      <c r="E493" s="1">
        <v>2924808.428021376</v>
      </c>
      <c r="F493" s="41">
        <v>123998.99495225694</v>
      </c>
      <c r="G493" s="41">
        <v>0</v>
      </c>
      <c r="H493" s="31"/>
      <c r="I493" s="31"/>
      <c r="J493" s="47"/>
      <c r="K493" s="48"/>
      <c r="L493" s="49"/>
      <c r="M493" s="49"/>
      <c r="N493" s="47"/>
      <c r="O493" s="50"/>
      <c r="P493" s="51"/>
      <c r="Q493" s="7">
        <v>0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0</v>
      </c>
      <c r="AA493" s="7">
        <v>0</v>
      </c>
      <c r="AB493" s="7">
        <v>1</v>
      </c>
      <c r="AC493" s="7">
        <v>0</v>
      </c>
      <c r="AD493" s="7">
        <v>0</v>
      </c>
      <c r="AE493" s="7">
        <v>491</v>
      </c>
      <c r="AF493" s="1">
        <v>17</v>
      </c>
      <c r="AG493" s="7">
        <v>0</v>
      </c>
      <c r="AH493" s="7">
        <v>1</v>
      </c>
      <c r="AI493" s="7">
        <v>903</v>
      </c>
      <c r="AJ493" s="7">
        <v>748</v>
      </c>
      <c r="AK493" s="7">
        <v>594</v>
      </c>
      <c r="AL493" s="7">
        <v>448</v>
      </c>
      <c r="AM493" s="7">
        <v>315</v>
      </c>
      <c r="AN493" s="7">
        <v>214</v>
      </c>
      <c r="AO493" s="7">
        <v>131</v>
      </c>
      <c r="AP493" s="7">
        <v>71</v>
      </c>
      <c r="AQ493" s="7">
        <v>34</v>
      </c>
      <c r="AR493" s="7">
        <v>14</v>
      </c>
      <c r="AS493" s="7">
        <v>0</v>
      </c>
      <c r="AT493" s="7">
        <v>0</v>
      </c>
      <c r="AU493" s="7">
        <v>0</v>
      </c>
      <c r="AV493" s="7">
        <v>0</v>
      </c>
      <c r="AW493" s="7">
        <v>0</v>
      </c>
      <c r="AX493" s="7">
        <v>924</v>
      </c>
      <c r="AY493" s="7">
        <v>769</v>
      </c>
      <c r="AZ493" s="7">
        <v>614</v>
      </c>
      <c r="BA493" s="7">
        <v>468</v>
      </c>
      <c r="BB493" s="7">
        <v>330</v>
      </c>
      <c r="BC493" s="7">
        <v>224</v>
      </c>
      <c r="BD493" s="7">
        <v>140</v>
      </c>
      <c r="BE493" s="7">
        <v>75</v>
      </c>
      <c r="BF493" s="7">
        <v>33</v>
      </c>
      <c r="BG493" s="7">
        <v>11</v>
      </c>
      <c r="BH493" s="7">
        <v>0</v>
      </c>
      <c r="BI493" s="7">
        <v>0</v>
      </c>
      <c r="BJ493" s="7">
        <v>0</v>
      </c>
      <c r="BK493" s="7">
        <v>0</v>
      </c>
      <c r="BL493" s="7">
        <v>0</v>
      </c>
      <c r="BN493" s="7">
        <v>2.0613113837947505E-2</v>
      </c>
      <c r="BO493" s="35">
        <v>4.1170568819373088E-3</v>
      </c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36">
        <v>2.58921381107678E-2</v>
      </c>
      <c r="CV493" s="36">
        <v>3.6229317159153607E-3</v>
      </c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</row>
    <row r="494" spans="1:130" x14ac:dyDescent="0.25">
      <c r="A494" s="2">
        <v>43101</v>
      </c>
      <c r="B494" s="14">
        <v>1093705.2231445313</v>
      </c>
      <c r="C494" s="14">
        <v>2353629.5163574219</v>
      </c>
      <c r="D494" s="13">
        <v>3216828.8691073498</v>
      </c>
      <c r="E494" s="14">
        <v>3086262.4368735915</v>
      </c>
      <c r="F494" s="41">
        <v>130566.43223375804</v>
      </c>
      <c r="G494" s="41">
        <v>0</v>
      </c>
      <c r="H494" s="31">
        <v>3293564.5917498982</v>
      </c>
      <c r="I494" s="31">
        <v>-76735.722642548382</v>
      </c>
      <c r="J494" s="47"/>
      <c r="K494" s="48"/>
      <c r="L494" s="49"/>
      <c r="M494" s="49"/>
      <c r="N494" s="47"/>
      <c r="O494" s="50"/>
      <c r="P494" s="51"/>
      <c r="Q494" s="7">
        <v>1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0</v>
      </c>
      <c r="AB494" s="7">
        <v>0</v>
      </c>
      <c r="AC494" s="7">
        <v>0</v>
      </c>
      <c r="AD494" s="7">
        <v>0</v>
      </c>
      <c r="AE494" s="7">
        <v>492</v>
      </c>
      <c r="AF494" s="1">
        <v>18</v>
      </c>
      <c r="AG494" s="7">
        <v>0</v>
      </c>
      <c r="AH494" s="7">
        <v>1</v>
      </c>
      <c r="AI494" s="38">
        <v>921.55</v>
      </c>
      <c r="AJ494" s="38">
        <v>768.65</v>
      </c>
      <c r="AK494" s="38">
        <v>619.9</v>
      </c>
      <c r="AL494" s="38">
        <v>478.1</v>
      </c>
      <c r="AM494" s="38">
        <v>347.9</v>
      </c>
      <c r="AN494" s="38">
        <v>232.55</v>
      </c>
      <c r="AO494" s="38">
        <v>140.5</v>
      </c>
      <c r="AP494" s="38">
        <v>75.599999999999994</v>
      </c>
      <c r="AQ494" s="38">
        <v>35.85</v>
      </c>
      <c r="AR494" s="38">
        <v>14.1</v>
      </c>
      <c r="AS494" s="38">
        <v>0.3</v>
      </c>
      <c r="AT494" s="38">
        <v>0</v>
      </c>
      <c r="AU494" s="38">
        <v>0</v>
      </c>
      <c r="AV494" s="38">
        <v>0</v>
      </c>
      <c r="AW494" s="38">
        <v>0</v>
      </c>
      <c r="AX494" s="38">
        <v>973</v>
      </c>
      <c r="AY494" s="38">
        <v>818.95</v>
      </c>
      <c r="AZ494" s="38">
        <v>669.25</v>
      </c>
      <c r="BA494" s="38">
        <v>525.79999999999995</v>
      </c>
      <c r="BB494" s="38">
        <v>391.9</v>
      </c>
      <c r="BC494" s="38">
        <v>273.14999999999998</v>
      </c>
      <c r="BD494" s="38">
        <v>175.5</v>
      </c>
      <c r="BE494" s="38">
        <v>101.25</v>
      </c>
      <c r="BF494" s="38">
        <v>52.9</v>
      </c>
      <c r="BG494" s="38">
        <v>23.75</v>
      </c>
      <c r="BH494" s="38">
        <v>0</v>
      </c>
      <c r="BI494" s="38">
        <v>0</v>
      </c>
      <c r="BJ494" s="38">
        <v>0</v>
      </c>
      <c r="BK494" s="38">
        <v>0</v>
      </c>
      <c r="BL494" s="38">
        <v>0</v>
      </c>
      <c r="BN494" s="52"/>
      <c r="BO494" s="54"/>
      <c r="BP494" s="17">
        <v>921.55</v>
      </c>
      <c r="BQ494" s="17">
        <v>768.65</v>
      </c>
      <c r="BR494" s="17">
        <v>619.9</v>
      </c>
      <c r="BS494" s="17">
        <v>478.1</v>
      </c>
      <c r="BT494" s="17">
        <v>347.9</v>
      </c>
      <c r="BU494" s="17">
        <v>232.55</v>
      </c>
      <c r="BV494" s="17">
        <v>140.5</v>
      </c>
      <c r="BW494" s="17">
        <v>75.599999999999994</v>
      </c>
      <c r="BX494" s="17">
        <v>35.85</v>
      </c>
      <c r="BY494" s="17">
        <v>14.1</v>
      </c>
      <c r="BZ494" s="17">
        <v>0.3</v>
      </c>
      <c r="CA494" s="17">
        <v>0</v>
      </c>
      <c r="CB494" s="17">
        <v>0</v>
      </c>
      <c r="CC494" s="17">
        <v>0</v>
      </c>
      <c r="CD494" s="17">
        <v>0</v>
      </c>
      <c r="CE494" s="17">
        <v>973</v>
      </c>
      <c r="CF494" s="17">
        <v>818.95</v>
      </c>
      <c r="CG494" s="17">
        <v>669.25</v>
      </c>
      <c r="CH494" s="17">
        <v>525.79999999999995</v>
      </c>
      <c r="CI494" s="17">
        <v>391.9</v>
      </c>
      <c r="CJ494" s="17">
        <v>273.14999999999998</v>
      </c>
      <c r="CK494" s="17">
        <v>175.5</v>
      </c>
      <c r="CL494" s="17">
        <v>101.25</v>
      </c>
      <c r="CM494" s="17">
        <v>52.9</v>
      </c>
      <c r="CN494" s="17">
        <v>23.75</v>
      </c>
      <c r="CO494" s="17">
        <v>0</v>
      </c>
      <c r="CP494" s="17">
        <v>0</v>
      </c>
      <c r="CQ494" s="17">
        <v>0</v>
      </c>
      <c r="CR494" s="17">
        <v>0</v>
      </c>
      <c r="CS494" s="17">
        <v>0</v>
      </c>
      <c r="CU494" s="53"/>
      <c r="CV494" s="53"/>
      <c r="CW494" s="17">
        <v>151.84218781353212</v>
      </c>
      <c r="CX494" s="17">
        <v>151.59616541463404</v>
      </c>
      <c r="CY494" s="17">
        <v>148.11371875761716</v>
      </c>
      <c r="CZ494" s="17">
        <v>139.43604457354556</v>
      </c>
      <c r="DA494" s="17">
        <v>124.08269738151921</v>
      </c>
      <c r="DB494" s="17">
        <v>104.29889992859842</v>
      </c>
      <c r="DC494" s="17">
        <v>79.135792687067507</v>
      </c>
      <c r="DD494" s="17">
        <v>51.723353170090341</v>
      </c>
      <c r="DE494" s="17">
        <v>29.965374755048973</v>
      </c>
      <c r="DF494" s="17">
        <v>16.929886373853162</v>
      </c>
      <c r="DG494" s="17">
        <v>0.92338051687663869</v>
      </c>
      <c r="DH494" s="17">
        <v>0</v>
      </c>
      <c r="DI494" s="17">
        <v>0</v>
      </c>
      <c r="DJ494" s="17">
        <v>0</v>
      </c>
      <c r="DK494" s="17">
        <v>0</v>
      </c>
      <c r="DL494" s="17">
        <v>149.73274437090274</v>
      </c>
      <c r="DM494" s="17">
        <v>149.45179648864772</v>
      </c>
      <c r="DN494" s="17">
        <v>146.71521823981959</v>
      </c>
      <c r="DO494" s="17">
        <v>138.49818543367658</v>
      </c>
      <c r="DP494" s="17">
        <v>125.37938217140888</v>
      </c>
      <c r="DQ494" s="17">
        <v>108.38006954087183</v>
      </c>
      <c r="DR494" s="17">
        <v>86.785579689861279</v>
      </c>
      <c r="DS494" s="17">
        <v>61.47560491772326</v>
      </c>
      <c r="DT494" s="17">
        <v>38.861291795307061</v>
      </c>
      <c r="DU494" s="17">
        <v>22.922925780008743</v>
      </c>
      <c r="DV494" s="17">
        <v>0</v>
      </c>
      <c r="DW494" s="17">
        <v>0</v>
      </c>
      <c r="DX494" s="17">
        <v>0</v>
      </c>
      <c r="DY494" s="17">
        <v>0</v>
      </c>
      <c r="DZ494" s="17">
        <v>0</v>
      </c>
    </row>
    <row r="495" spans="1:130" x14ac:dyDescent="0.25">
      <c r="A495" s="2">
        <v>43132</v>
      </c>
      <c r="D495" s="13">
        <v>2805057.1430073497</v>
      </c>
      <c r="E495" s="14">
        <v>2690939.4453735915</v>
      </c>
      <c r="F495" s="41">
        <v>114117.69763375809</v>
      </c>
      <c r="G495" s="41"/>
      <c r="H495" s="31">
        <v>2709574.3976949998</v>
      </c>
      <c r="I495" s="31">
        <v>95482.745312349871</v>
      </c>
      <c r="J495" s="47"/>
      <c r="K495" s="48"/>
      <c r="L495" s="49"/>
      <c r="M495" s="49"/>
      <c r="N495" s="47"/>
      <c r="O495" s="50"/>
      <c r="P495" s="51"/>
      <c r="Q495" s="7">
        <v>0</v>
      </c>
      <c r="R495" s="7">
        <v>1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  <c r="AA495" s="7">
        <v>0</v>
      </c>
      <c r="AB495" s="7">
        <v>0</v>
      </c>
      <c r="AC495" s="7">
        <v>0</v>
      </c>
      <c r="AD495" s="7">
        <v>0</v>
      </c>
      <c r="AE495" s="6">
        <v>493</v>
      </c>
      <c r="AF495" s="10">
        <v>18</v>
      </c>
      <c r="AG495" s="6">
        <v>0</v>
      </c>
      <c r="AH495" s="6">
        <v>1</v>
      </c>
      <c r="AI495" s="38">
        <v>754.4</v>
      </c>
      <c r="AJ495" s="38">
        <v>615.29999999999995</v>
      </c>
      <c r="AK495" s="38">
        <v>479.9</v>
      </c>
      <c r="AL495" s="38">
        <v>354.7</v>
      </c>
      <c r="AM495" s="38">
        <v>243.05</v>
      </c>
      <c r="AN495" s="38">
        <v>149.6</v>
      </c>
      <c r="AO495" s="38">
        <v>81.25</v>
      </c>
      <c r="AP495" s="38">
        <v>38.200000000000003</v>
      </c>
      <c r="AQ495" s="38">
        <v>14.9</v>
      </c>
      <c r="AR495" s="38">
        <v>4.25</v>
      </c>
      <c r="AS495" s="38">
        <v>0.15</v>
      </c>
      <c r="AT495" s="38">
        <v>0</v>
      </c>
      <c r="AU495" s="38">
        <v>0</v>
      </c>
      <c r="AV495" s="38">
        <v>0</v>
      </c>
      <c r="AW495" s="38">
        <v>0</v>
      </c>
      <c r="AX495" s="38">
        <v>804.6</v>
      </c>
      <c r="AY495" s="38">
        <v>664.65</v>
      </c>
      <c r="AZ495" s="38">
        <v>527.5</v>
      </c>
      <c r="BA495" s="38">
        <v>398.25</v>
      </c>
      <c r="BB495" s="38">
        <v>282.39999999999998</v>
      </c>
      <c r="BC495" s="38">
        <v>182.35</v>
      </c>
      <c r="BD495" s="38">
        <v>105.3</v>
      </c>
      <c r="BE495" s="38">
        <v>53.5</v>
      </c>
      <c r="BF495" s="38">
        <v>23</v>
      </c>
      <c r="BG495" s="38">
        <v>8.85</v>
      </c>
      <c r="BH495" s="38">
        <v>0.2</v>
      </c>
      <c r="BI495" s="38">
        <v>0</v>
      </c>
      <c r="BJ495" s="38">
        <v>0</v>
      </c>
      <c r="BK495" s="38">
        <v>0</v>
      </c>
      <c r="BL495" s="38">
        <v>0</v>
      </c>
      <c r="BN495" s="52"/>
      <c r="BO495" s="54"/>
      <c r="BP495" s="17">
        <v>754.4</v>
      </c>
      <c r="BQ495" s="17">
        <v>615.29999999999995</v>
      </c>
      <c r="BR495" s="17">
        <v>479.9</v>
      </c>
      <c r="BS495" s="17">
        <v>354.7</v>
      </c>
      <c r="BT495" s="17">
        <v>243.05</v>
      </c>
      <c r="BU495" s="17">
        <v>149.6</v>
      </c>
      <c r="BV495" s="17">
        <v>81.25</v>
      </c>
      <c r="BW495" s="17">
        <v>38.200000000000003</v>
      </c>
      <c r="BX495" s="17">
        <v>14.9</v>
      </c>
      <c r="BY495" s="17">
        <v>4.25</v>
      </c>
      <c r="BZ495" s="17">
        <v>0.15</v>
      </c>
      <c r="CA495" s="17">
        <v>0</v>
      </c>
      <c r="CB495" s="17">
        <v>0</v>
      </c>
      <c r="CC495" s="17">
        <v>0</v>
      </c>
      <c r="CD495" s="17">
        <v>0</v>
      </c>
      <c r="CE495" s="17">
        <v>804.6</v>
      </c>
      <c r="CF495" s="17">
        <v>664.65</v>
      </c>
      <c r="CG495" s="17">
        <v>527.5</v>
      </c>
      <c r="CH495" s="17">
        <v>398.25</v>
      </c>
      <c r="CI495" s="17">
        <v>282.39999999999998</v>
      </c>
      <c r="CJ495" s="17">
        <v>182.35</v>
      </c>
      <c r="CK495" s="17">
        <v>105.3</v>
      </c>
      <c r="CL495" s="17">
        <v>53.5</v>
      </c>
      <c r="CM495" s="17">
        <v>23</v>
      </c>
      <c r="CN495" s="17">
        <v>8.85</v>
      </c>
      <c r="CO495" s="17">
        <v>0.2</v>
      </c>
      <c r="CP495" s="17">
        <v>0</v>
      </c>
      <c r="CQ495" s="17">
        <v>0</v>
      </c>
      <c r="CR495" s="17">
        <v>0</v>
      </c>
      <c r="CS495" s="17">
        <v>0</v>
      </c>
      <c r="CU495" s="53"/>
      <c r="CV495" s="53"/>
      <c r="CW495" s="17">
        <v>153.85071369760752</v>
      </c>
      <c r="CX495" s="17">
        <v>151.60027079548098</v>
      </c>
      <c r="CY495" s="17">
        <v>146.75396524724457</v>
      </c>
      <c r="CZ495" s="17">
        <v>137.13424080075703</v>
      </c>
      <c r="DA495" s="17">
        <v>122.40892425326719</v>
      </c>
      <c r="DB495" s="17">
        <v>101.27783567987618</v>
      </c>
      <c r="DC495" s="17">
        <v>73.351981281317393</v>
      </c>
      <c r="DD495" s="17">
        <v>45.421534424474082</v>
      </c>
      <c r="DE495" s="17">
        <v>23.801592162577784</v>
      </c>
      <c r="DF495" s="17">
        <v>10.905696242162433</v>
      </c>
      <c r="DG495" s="17">
        <v>0.67082039324993692</v>
      </c>
      <c r="DH495" s="17">
        <v>0</v>
      </c>
      <c r="DI495" s="17">
        <v>0</v>
      </c>
      <c r="DJ495" s="17">
        <v>0</v>
      </c>
      <c r="DK495" s="17">
        <v>0</v>
      </c>
      <c r="DL495" s="17">
        <v>143.48387035702521</v>
      </c>
      <c r="DM495" s="17">
        <v>141.93411184512058</v>
      </c>
      <c r="DN495" s="17">
        <v>138.26728501443557</v>
      </c>
      <c r="DO495" s="17">
        <v>130.01411866651861</v>
      </c>
      <c r="DP495" s="17">
        <v>117.8908504998541</v>
      </c>
      <c r="DQ495" s="17">
        <v>101.16649903162505</v>
      </c>
      <c r="DR495" s="17">
        <v>78.863039171518253</v>
      </c>
      <c r="DS495" s="17">
        <v>55.00095692947437</v>
      </c>
      <c r="DT495" s="17">
        <v>34.16215203377778</v>
      </c>
      <c r="DU495" s="17">
        <v>18.351179511783002</v>
      </c>
      <c r="DV495" s="17">
        <v>0.89442719099991586</v>
      </c>
      <c r="DW495" s="17">
        <v>0</v>
      </c>
      <c r="DX495" s="17">
        <v>0</v>
      </c>
      <c r="DY495" s="17">
        <v>0</v>
      </c>
      <c r="DZ495" s="17">
        <v>0</v>
      </c>
    </row>
    <row r="496" spans="1:130" x14ac:dyDescent="0.25">
      <c r="A496" s="2">
        <v>43160</v>
      </c>
      <c r="D496" s="13">
        <v>2766715.0391573496</v>
      </c>
      <c r="E496" s="14">
        <v>2654775.0624735914</v>
      </c>
      <c r="F496" s="41">
        <v>111939.97668375811</v>
      </c>
      <c r="G496" s="41"/>
      <c r="H496" s="31">
        <v>2637204.1390349027</v>
      </c>
      <c r="I496" s="31">
        <v>129510.90012244694</v>
      </c>
      <c r="J496" s="47"/>
      <c r="K496" s="48"/>
      <c r="L496" s="49"/>
      <c r="M496" s="49"/>
      <c r="N496" s="47"/>
      <c r="O496" s="50"/>
      <c r="P496" s="51"/>
      <c r="Q496" s="7">
        <v>0</v>
      </c>
      <c r="R496" s="7">
        <v>0</v>
      </c>
      <c r="S496" s="7">
        <v>1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  <c r="AA496" s="7">
        <v>0</v>
      </c>
      <c r="AB496" s="7">
        <v>0</v>
      </c>
      <c r="AC496" s="7">
        <v>0</v>
      </c>
      <c r="AD496" s="7">
        <v>0</v>
      </c>
      <c r="AE496" s="6">
        <v>494</v>
      </c>
      <c r="AF496" s="10">
        <v>18</v>
      </c>
      <c r="AG496" s="6">
        <v>0</v>
      </c>
      <c r="AH496" s="6">
        <v>1</v>
      </c>
      <c r="AI496" s="38">
        <v>543</v>
      </c>
      <c r="AJ496" s="38">
        <v>404.15</v>
      </c>
      <c r="AK496" s="38">
        <v>280</v>
      </c>
      <c r="AL496" s="38">
        <v>175.65</v>
      </c>
      <c r="AM496" s="38">
        <v>96.8</v>
      </c>
      <c r="AN496" s="38">
        <v>43.5</v>
      </c>
      <c r="AO496" s="38">
        <v>15.15</v>
      </c>
      <c r="AP496" s="38">
        <v>4.8499999999999996</v>
      </c>
      <c r="AQ496" s="38">
        <v>1.45</v>
      </c>
      <c r="AR496" s="38">
        <v>0.1</v>
      </c>
      <c r="AS496" s="38">
        <v>8.5</v>
      </c>
      <c r="AT496" s="38">
        <v>1.75</v>
      </c>
      <c r="AU496" s="38">
        <v>0.05</v>
      </c>
      <c r="AV496" s="38">
        <v>0</v>
      </c>
      <c r="AW496" s="38">
        <v>0</v>
      </c>
      <c r="AX496" s="38">
        <v>597.29999999999995</v>
      </c>
      <c r="AY496" s="38">
        <v>455.95</v>
      </c>
      <c r="AZ496" s="38">
        <v>328.05</v>
      </c>
      <c r="BA496" s="38">
        <v>215.1</v>
      </c>
      <c r="BB496" s="38">
        <v>127.05</v>
      </c>
      <c r="BC496" s="38">
        <v>63.5</v>
      </c>
      <c r="BD496" s="38">
        <v>26.4</v>
      </c>
      <c r="BE496" s="38">
        <v>9.1999999999999993</v>
      </c>
      <c r="BF496" s="38">
        <v>3.5</v>
      </c>
      <c r="BG496" s="38">
        <v>1.1499999999999999</v>
      </c>
      <c r="BH496" s="38">
        <v>4.75</v>
      </c>
      <c r="BI496" s="38">
        <v>0.4</v>
      </c>
      <c r="BJ496" s="38">
        <v>0</v>
      </c>
      <c r="BK496" s="38">
        <v>0</v>
      </c>
      <c r="BL496" s="38">
        <v>0</v>
      </c>
      <c r="BN496" s="52"/>
      <c r="BO496" s="54"/>
      <c r="BP496" s="17">
        <v>543</v>
      </c>
      <c r="BQ496" s="17">
        <v>404.15</v>
      </c>
      <c r="BR496" s="17">
        <v>280</v>
      </c>
      <c r="BS496" s="17">
        <v>175.65</v>
      </c>
      <c r="BT496" s="17">
        <v>96.8</v>
      </c>
      <c r="BU496" s="17">
        <v>43.5</v>
      </c>
      <c r="BV496" s="17">
        <v>15.15</v>
      </c>
      <c r="BW496" s="17">
        <v>4.8499999999999996</v>
      </c>
      <c r="BX496" s="17">
        <v>1.45</v>
      </c>
      <c r="BY496" s="17">
        <v>0.1</v>
      </c>
      <c r="BZ496" s="17">
        <v>8.5</v>
      </c>
      <c r="CA496" s="17">
        <v>1.75</v>
      </c>
      <c r="CB496" s="17">
        <v>0.05</v>
      </c>
      <c r="CC496" s="17">
        <v>0</v>
      </c>
      <c r="CD496" s="17">
        <v>0</v>
      </c>
      <c r="CE496" s="17">
        <v>597.29999999999995</v>
      </c>
      <c r="CF496" s="17">
        <v>455.95</v>
      </c>
      <c r="CG496" s="17">
        <v>328.05</v>
      </c>
      <c r="CH496" s="17">
        <v>215.1</v>
      </c>
      <c r="CI496" s="17">
        <v>127.05</v>
      </c>
      <c r="CJ496" s="17">
        <v>63.5</v>
      </c>
      <c r="CK496" s="17">
        <v>26.4</v>
      </c>
      <c r="CL496" s="17">
        <v>9.1999999999999993</v>
      </c>
      <c r="CM496" s="17">
        <v>3.5</v>
      </c>
      <c r="CN496" s="17">
        <v>1.1499999999999999</v>
      </c>
      <c r="CO496" s="17">
        <v>4.75</v>
      </c>
      <c r="CP496" s="17">
        <v>0.4</v>
      </c>
      <c r="CQ496" s="17">
        <v>0</v>
      </c>
      <c r="CR496" s="17">
        <v>0</v>
      </c>
      <c r="CS496" s="17">
        <v>0</v>
      </c>
      <c r="CU496" s="53"/>
      <c r="CV496" s="53"/>
      <c r="CW496" s="17">
        <v>133.86442473833858</v>
      </c>
      <c r="CX496" s="17">
        <v>117.10646303347444</v>
      </c>
      <c r="CY496" s="17">
        <v>95.077807472007947</v>
      </c>
      <c r="CZ496" s="17">
        <v>69.600570929297803</v>
      </c>
      <c r="DA496" s="17">
        <v>45.355438367120705</v>
      </c>
      <c r="DB496" s="17">
        <v>26.011131220468307</v>
      </c>
      <c r="DC496" s="17">
        <v>12.889306052938451</v>
      </c>
      <c r="DD496" s="17">
        <v>7.2929309680856811</v>
      </c>
      <c r="DE496" s="17">
        <v>2.8186409565791211</v>
      </c>
      <c r="DF496" s="17">
        <v>0.44721359549995793</v>
      </c>
      <c r="DG496" s="17">
        <v>17.724499844476348</v>
      </c>
      <c r="DH496" s="17">
        <v>4.7999451751254956</v>
      </c>
      <c r="DI496" s="17">
        <v>0.22360679774997896</v>
      </c>
      <c r="DJ496" s="17">
        <v>0</v>
      </c>
      <c r="DK496" s="17">
        <v>0</v>
      </c>
      <c r="DL496" s="17">
        <v>131.22343340152406</v>
      </c>
      <c r="DM496" s="17">
        <v>116.74510020147588</v>
      </c>
      <c r="DN496" s="17">
        <v>97.726511513670573</v>
      </c>
      <c r="DO496" s="17">
        <v>73.973608380571164</v>
      </c>
      <c r="DP496" s="17">
        <v>49.540493803713645</v>
      </c>
      <c r="DQ496" s="17">
        <v>30.942221197444422</v>
      </c>
      <c r="DR496" s="17">
        <v>18.29696552350747</v>
      </c>
      <c r="DS496" s="17">
        <v>10.390278857511097</v>
      </c>
      <c r="DT496" s="17">
        <v>6.3037165311634338</v>
      </c>
      <c r="DU496" s="17">
        <v>2.8149039433924412</v>
      </c>
      <c r="DV496" s="17">
        <v>9.8401700883887706</v>
      </c>
      <c r="DW496" s="17">
        <v>1.1876558069531229</v>
      </c>
      <c r="DX496" s="17">
        <v>0</v>
      </c>
      <c r="DY496" s="17">
        <v>0</v>
      </c>
      <c r="DZ496" s="17">
        <v>0</v>
      </c>
    </row>
    <row r="497" spans="1:130" x14ac:dyDescent="0.25">
      <c r="A497" s="2">
        <v>43191</v>
      </c>
      <c r="D497" s="13">
        <v>2444058.7089732336</v>
      </c>
      <c r="E497" s="14">
        <v>2346025.7918801857</v>
      </c>
      <c r="F497" s="41">
        <v>98032.917093047959</v>
      </c>
      <c r="G497" s="41"/>
      <c r="H497" s="31">
        <v>2389883.8211139021</v>
      </c>
      <c r="I497" s="31">
        <v>54174.887859331444</v>
      </c>
      <c r="J497" s="47"/>
      <c r="K497" s="48"/>
      <c r="L497" s="49"/>
      <c r="M497" s="49"/>
      <c r="N497" s="47"/>
      <c r="O497" s="50"/>
      <c r="P497" s="51"/>
      <c r="Q497" s="7">
        <v>0</v>
      </c>
      <c r="R497" s="7">
        <v>0</v>
      </c>
      <c r="S497" s="7">
        <v>0</v>
      </c>
      <c r="T497" s="7">
        <v>1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0</v>
      </c>
      <c r="AA497" s="7">
        <v>0</v>
      </c>
      <c r="AB497" s="7">
        <v>0</v>
      </c>
      <c r="AC497" s="7">
        <v>0</v>
      </c>
      <c r="AD497" s="7">
        <v>0</v>
      </c>
      <c r="AE497" s="6">
        <v>495</v>
      </c>
      <c r="AF497" s="10">
        <v>18</v>
      </c>
      <c r="AG497" s="6">
        <v>0</v>
      </c>
      <c r="AH497" s="6">
        <v>1</v>
      </c>
      <c r="AI497" s="38">
        <v>224.4</v>
      </c>
      <c r="AJ497" s="38">
        <v>131.5</v>
      </c>
      <c r="AK497" s="38">
        <v>64.05</v>
      </c>
      <c r="AL497" s="38">
        <v>24.4</v>
      </c>
      <c r="AM497" s="38">
        <v>7.85</v>
      </c>
      <c r="AN497" s="38">
        <v>1.9</v>
      </c>
      <c r="AO497" s="38">
        <v>0.3</v>
      </c>
      <c r="AP497" s="38">
        <v>0</v>
      </c>
      <c r="AQ497" s="38">
        <v>0</v>
      </c>
      <c r="AR497" s="38">
        <v>0</v>
      </c>
      <c r="AS497" s="38">
        <v>37.9</v>
      </c>
      <c r="AT497" s="38">
        <v>11</v>
      </c>
      <c r="AU497" s="38">
        <v>1.2</v>
      </c>
      <c r="AV497" s="38">
        <v>0</v>
      </c>
      <c r="AW497" s="38">
        <v>0</v>
      </c>
      <c r="AX497" s="38">
        <v>273.05</v>
      </c>
      <c r="AY497" s="38">
        <v>169.3</v>
      </c>
      <c r="AZ497" s="38">
        <v>92.7</v>
      </c>
      <c r="BA497" s="38">
        <v>39.15</v>
      </c>
      <c r="BB497" s="38">
        <v>14.2</v>
      </c>
      <c r="BC497" s="38">
        <v>3.85</v>
      </c>
      <c r="BD497" s="38">
        <v>0.9</v>
      </c>
      <c r="BE497" s="38">
        <v>0.1</v>
      </c>
      <c r="BF497" s="38">
        <v>0</v>
      </c>
      <c r="BG497" s="38">
        <v>0</v>
      </c>
      <c r="BH497" s="38">
        <v>24.15</v>
      </c>
      <c r="BI497" s="38">
        <v>5.2</v>
      </c>
      <c r="BJ497" s="38">
        <v>0.05</v>
      </c>
      <c r="BK497" s="38">
        <v>0</v>
      </c>
      <c r="BL497" s="38">
        <v>0</v>
      </c>
      <c r="BN497" s="52"/>
      <c r="BO497" s="54"/>
      <c r="BP497" s="17">
        <v>224.4</v>
      </c>
      <c r="BQ497" s="17">
        <v>131.5</v>
      </c>
      <c r="BR497" s="17">
        <v>64.05</v>
      </c>
      <c r="BS497" s="17">
        <v>24.4</v>
      </c>
      <c r="BT497" s="17">
        <v>7.85</v>
      </c>
      <c r="BU497" s="17">
        <v>1.9</v>
      </c>
      <c r="BV497" s="17">
        <v>0.3</v>
      </c>
      <c r="BW497" s="17">
        <v>0</v>
      </c>
      <c r="BX497" s="17">
        <v>0</v>
      </c>
      <c r="BY497" s="17">
        <v>0</v>
      </c>
      <c r="BZ497" s="17">
        <v>37.9</v>
      </c>
      <c r="CA497" s="17">
        <v>11</v>
      </c>
      <c r="CB497" s="17">
        <v>1.2</v>
      </c>
      <c r="CC497" s="17">
        <v>0</v>
      </c>
      <c r="CD497" s="17">
        <v>0</v>
      </c>
      <c r="CE497" s="17">
        <v>273.05</v>
      </c>
      <c r="CF497" s="17">
        <v>169.3</v>
      </c>
      <c r="CG497" s="17">
        <v>92.7</v>
      </c>
      <c r="CH497" s="17">
        <v>39.15</v>
      </c>
      <c r="CI497" s="17">
        <v>14.2</v>
      </c>
      <c r="CJ497" s="17">
        <v>3.85</v>
      </c>
      <c r="CK497" s="17">
        <v>0.9</v>
      </c>
      <c r="CL497" s="17">
        <v>0.1</v>
      </c>
      <c r="CM497" s="17">
        <v>0</v>
      </c>
      <c r="CN497" s="17">
        <v>0</v>
      </c>
      <c r="CO497" s="17">
        <v>24.15</v>
      </c>
      <c r="CP497" s="17">
        <v>5.2</v>
      </c>
      <c r="CQ497" s="17">
        <v>0.05</v>
      </c>
      <c r="CR497" s="17">
        <v>0</v>
      </c>
      <c r="CS497" s="17">
        <v>0</v>
      </c>
      <c r="CU497" s="53"/>
      <c r="CV497" s="53"/>
      <c r="CW497" s="17">
        <v>64.986152371101355</v>
      </c>
      <c r="CX497" s="17">
        <v>50.473025625471216</v>
      </c>
      <c r="CY497" s="17">
        <v>36.129117867652631</v>
      </c>
      <c r="CZ497" s="17">
        <v>23.408050796793464</v>
      </c>
      <c r="DA497" s="17">
        <v>12.001206079741364</v>
      </c>
      <c r="DB497" s="17">
        <v>5.8119658781191283</v>
      </c>
      <c r="DC497" s="17">
        <v>1.3416407864998738</v>
      </c>
      <c r="DD497" s="17">
        <v>0</v>
      </c>
      <c r="DE497" s="17">
        <v>0</v>
      </c>
      <c r="DF497" s="17">
        <v>0</v>
      </c>
      <c r="DG497" s="17">
        <v>24.16369612717218</v>
      </c>
      <c r="DH497" s="17">
        <v>11.670926540587491</v>
      </c>
      <c r="DI497" s="17">
        <v>1.7651599003161755</v>
      </c>
      <c r="DJ497" s="17">
        <v>0</v>
      </c>
      <c r="DK497" s="17">
        <v>0</v>
      </c>
      <c r="DL497" s="17">
        <v>73.093649374944789</v>
      </c>
      <c r="DM497" s="17">
        <v>59.926358316292081</v>
      </c>
      <c r="DN497" s="17">
        <v>42.85851877490574</v>
      </c>
      <c r="DO497" s="17">
        <v>28.520122167007852</v>
      </c>
      <c r="DP497" s="17">
        <v>16.317894601036198</v>
      </c>
      <c r="DQ497" s="17">
        <v>8.38089933624134</v>
      </c>
      <c r="DR497" s="17">
        <v>2.9894551519069754</v>
      </c>
      <c r="DS497" s="17">
        <v>0.44721359549995793</v>
      </c>
      <c r="DT497" s="17">
        <v>0</v>
      </c>
      <c r="DU497" s="17">
        <v>0</v>
      </c>
      <c r="DV497" s="17">
        <v>19.913695366704157</v>
      </c>
      <c r="DW497" s="17">
        <v>7.0007518393233648</v>
      </c>
      <c r="DX497" s="17">
        <v>0.22360679774997896</v>
      </c>
      <c r="DY497" s="17">
        <v>0</v>
      </c>
      <c r="DZ497" s="17">
        <v>0</v>
      </c>
    </row>
    <row r="498" spans="1:130" x14ac:dyDescent="0.25">
      <c r="A498" s="2">
        <v>43221</v>
      </c>
      <c r="D498" s="13">
        <v>2642346.9798232336</v>
      </c>
      <c r="E498" s="14">
        <v>2535089.8167801853</v>
      </c>
      <c r="F498" s="41">
        <v>107257.16304304804</v>
      </c>
      <c r="G498" s="41"/>
      <c r="H498" s="31">
        <v>2806832.6515210993</v>
      </c>
      <c r="I498" s="31">
        <v>-164485.67169786571</v>
      </c>
      <c r="J498" s="47"/>
      <c r="K498" s="48"/>
      <c r="L498" s="49"/>
      <c r="M498" s="49"/>
      <c r="N498" s="47"/>
      <c r="O498" s="50"/>
      <c r="P498" s="51"/>
      <c r="Q498" s="7">
        <v>0</v>
      </c>
      <c r="R498" s="7">
        <v>0</v>
      </c>
      <c r="S498" s="7">
        <v>0</v>
      </c>
      <c r="T498" s="7">
        <v>0</v>
      </c>
      <c r="U498" s="7">
        <v>1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  <c r="AB498" s="7">
        <v>0</v>
      </c>
      <c r="AC498" s="7">
        <v>0</v>
      </c>
      <c r="AD498" s="7">
        <v>0</v>
      </c>
      <c r="AE498" s="6">
        <v>496</v>
      </c>
      <c r="AF498" s="10">
        <v>18</v>
      </c>
      <c r="AG498" s="6">
        <v>0</v>
      </c>
      <c r="AH498" s="6">
        <v>1</v>
      </c>
      <c r="AI498" s="38">
        <v>70.55</v>
      </c>
      <c r="AJ498" s="38">
        <v>26</v>
      </c>
      <c r="AK498" s="38">
        <v>6.25</v>
      </c>
      <c r="AL498" s="38">
        <v>0.65</v>
      </c>
      <c r="AM498" s="38">
        <v>0</v>
      </c>
      <c r="AN498" s="38">
        <v>0</v>
      </c>
      <c r="AO498" s="38">
        <v>0</v>
      </c>
      <c r="AP498" s="38">
        <v>0</v>
      </c>
      <c r="AQ498" s="38">
        <v>0</v>
      </c>
      <c r="AR498" s="38">
        <v>0</v>
      </c>
      <c r="AS498" s="38">
        <v>135.1</v>
      </c>
      <c r="AT498" s="38">
        <v>57.55</v>
      </c>
      <c r="AU498" s="38">
        <v>12.9</v>
      </c>
      <c r="AV498" s="38">
        <v>1.05</v>
      </c>
      <c r="AW498" s="38">
        <v>0</v>
      </c>
      <c r="AX498" s="38">
        <v>102.05</v>
      </c>
      <c r="AY498" s="38">
        <v>43.3</v>
      </c>
      <c r="AZ498" s="38">
        <v>13.85</v>
      </c>
      <c r="BA498" s="38">
        <v>2.2999999999999998</v>
      </c>
      <c r="BB498" s="38">
        <v>0</v>
      </c>
      <c r="BC498" s="38">
        <v>0</v>
      </c>
      <c r="BD498" s="38">
        <v>0</v>
      </c>
      <c r="BE498" s="38">
        <v>0</v>
      </c>
      <c r="BF498" s="38">
        <v>0</v>
      </c>
      <c r="BG498" s="38">
        <v>0</v>
      </c>
      <c r="BH498" s="38">
        <v>100</v>
      </c>
      <c r="BI498" s="38">
        <v>34.35</v>
      </c>
      <c r="BJ498" s="38">
        <v>4.25</v>
      </c>
      <c r="BK498" s="38">
        <v>0.05</v>
      </c>
      <c r="BL498" s="38">
        <v>0</v>
      </c>
      <c r="BN498" s="52"/>
      <c r="BO498" s="54"/>
      <c r="BP498" s="17">
        <v>70.55</v>
      </c>
      <c r="BQ498" s="17">
        <v>26</v>
      </c>
      <c r="BR498" s="17">
        <v>6.25</v>
      </c>
      <c r="BS498" s="17">
        <v>0.65</v>
      </c>
      <c r="BT498" s="17">
        <v>0</v>
      </c>
      <c r="BU498" s="17">
        <v>0</v>
      </c>
      <c r="BV498" s="17">
        <v>0</v>
      </c>
      <c r="BW498" s="17">
        <v>0</v>
      </c>
      <c r="BX498" s="17">
        <v>0</v>
      </c>
      <c r="BY498" s="17">
        <v>0</v>
      </c>
      <c r="BZ498" s="17">
        <v>135.1</v>
      </c>
      <c r="CA498" s="17">
        <v>57.55</v>
      </c>
      <c r="CB498" s="17">
        <v>12.9</v>
      </c>
      <c r="CC498" s="17">
        <v>1.05</v>
      </c>
      <c r="CD498" s="17">
        <v>0</v>
      </c>
      <c r="CE498" s="17">
        <v>102.05</v>
      </c>
      <c r="CF498" s="17">
        <v>43.3</v>
      </c>
      <c r="CG498" s="17">
        <v>13.85</v>
      </c>
      <c r="CH498" s="17">
        <v>2.2999999999999998</v>
      </c>
      <c r="CI498" s="17">
        <v>0</v>
      </c>
      <c r="CJ498" s="17">
        <v>0</v>
      </c>
      <c r="CK498" s="17">
        <v>0</v>
      </c>
      <c r="CL498" s="17">
        <v>0</v>
      </c>
      <c r="CM498" s="17">
        <v>0</v>
      </c>
      <c r="CN498" s="17">
        <v>0</v>
      </c>
      <c r="CO498" s="17">
        <v>100</v>
      </c>
      <c r="CP498" s="17">
        <v>34.35</v>
      </c>
      <c r="CQ498" s="17">
        <v>4.25</v>
      </c>
      <c r="CR498" s="17">
        <v>0.05</v>
      </c>
      <c r="CS498" s="17">
        <v>0</v>
      </c>
      <c r="CU498" s="53"/>
      <c r="CV498" s="53"/>
      <c r="CW498" s="17">
        <v>37.173101480562664</v>
      </c>
      <c r="CX498" s="17">
        <v>19.939381820117219</v>
      </c>
      <c r="CY498" s="17">
        <v>8.187763655859305</v>
      </c>
      <c r="CZ498" s="17">
        <v>1.7554426642213128</v>
      </c>
      <c r="DA498" s="17">
        <v>0</v>
      </c>
      <c r="DB498" s="17">
        <v>0</v>
      </c>
      <c r="DC498" s="17">
        <v>0</v>
      </c>
      <c r="DD498" s="17">
        <v>0</v>
      </c>
      <c r="DE498" s="17">
        <v>0</v>
      </c>
      <c r="DF498" s="17">
        <v>0</v>
      </c>
      <c r="DG498" s="17">
        <v>61.121879965576284</v>
      </c>
      <c r="DH498" s="17">
        <v>34.541317745259043</v>
      </c>
      <c r="DI498" s="17">
        <v>13.695562093343653</v>
      </c>
      <c r="DJ498" s="17">
        <v>2.8372521918222211</v>
      </c>
      <c r="DK498" s="17">
        <v>0</v>
      </c>
      <c r="DL498" s="17">
        <v>53.157635486600761</v>
      </c>
      <c r="DM498" s="17">
        <v>31.124706720241598</v>
      </c>
      <c r="DN498" s="17">
        <v>14.680007887564209</v>
      </c>
      <c r="DO498" s="17">
        <v>4.4140922652699262</v>
      </c>
      <c r="DP498" s="17">
        <v>0</v>
      </c>
      <c r="DQ498" s="17">
        <v>0</v>
      </c>
      <c r="DR498" s="17">
        <v>0</v>
      </c>
      <c r="DS498" s="17">
        <v>0</v>
      </c>
      <c r="DT498" s="17">
        <v>0</v>
      </c>
      <c r="DU498" s="17">
        <v>0</v>
      </c>
      <c r="DV498" s="17">
        <v>46.089158446599889</v>
      </c>
      <c r="DW498" s="17">
        <v>20.737139324613246</v>
      </c>
      <c r="DX498" s="17">
        <v>4.7889675845964748</v>
      </c>
      <c r="DY498" s="17">
        <v>0.22360679774997896</v>
      </c>
      <c r="DZ498" s="17">
        <v>0</v>
      </c>
    </row>
    <row r="499" spans="1:130" x14ac:dyDescent="0.25">
      <c r="A499" s="2">
        <v>43252</v>
      </c>
      <c r="D499" s="13">
        <v>2999704.8642232334</v>
      </c>
      <c r="E499" s="14">
        <v>2875260.2157801855</v>
      </c>
      <c r="F499" s="41">
        <v>124444.64844304806</v>
      </c>
      <c r="G499" s="41"/>
      <c r="H499" s="31">
        <v>2953061.3391694026</v>
      </c>
      <c r="I499" s="31">
        <v>46643.525053830817</v>
      </c>
      <c r="J499" s="47"/>
      <c r="K499" s="48"/>
      <c r="L499" s="49"/>
      <c r="M499" s="49"/>
      <c r="N499" s="47"/>
      <c r="O499" s="50"/>
      <c r="P499" s="51"/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1</v>
      </c>
      <c r="W499" s="7">
        <v>0</v>
      </c>
      <c r="X499" s="7">
        <v>0</v>
      </c>
      <c r="Y499" s="7">
        <v>0</v>
      </c>
      <c r="Z499" s="7">
        <v>0</v>
      </c>
      <c r="AA499" s="7">
        <v>0</v>
      </c>
      <c r="AB499" s="7">
        <v>0</v>
      </c>
      <c r="AC499" s="7">
        <v>0</v>
      </c>
      <c r="AD499" s="7">
        <v>0</v>
      </c>
      <c r="AE499" s="6">
        <v>497</v>
      </c>
      <c r="AF499" s="10">
        <v>18</v>
      </c>
      <c r="AG499" s="6">
        <v>0</v>
      </c>
      <c r="AH499" s="6">
        <v>1</v>
      </c>
      <c r="AI499" s="38">
        <v>4.55</v>
      </c>
      <c r="AJ499" s="38">
        <v>0.45</v>
      </c>
      <c r="AK499" s="38">
        <v>0</v>
      </c>
      <c r="AL499" s="38">
        <v>0</v>
      </c>
      <c r="AM499" s="38">
        <v>0</v>
      </c>
      <c r="AN499" s="38">
        <v>0</v>
      </c>
      <c r="AO499" s="38">
        <v>0</v>
      </c>
      <c r="AP499" s="38">
        <v>0</v>
      </c>
      <c r="AQ499" s="38">
        <v>0</v>
      </c>
      <c r="AR499" s="38">
        <v>0</v>
      </c>
      <c r="AS499" s="38">
        <v>318.95</v>
      </c>
      <c r="AT499" s="38">
        <v>182.6</v>
      </c>
      <c r="AU499" s="38">
        <v>74.45</v>
      </c>
      <c r="AV499" s="38">
        <v>14.55</v>
      </c>
      <c r="AW499" s="38">
        <v>0.75</v>
      </c>
      <c r="AX499" s="38">
        <v>9.15</v>
      </c>
      <c r="AY499" s="38">
        <v>1.7</v>
      </c>
      <c r="AZ499" s="38">
        <v>0</v>
      </c>
      <c r="BA499" s="38">
        <v>0</v>
      </c>
      <c r="BB499" s="38">
        <v>0</v>
      </c>
      <c r="BC499" s="38">
        <v>0</v>
      </c>
      <c r="BD499" s="38">
        <v>0</v>
      </c>
      <c r="BE499" s="38">
        <v>0</v>
      </c>
      <c r="BF499" s="38">
        <v>0</v>
      </c>
      <c r="BG499" s="38">
        <v>0</v>
      </c>
      <c r="BH499" s="38">
        <v>253.55</v>
      </c>
      <c r="BI499" s="38">
        <v>129.05000000000001</v>
      </c>
      <c r="BJ499" s="38">
        <v>40.6</v>
      </c>
      <c r="BK499" s="38">
        <v>3.25</v>
      </c>
      <c r="BL499" s="38">
        <v>0.1</v>
      </c>
      <c r="BN499" s="52"/>
      <c r="BO499" s="54"/>
      <c r="BP499" s="17">
        <v>4.55</v>
      </c>
      <c r="BQ499" s="17">
        <v>0.45</v>
      </c>
      <c r="BR499" s="17">
        <v>0</v>
      </c>
      <c r="BS499" s="17">
        <v>0</v>
      </c>
      <c r="BT499" s="17">
        <v>0</v>
      </c>
      <c r="BU499" s="17">
        <v>0</v>
      </c>
      <c r="BV499" s="17">
        <v>0</v>
      </c>
      <c r="BW499" s="17">
        <v>0</v>
      </c>
      <c r="BX499" s="17">
        <v>0</v>
      </c>
      <c r="BY499" s="17">
        <v>0</v>
      </c>
      <c r="BZ499" s="17">
        <v>318.95</v>
      </c>
      <c r="CA499" s="17">
        <v>182.6</v>
      </c>
      <c r="CB499" s="17">
        <v>74.45</v>
      </c>
      <c r="CC499" s="17">
        <v>14.55</v>
      </c>
      <c r="CD499" s="17">
        <v>0.75</v>
      </c>
      <c r="CE499" s="17">
        <v>9.15</v>
      </c>
      <c r="CF499" s="17">
        <v>1.7</v>
      </c>
      <c r="CG499" s="17">
        <v>0</v>
      </c>
      <c r="CH499" s="17">
        <v>0</v>
      </c>
      <c r="CI499" s="17">
        <v>0</v>
      </c>
      <c r="CJ499" s="17">
        <v>0</v>
      </c>
      <c r="CK499" s="17">
        <v>0</v>
      </c>
      <c r="CL499" s="17">
        <v>0</v>
      </c>
      <c r="CM499" s="17">
        <v>0</v>
      </c>
      <c r="CN499" s="17">
        <v>0</v>
      </c>
      <c r="CO499" s="17">
        <v>253.55</v>
      </c>
      <c r="CP499" s="17">
        <v>129.05000000000001</v>
      </c>
      <c r="CQ499" s="17">
        <v>40.6</v>
      </c>
      <c r="CR499" s="17">
        <v>3.25</v>
      </c>
      <c r="CS499" s="17">
        <v>0.1</v>
      </c>
      <c r="CU499" s="53"/>
      <c r="CV499" s="53"/>
      <c r="CW499" s="17">
        <v>6.6844280942626959</v>
      </c>
      <c r="CX499" s="17">
        <v>1.190974832912761</v>
      </c>
      <c r="CY499" s="17">
        <v>0</v>
      </c>
      <c r="CZ499" s="17">
        <v>0</v>
      </c>
      <c r="DA499" s="17">
        <v>0</v>
      </c>
      <c r="DB499" s="17">
        <v>0</v>
      </c>
      <c r="DC499" s="17">
        <v>0</v>
      </c>
      <c r="DD499" s="17">
        <v>0</v>
      </c>
      <c r="DE499" s="17">
        <v>0</v>
      </c>
      <c r="DF499" s="17">
        <v>0</v>
      </c>
      <c r="DG499" s="17">
        <v>63.164342872591597</v>
      </c>
      <c r="DH499" s="17">
        <v>54.559865719853299</v>
      </c>
      <c r="DI499" s="17">
        <v>36.419305175602737</v>
      </c>
      <c r="DJ499" s="17">
        <v>11.408560959117269</v>
      </c>
      <c r="DK499" s="17">
        <v>2.4894514297436356</v>
      </c>
      <c r="DL499" s="17">
        <v>12.158059921411457</v>
      </c>
      <c r="DM499" s="17">
        <v>2.7164217950128902</v>
      </c>
      <c r="DN499" s="17">
        <v>0</v>
      </c>
      <c r="DO499" s="17">
        <v>0</v>
      </c>
      <c r="DP499" s="17">
        <v>0</v>
      </c>
      <c r="DQ499" s="17">
        <v>0</v>
      </c>
      <c r="DR499" s="17">
        <v>0</v>
      </c>
      <c r="DS499" s="17">
        <v>0</v>
      </c>
      <c r="DT499" s="17">
        <v>0</v>
      </c>
      <c r="DU499" s="17">
        <v>0</v>
      </c>
      <c r="DV499" s="17">
        <v>56.064319265793635</v>
      </c>
      <c r="DW499" s="17">
        <v>42.75939416635466</v>
      </c>
      <c r="DX499" s="17">
        <v>21.251377664320472</v>
      </c>
      <c r="DY499" s="17">
        <v>4.0894601368061183</v>
      </c>
      <c r="DZ499" s="17">
        <v>0.44721359549995793</v>
      </c>
    </row>
    <row r="500" spans="1:130" x14ac:dyDescent="0.25">
      <c r="A500" s="2">
        <v>43282</v>
      </c>
      <c r="D500" s="13">
        <v>3261857.1876448519</v>
      </c>
      <c r="E500" s="14">
        <v>3125084.9152287394</v>
      </c>
      <c r="F500" s="41">
        <v>136772.2724161126</v>
      </c>
      <c r="G500" s="41"/>
      <c r="H500" s="31">
        <v>3294307.9291160004</v>
      </c>
      <c r="I500" s="31">
        <v>-32450.741471148562</v>
      </c>
      <c r="J500" s="47"/>
      <c r="K500" s="48"/>
      <c r="L500" s="49"/>
      <c r="M500" s="49"/>
      <c r="N500" s="47"/>
      <c r="O500" s="50"/>
      <c r="P500" s="51"/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1</v>
      </c>
      <c r="X500" s="7">
        <v>0</v>
      </c>
      <c r="Y500" s="7">
        <v>0</v>
      </c>
      <c r="Z500" s="7">
        <v>0</v>
      </c>
      <c r="AA500" s="7">
        <v>0</v>
      </c>
      <c r="AB500" s="7">
        <v>0</v>
      </c>
      <c r="AC500" s="7">
        <v>0</v>
      </c>
      <c r="AD500" s="7">
        <v>0</v>
      </c>
      <c r="AE500" s="6">
        <v>498</v>
      </c>
      <c r="AF500" s="10">
        <v>18</v>
      </c>
      <c r="AG500" s="6">
        <v>0</v>
      </c>
      <c r="AH500" s="6">
        <v>1</v>
      </c>
      <c r="AI500" s="38">
        <v>0</v>
      </c>
      <c r="AJ500" s="38">
        <v>0</v>
      </c>
      <c r="AK500" s="38">
        <v>0</v>
      </c>
      <c r="AL500" s="38">
        <v>0</v>
      </c>
      <c r="AM500" s="38">
        <v>0</v>
      </c>
      <c r="AN500" s="38">
        <v>0</v>
      </c>
      <c r="AO500" s="38">
        <v>0</v>
      </c>
      <c r="AP500" s="38">
        <v>0</v>
      </c>
      <c r="AQ500" s="38">
        <v>0</v>
      </c>
      <c r="AR500" s="38">
        <v>0</v>
      </c>
      <c r="AS500" s="38">
        <v>419.6</v>
      </c>
      <c r="AT500" s="38">
        <v>267.05</v>
      </c>
      <c r="AU500" s="38">
        <v>131.1</v>
      </c>
      <c r="AV500" s="38">
        <v>39.15</v>
      </c>
      <c r="AW500" s="38">
        <v>4.75</v>
      </c>
      <c r="AX500" s="38">
        <v>0.3</v>
      </c>
      <c r="AY500" s="38">
        <v>0</v>
      </c>
      <c r="AZ500" s="38">
        <v>0</v>
      </c>
      <c r="BA500" s="38">
        <v>0</v>
      </c>
      <c r="BB500" s="38">
        <v>0</v>
      </c>
      <c r="BC500" s="38">
        <v>0</v>
      </c>
      <c r="BD500" s="38">
        <v>0</v>
      </c>
      <c r="BE500" s="38">
        <v>0</v>
      </c>
      <c r="BF500" s="38">
        <v>0</v>
      </c>
      <c r="BG500" s="38">
        <v>0</v>
      </c>
      <c r="BH500" s="38">
        <v>351.6</v>
      </c>
      <c r="BI500" s="38">
        <v>202.45</v>
      </c>
      <c r="BJ500" s="38">
        <v>79.7</v>
      </c>
      <c r="BK500" s="38">
        <v>13.85</v>
      </c>
      <c r="BL500" s="38">
        <v>0.55000000000000004</v>
      </c>
      <c r="BN500" s="52"/>
      <c r="BO500" s="54"/>
      <c r="BP500" s="17">
        <v>0</v>
      </c>
      <c r="BQ500" s="17">
        <v>0</v>
      </c>
      <c r="BR500" s="17">
        <v>0</v>
      </c>
      <c r="BS500" s="17">
        <v>0</v>
      </c>
      <c r="BT500" s="17">
        <v>0</v>
      </c>
      <c r="BU500" s="17">
        <v>0</v>
      </c>
      <c r="BV500" s="17">
        <v>0</v>
      </c>
      <c r="BW500" s="17">
        <v>0</v>
      </c>
      <c r="BX500" s="17">
        <v>0</v>
      </c>
      <c r="BY500" s="17">
        <v>0</v>
      </c>
      <c r="BZ500" s="17">
        <v>419.6</v>
      </c>
      <c r="CA500" s="17">
        <v>267.05</v>
      </c>
      <c r="CB500" s="17">
        <v>131.1</v>
      </c>
      <c r="CC500" s="17">
        <v>39.15</v>
      </c>
      <c r="CD500" s="17">
        <v>4.75</v>
      </c>
      <c r="CE500" s="17">
        <v>0.3</v>
      </c>
      <c r="CF500" s="17">
        <v>0</v>
      </c>
      <c r="CG500" s="17">
        <v>0</v>
      </c>
      <c r="CH500" s="17">
        <v>0</v>
      </c>
      <c r="CI500" s="17">
        <v>0</v>
      </c>
      <c r="CJ500" s="17">
        <v>0</v>
      </c>
      <c r="CK500" s="17">
        <v>0</v>
      </c>
      <c r="CL500" s="17">
        <v>0</v>
      </c>
      <c r="CM500" s="17">
        <v>0</v>
      </c>
      <c r="CN500" s="17">
        <v>0</v>
      </c>
      <c r="CO500" s="17">
        <v>351.6</v>
      </c>
      <c r="CP500" s="17">
        <v>202.45</v>
      </c>
      <c r="CQ500" s="17">
        <v>79.7</v>
      </c>
      <c r="CR500" s="17">
        <v>13.85</v>
      </c>
      <c r="CS500" s="17">
        <v>0.55000000000000004</v>
      </c>
      <c r="CU500" s="53"/>
      <c r="CV500" s="53"/>
      <c r="CW500" s="17">
        <v>0</v>
      </c>
      <c r="CX500" s="17">
        <v>0</v>
      </c>
      <c r="CY500" s="17">
        <v>0</v>
      </c>
      <c r="CZ500" s="17">
        <v>0</v>
      </c>
      <c r="DA500" s="17">
        <v>0</v>
      </c>
      <c r="DB500" s="17">
        <v>0</v>
      </c>
      <c r="DC500" s="17">
        <v>0</v>
      </c>
      <c r="DD500" s="17">
        <v>0</v>
      </c>
      <c r="DE500" s="17">
        <v>0</v>
      </c>
      <c r="DF500" s="17">
        <v>0</v>
      </c>
      <c r="DG500" s="17">
        <v>86.249576657999896</v>
      </c>
      <c r="DH500" s="17">
        <v>83.293694081150036</v>
      </c>
      <c r="DI500" s="17">
        <v>69.039195579871787</v>
      </c>
      <c r="DJ500" s="17">
        <v>37.121812285614787</v>
      </c>
      <c r="DK500" s="17">
        <v>8.6928585329386454</v>
      </c>
      <c r="DL500" s="17">
        <v>0.80131470918603176</v>
      </c>
      <c r="DM500" s="17">
        <v>0</v>
      </c>
      <c r="DN500" s="17">
        <v>0</v>
      </c>
      <c r="DO500" s="17">
        <v>0</v>
      </c>
      <c r="DP500" s="17">
        <v>0</v>
      </c>
      <c r="DQ500" s="17">
        <v>0</v>
      </c>
      <c r="DR500" s="17">
        <v>0</v>
      </c>
      <c r="DS500" s="17">
        <v>0</v>
      </c>
      <c r="DT500" s="17">
        <v>0</v>
      </c>
      <c r="DU500" s="17">
        <v>0</v>
      </c>
      <c r="DV500" s="17">
        <v>72.803556882454799</v>
      </c>
      <c r="DW500" s="17">
        <v>67.571774705435274</v>
      </c>
      <c r="DX500" s="17">
        <v>46.350041162759211</v>
      </c>
      <c r="DY500" s="17">
        <v>16.686821147240718</v>
      </c>
      <c r="DZ500" s="17">
        <v>2.0384462607326044</v>
      </c>
    </row>
    <row r="501" spans="1:130" x14ac:dyDescent="0.25">
      <c r="A501" s="2">
        <v>43313</v>
      </c>
      <c r="D501" s="13">
        <v>3287660.5572448517</v>
      </c>
      <c r="E501" s="14">
        <v>3150871.963128739</v>
      </c>
      <c r="F501" s="41">
        <v>136788.59411611257</v>
      </c>
      <c r="G501" s="41"/>
      <c r="H501" s="31">
        <v>3336680.3173570009</v>
      </c>
      <c r="I501" s="31">
        <v>-49019.760112149175</v>
      </c>
      <c r="J501" s="47"/>
      <c r="K501" s="48"/>
      <c r="L501" s="49"/>
      <c r="M501" s="49"/>
      <c r="N501" s="47"/>
      <c r="O501" s="50"/>
      <c r="P501" s="51"/>
      <c r="Q501" s="7">
        <v>0</v>
      </c>
      <c r="R501" s="7">
        <v>0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1</v>
      </c>
      <c r="Y501" s="7">
        <v>0</v>
      </c>
      <c r="Z501" s="7">
        <v>0</v>
      </c>
      <c r="AA501" s="7">
        <v>0</v>
      </c>
      <c r="AB501" s="7">
        <v>0</v>
      </c>
      <c r="AC501" s="7">
        <v>0</v>
      </c>
      <c r="AD501" s="7">
        <v>0</v>
      </c>
      <c r="AE501" s="6">
        <v>499</v>
      </c>
      <c r="AF501" s="10">
        <v>18</v>
      </c>
      <c r="AG501" s="6">
        <v>0</v>
      </c>
      <c r="AH501" s="6">
        <v>1</v>
      </c>
      <c r="AI501" s="38">
        <v>0.2</v>
      </c>
      <c r="AJ501" s="38">
        <v>0</v>
      </c>
      <c r="AK501" s="38">
        <v>0</v>
      </c>
      <c r="AL501" s="38">
        <v>0</v>
      </c>
      <c r="AM501" s="38">
        <v>0</v>
      </c>
      <c r="AN501" s="38">
        <v>0</v>
      </c>
      <c r="AO501" s="38">
        <v>0</v>
      </c>
      <c r="AP501" s="38">
        <v>0</v>
      </c>
      <c r="AQ501" s="38">
        <v>0</v>
      </c>
      <c r="AR501" s="38">
        <v>0</v>
      </c>
      <c r="AS501" s="38">
        <v>394.5</v>
      </c>
      <c r="AT501" s="38">
        <v>243.15</v>
      </c>
      <c r="AU501" s="38">
        <v>112.45</v>
      </c>
      <c r="AV501" s="38">
        <v>29.05</v>
      </c>
      <c r="AW501" s="38">
        <v>2.85</v>
      </c>
      <c r="AX501" s="38">
        <v>1.4</v>
      </c>
      <c r="AY501" s="38">
        <v>0.15</v>
      </c>
      <c r="AZ501" s="38">
        <v>0</v>
      </c>
      <c r="BA501" s="38">
        <v>0</v>
      </c>
      <c r="BB501" s="38">
        <v>0</v>
      </c>
      <c r="BC501" s="38">
        <v>0</v>
      </c>
      <c r="BD501" s="38">
        <v>0</v>
      </c>
      <c r="BE501" s="38">
        <v>0</v>
      </c>
      <c r="BF501" s="38">
        <v>0</v>
      </c>
      <c r="BG501" s="38">
        <v>0</v>
      </c>
      <c r="BH501" s="38">
        <v>331.2</v>
      </c>
      <c r="BI501" s="38">
        <v>185.65</v>
      </c>
      <c r="BJ501" s="38">
        <v>71.2</v>
      </c>
      <c r="BK501" s="38">
        <v>11.75</v>
      </c>
      <c r="BL501" s="38">
        <v>0.5</v>
      </c>
      <c r="BN501" s="52"/>
      <c r="BO501" s="54"/>
      <c r="BP501" s="17">
        <v>0.2</v>
      </c>
      <c r="BQ501" s="17">
        <v>0</v>
      </c>
      <c r="BR501" s="17">
        <v>0</v>
      </c>
      <c r="BS501" s="17">
        <v>0</v>
      </c>
      <c r="BT501" s="17">
        <v>0</v>
      </c>
      <c r="BU501" s="17">
        <v>0</v>
      </c>
      <c r="BV501" s="17">
        <v>0</v>
      </c>
      <c r="BW501" s="17">
        <v>0</v>
      </c>
      <c r="BX501" s="17">
        <v>0</v>
      </c>
      <c r="BY501" s="17">
        <v>0</v>
      </c>
      <c r="BZ501" s="17">
        <v>394.5</v>
      </c>
      <c r="CA501" s="17">
        <v>243.15</v>
      </c>
      <c r="CB501" s="17">
        <v>112.45</v>
      </c>
      <c r="CC501" s="17">
        <v>29.05</v>
      </c>
      <c r="CD501" s="17">
        <v>2.85</v>
      </c>
      <c r="CE501" s="17">
        <v>1.4</v>
      </c>
      <c r="CF501" s="17">
        <v>0.15</v>
      </c>
      <c r="CG501" s="17">
        <v>0</v>
      </c>
      <c r="CH501" s="17">
        <v>0</v>
      </c>
      <c r="CI501" s="17">
        <v>0</v>
      </c>
      <c r="CJ501" s="17">
        <v>0</v>
      </c>
      <c r="CK501" s="17">
        <v>0</v>
      </c>
      <c r="CL501" s="17">
        <v>0</v>
      </c>
      <c r="CM501" s="17">
        <v>0</v>
      </c>
      <c r="CN501" s="17">
        <v>0</v>
      </c>
      <c r="CO501" s="17">
        <v>331.2</v>
      </c>
      <c r="CP501" s="17">
        <v>185.65</v>
      </c>
      <c r="CQ501" s="17">
        <v>71.2</v>
      </c>
      <c r="CR501" s="17">
        <v>11.75</v>
      </c>
      <c r="CS501" s="17">
        <v>0.5</v>
      </c>
      <c r="CU501" s="53"/>
      <c r="CV501" s="53"/>
      <c r="CW501" s="17">
        <v>0.69585237393845933</v>
      </c>
      <c r="CX501" s="17">
        <v>0</v>
      </c>
      <c r="CY501" s="17">
        <v>0</v>
      </c>
      <c r="CZ501" s="17">
        <v>0</v>
      </c>
      <c r="DA501" s="17">
        <v>0</v>
      </c>
      <c r="DB501" s="17">
        <v>0</v>
      </c>
      <c r="DC501" s="17">
        <v>0</v>
      </c>
      <c r="DD501" s="17">
        <v>0</v>
      </c>
      <c r="DE501" s="17">
        <v>0</v>
      </c>
      <c r="DF501" s="17">
        <v>0</v>
      </c>
      <c r="DG501" s="17">
        <v>71.450755953424235</v>
      </c>
      <c r="DH501" s="17">
        <v>66.683285209382049</v>
      </c>
      <c r="DI501" s="17">
        <v>50.776574582338561</v>
      </c>
      <c r="DJ501" s="17">
        <v>25.442349692878935</v>
      </c>
      <c r="DK501" s="17">
        <v>6.0286596223460203</v>
      </c>
      <c r="DL501" s="17">
        <v>4.0962113432318228</v>
      </c>
      <c r="DM501" s="17">
        <v>0.67082039324993692</v>
      </c>
      <c r="DN501" s="17">
        <v>0</v>
      </c>
      <c r="DO501" s="17">
        <v>0</v>
      </c>
      <c r="DP501" s="17">
        <v>0</v>
      </c>
      <c r="DQ501" s="17">
        <v>0</v>
      </c>
      <c r="DR501" s="17">
        <v>0</v>
      </c>
      <c r="DS501" s="17">
        <v>0</v>
      </c>
      <c r="DT501" s="17">
        <v>0</v>
      </c>
      <c r="DU501" s="17">
        <v>0</v>
      </c>
      <c r="DV501" s="17">
        <v>75.865948259170708</v>
      </c>
      <c r="DW501" s="17">
        <v>65.802955460742211</v>
      </c>
      <c r="DX501" s="17">
        <v>44.104660214444216</v>
      </c>
      <c r="DY501" s="17">
        <v>17.146044503186825</v>
      </c>
      <c r="DZ501" s="17">
        <v>1.6059101370939324</v>
      </c>
    </row>
    <row r="502" spans="1:130" x14ac:dyDescent="0.25">
      <c r="A502" s="2">
        <v>43344</v>
      </c>
      <c r="D502" s="13">
        <v>2767543.3917448511</v>
      </c>
      <c r="E502" s="14">
        <v>2654145.7889787387</v>
      </c>
      <c r="F502" s="41">
        <v>113397.60276611254</v>
      </c>
      <c r="G502" s="41"/>
      <c r="H502" s="31">
        <v>2701460.4727135999</v>
      </c>
      <c r="I502" s="31">
        <v>66082.919031251222</v>
      </c>
      <c r="J502" s="47"/>
      <c r="K502" s="48"/>
      <c r="L502" s="49"/>
      <c r="M502" s="49"/>
      <c r="N502" s="47"/>
      <c r="O502" s="50"/>
      <c r="P502" s="51"/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1</v>
      </c>
      <c r="Z502" s="7">
        <v>0</v>
      </c>
      <c r="AA502" s="7">
        <v>0</v>
      </c>
      <c r="AB502" s="7">
        <v>0</v>
      </c>
      <c r="AC502" s="7">
        <v>0</v>
      </c>
      <c r="AD502" s="7">
        <v>0</v>
      </c>
      <c r="AE502" s="6">
        <v>500</v>
      </c>
      <c r="AF502" s="10">
        <v>18</v>
      </c>
      <c r="AG502" s="6">
        <v>0</v>
      </c>
      <c r="AH502" s="6">
        <v>1</v>
      </c>
      <c r="AI502" s="38">
        <v>22.55</v>
      </c>
      <c r="AJ502" s="38">
        <v>4.9000000000000004</v>
      </c>
      <c r="AK502" s="38">
        <v>0.75</v>
      </c>
      <c r="AL502" s="38">
        <v>0.05</v>
      </c>
      <c r="AM502" s="38">
        <v>0</v>
      </c>
      <c r="AN502" s="38">
        <v>0</v>
      </c>
      <c r="AO502" s="38">
        <v>0</v>
      </c>
      <c r="AP502" s="38">
        <v>0</v>
      </c>
      <c r="AQ502" s="38">
        <v>0</v>
      </c>
      <c r="AR502" s="38">
        <v>0</v>
      </c>
      <c r="AS502" s="38">
        <v>202.75</v>
      </c>
      <c r="AT502" s="38">
        <v>98.7</v>
      </c>
      <c r="AU502" s="38">
        <v>34.299999999999997</v>
      </c>
      <c r="AV502" s="38">
        <v>6</v>
      </c>
      <c r="AW502" s="38">
        <v>0.35</v>
      </c>
      <c r="AX502" s="38">
        <v>35.9</v>
      </c>
      <c r="AY502" s="38">
        <v>9.75</v>
      </c>
      <c r="AZ502" s="38">
        <v>2.35</v>
      </c>
      <c r="BA502" s="38">
        <v>0.1</v>
      </c>
      <c r="BB502" s="38">
        <v>0</v>
      </c>
      <c r="BC502" s="38">
        <v>0</v>
      </c>
      <c r="BD502" s="38">
        <v>0</v>
      </c>
      <c r="BE502" s="38">
        <v>0</v>
      </c>
      <c r="BF502" s="38">
        <v>0</v>
      </c>
      <c r="BG502" s="38">
        <v>0</v>
      </c>
      <c r="BH502" s="38">
        <v>165.5</v>
      </c>
      <c r="BI502" s="38">
        <v>73.45</v>
      </c>
      <c r="BJ502" s="38">
        <v>22.05</v>
      </c>
      <c r="BK502" s="38">
        <v>2.2000000000000002</v>
      </c>
      <c r="BL502" s="38">
        <v>0</v>
      </c>
      <c r="BN502" s="52"/>
      <c r="BO502" s="54"/>
      <c r="BP502" s="17">
        <v>22.55</v>
      </c>
      <c r="BQ502" s="17">
        <v>4.9000000000000004</v>
      </c>
      <c r="BR502" s="17">
        <v>0.75</v>
      </c>
      <c r="BS502" s="17">
        <v>0.05</v>
      </c>
      <c r="BT502" s="17">
        <v>0</v>
      </c>
      <c r="BU502" s="17">
        <v>0</v>
      </c>
      <c r="BV502" s="17">
        <v>0</v>
      </c>
      <c r="BW502" s="17">
        <v>0</v>
      </c>
      <c r="BX502" s="17">
        <v>0</v>
      </c>
      <c r="BY502" s="17">
        <v>0</v>
      </c>
      <c r="BZ502" s="17">
        <v>202.75</v>
      </c>
      <c r="CA502" s="17">
        <v>98.7</v>
      </c>
      <c r="CB502" s="17">
        <v>34.299999999999997</v>
      </c>
      <c r="CC502" s="17">
        <v>6</v>
      </c>
      <c r="CD502" s="17">
        <v>0.35</v>
      </c>
      <c r="CE502" s="17">
        <v>35.9</v>
      </c>
      <c r="CF502" s="17">
        <v>9.75</v>
      </c>
      <c r="CG502" s="17">
        <v>2.35</v>
      </c>
      <c r="CH502" s="17">
        <v>0.1</v>
      </c>
      <c r="CI502" s="17">
        <v>0</v>
      </c>
      <c r="CJ502" s="17">
        <v>0</v>
      </c>
      <c r="CK502" s="17">
        <v>0</v>
      </c>
      <c r="CL502" s="17">
        <v>0</v>
      </c>
      <c r="CM502" s="17">
        <v>0</v>
      </c>
      <c r="CN502" s="17">
        <v>0</v>
      </c>
      <c r="CO502" s="17">
        <v>165.5</v>
      </c>
      <c r="CP502" s="17">
        <v>73.45</v>
      </c>
      <c r="CQ502" s="17">
        <v>22.05</v>
      </c>
      <c r="CR502" s="17">
        <v>2.2000000000000002</v>
      </c>
      <c r="CS502" s="17">
        <v>0</v>
      </c>
      <c r="CU502" s="53"/>
      <c r="CV502" s="53"/>
      <c r="CW502" s="17">
        <v>18.687105038952453</v>
      </c>
      <c r="CX502" s="17">
        <v>8.2964799130335045</v>
      </c>
      <c r="CY502" s="17">
        <v>1.9701723141310308</v>
      </c>
      <c r="CZ502" s="17">
        <v>0.22360679774997896</v>
      </c>
      <c r="DA502" s="17">
        <v>0</v>
      </c>
      <c r="DB502" s="17">
        <v>0</v>
      </c>
      <c r="DC502" s="17">
        <v>0</v>
      </c>
      <c r="DD502" s="17">
        <v>0</v>
      </c>
      <c r="DE502" s="17">
        <v>0</v>
      </c>
      <c r="DF502" s="17">
        <v>0</v>
      </c>
      <c r="DG502" s="17">
        <v>62.729892983203875</v>
      </c>
      <c r="DH502" s="17">
        <v>44.748537171033526</v>
      </c>
      <c r="DI502" s="17">
        <v>22.095724759137884</v>
      </c>
      <c r="DJ502" s="17">
        <v>6.1473143472747944</v>
      </c>
      <c r="DK502" s="17">
        <v>1.3484884325167861</v>
      </c>
      <c r="DL502" s="17">
        <v>26.377622094654797</v>
      </c>
      <c r="DM502" s="17">
        <v>12.438797538770633</v>
      </c>
      <c r="DN502" s="17">
        <v>4.4161783907522771</v>
      </c>
      <c r="DO502" s="17">
        <v>0.44721359549995793</v>
      </c>
      <c r="DP502" s="17">
        <v>0</v>
      </c>
      <c r="DQ502" s="17">
        <v>0</v>
      </c>
      <c r="DR502" s="17">
        <v>0</v>
      </c>
      <c r="DS502" s="17">
        <v>0</v>
      </c>
      <c r="DT502" s="17">
        <v>0</v>
      </c>
      <c r="DU502" s="17">
        <v>0</v>
      </c>
      <c r="DV502" s="17">
        <v>63.476891775461752</v>
      </c>
      <c r="DW502" s="17">
        <v>42.081968885297627</v>
      </c>
      <c r="DX502" s="17">
        <v>17.178551498276779</v>
      </c>
      <c r="DY502" s="17">
        <v>2.9664793948382648</v>
      </c>
      <c r="DZ502" s="17">
        <v>0</v>
      </c>
    </row>
    <row r="503" spans="1:130" x14ac:dyDescent="0.25">
      <c r="A503" s="2">
        <v>43374</v>
      </c>
      <c r="D503" s="13">
        <v>2529970.3960454161</v>
      </c>
      <c r="E503" s="14">
        <v>2430479.4283319297</v>
      </c>
      <c r="F503" s="41">
        <v>99490.967713486432</v>
      </c>
      <c r="G503" s="41"/>
      <c r="H503" s="31">
        <v>2453827.9038608996</v>
      </c>
      <c r="I503" s="31">
        <v>76142.492184516508</v>
      </c>
      <c r="J503" s="47"/>
      <c r="K503" s="48"/>
      <c r="L503" s="49"/>
      <c r="M503" s="49"/>
      <c r="N503" s="47"/>
      <c r="O503" s="50"/>
      <c r="P503" s="51"/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1</v>
      </c>
      <c r="AA503" s="7">
        <v>0</v>
      </c>
      <c r="AB503" s="7">
        <v>0</v>
      </c>
      <c r="AC503" s="7">
        <v>0</v>
      </c>
      <c r="AD503" s="7">
        <v>0</v>
      </c>
      <c r="AE503" s="6">
        <v>501</v>
      </c>
      <c r="AF503" s="10">
        <v>18</v>
      </c>
      <c r="AG503" s="6">
        <v>0</v>
      </c>
      <c r="AH503" s="6">
        <v>1</v>
      </c>
      <c r="AI503" s="38">
        <v>227.75</v>
      </c>
      <c r="AJ503" s="38">
        <v>127.35</v>
      </c>
      <c r="AK503" s="38">
        <v>58.65</v>
      </c>
      <c r="AL503" s="38">
        <v>19.850000000000001</v>
      </c>
      <c r="AM503" s="38">
        <v>3.65</v>
      </c>
      <c r="AN503" s="38">
        <v>0.25</v>
      </c>
      <c r="AO503" s="38">
        <v>0</v>
      </c>
      <c r="AP503" s="38">
        <v>0</v>
      </c>
      <c r="AQ503" s="38">
        <v>0</v>
      </c>
      <c r="AR503" s="38">
        <v>0</v>
      </c>
      <c r="AS503" s="38">
        <v>38.799999999999997</v>
      </c>
      <c r="AT503" s="38">
        <v>11.5</v>
      </c>
      <c r="AU503" s="38">
        <v>1.3</v>
      </c>
      <c r="AV503" s="38">
        <v>0</v>
      </c>
      <c r="AW503" s="38">
        <v>0</v>
      </c>
      <c r="AX503" s="38">
        <v>261.3</v>
      </c>
      <c r="AY503" s="38">
        <v>156.25</v>
      </c>
      <c r="AZ503" s="38">
        <v>78.400000000000006</v>
      </c>
      <c r="BA503" s="38">
        <v>31.55</v>
      </c>
      <c r="BB503" s="38">
        <v>8.65</v>
      </c>
      <c r="BC503" s="38">
        <v>1.1000000000000001</v>
      </c>
      <c r="BD503" s="38">
        <v>0</v>
      </c>
      <c r="BE503" s="38">
        <v>0</v>
      </c>
      <c r="BF503" s="38">
        <v>0</v>
      </c>
      <c r="BG503" s="38">
        <v>0</v>
      </c>
      <c r="BH503" s="38">
        <v>31.1</v>
      </c>
      <c r="BI503" s="38">
        <v>8.25</v>
      </c>
      <c r="BJ503" s="38">
        <v>1</v>
      </c>
      <c r="BK503" s="38">
        <v>0</v>
      </c>
      <c r="BL503" s="38">
        <v>0</v>
      </c>
      <c r="BN503" s="52"/>
      <c r="BO503" s="54"/>
      <c r="BP503" s="17">
        <v>227.75</v>
      </c>
      <c r="BQ503" s="17">
        <v>127.35</v>
      </c>
      <c r="BR503" s="17">
        <v>58.65</v>
      </c>
      <c r="BS503" s="17">
        <v>19.850000000000001</v>
      </c>
      <c r="BT503" s="17">
        <v>3.65</v>
      </c>
      <c r="BU503" s="17">
        <v>0.25</v>
      </c>
      <c r="BV503" s="17">
        <v>0</v>
      </c>
      <c r="BW503" s="17">
        <v>0</v>
      </c>
      <c r="BX503" s="17">
        <v>0</v>
      </c>
      <c r="BY503" s="17">
        <v>0</v>
      </c>
      <c r="BZ503" s="17">
        <v>38.799999999999997</v>
      </c>
      <c r="CA503" s="17">
        <v>11.5</v>
      </c>
      <c r="CB503" s="17">
        <v>1.3</v>
      </c>
      <c r="CC503" s="17">
        <v>0</v>
      </c>
      <c r="CD503" s="17">
        <v>0</v>
      </c>
      <c r="CE503" s="17">
        <v>261.3</v>
      </c>
      <c r="CF503" s="17">
        <v>156.25</v>
      </c>
      <c r="CG503" s="17">
        <v>78.400000000000006</v>
      </c>
      <c r="CH503" s="17">
        <v>31.55</v>
      </c>
      <c r="CI503" s="17">
        <v>8.65</v>
      </c>
      <c r="CJ503" s="17">
        <v>1.1000000000000001</v>
      </c>
      <c r="CK503" s="17">
        <v>0</v>
      </c>
      <c r="CL503" s="17">
        <v>0</v>
      </c>
      <c r="CM503" s="17">
        <v>0</v>
      </c>
      <c r="CN503" s="17">
        <v>0</v>
      </c>
      <c r="CO503" s="17">
        <v>31.1</v>
      </c>
      <c r="CP503" s="17">
        <v>8.25</v>
      </c>
      <c r="CQ503" s="17">
        <v>1</v>
      </c>
      <c r="CR503" s="17">
        <v>0</v>
      </c>
      <c r="CS503" s="17">
        <v>0</v>
      </c>
      <c r="CU503" s="53"/>
      <c r="CV503" s="53"/>
      <c r="CW503" s="17">
        <v>58.706114628178568</v>
      </c>
      <c r="CX503" s="17">
        <v>47.253264994406244</v>
      </c>
      <c r="CY503" s="17">
        <v>30.180640361522801</v>
      </c>
      <c r="CZ503" s="17">
        <v>14.37569220301372</v>
      </c>
      <c r="DA503" s="17">
        <v>4.9126581935155826</v>
      </c>
      <c r="DB503" s="17">
        <v>0.91046546800032602</v>
      </c>
      <c r="DC503" s="17">
        <v>0</v>
      </c>
      <c r="DD503" s="17">
        <v>0</v>
      </c>
      <c r="DE503" s="17">
        <v>0</v>
      </c>
      <c r="DF503" s="17">
        <v>0</v>
      </c>
      <c r="DG503" s="17">
        <v>28.768769616776417</v>
      </c>
      <c r="DH503" s="17">
        <v>13.613074210981303</v>
      </c>
      <c r="DI503" s="17">
        <v>3.0105079130832459</v>
      </c>
      <c r="DJ503" s="17">
        <v>0</v>
      </c>
      <c r="DK503" s="17">
        <v>0</v>
      </c>
      <c r="DL503" s="17">
        <v>64.622873577965265</v>
      </c>
      <c r="DM503" s="17">
        <v>52.252297859318567</v>
      </c>
      <c r="DN503" s="17">
        <v>37.828421506642471</v>
      </c>
      <c r="DO503" s="17">
        <v>21.050003125390443</v>
      </c>
      <c r="DP503" s="17">
        <v>8.4434652402409931</v>
      </c>
      <c r="DQ503" s="17">
        <v>2.0493901531919199</v>
      </c>
      <c r="DR503" s="17">
        <v>0</v>
      </c>
      <c r="DS503" s="17">
        <v>0</v>
      </c>
      <c r="DT503" s="17">
        <v>0</v>
      </c>
      <c r="DU503" s="17">
        <v>0</v>
      </c>
      <c r="DV503" s="17">
        <v>26.291683696160415</v>
      </c>
      <c r="DW503" s="17">
        <v>11.543396380615196</v>
      </c>
      <c r="DX503" s="17">
        <v>2.5546654946340204</v>
      </c>
      <c r="DY503" s="17">
        <v>0</v>
      </c>
      <c r="DZ503" s="17">
        <v>0</v>
      </c>
    </row>
    <row r="504" spans="1:130" x14ac:dyDescent="0.25">
      <c r="A504" s="2">
        <v>43405</v>
      </c>
      <c r="D504" s="13">
        <v>2577418.1390954158</v>
      </c>
      <c r="E504" s="14">
        <v>2473882.4174319296</v>
      </c>
      <c r="F504" s="41">
        <v>103535.72166348631</v>
      </c>
      <c r="G504" s="41"/>
      <c r="H504" s="31">
        <v>2657397.085040302</v>
      </c>
      <c r="I504" s="31">
        <v>-79978.945944886189</v>
      </c>
      <c r="J504" s="47"/>
      <c r="K504" s="48"/>
      <c r="L504" s="49"/>
      <c r="M504" s="49"/>
      <c r="N504" s="47"/>
      <c r="O504" s="50"/>
      <c r="P504" s="51"/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1</v>
      </c>
      <c r="AB504" s="7">
        <v>0</v>
      </c>
      <c r="AC504" s="7">
        <v>0</v>
      </c>
      <c r="AD504" s="7">
        <v>0</v>
      </c>
      <c r="AE504" s="6">
        <v>502</v>
      </c>
      <c r="AF504" s="10">
        <v>18</v>
      </c>
      <c r="AG504" s="6">
        <v>0</v>
      </c>
      <c r="AH504" s="6">
        <v>1</v>
      </c>
      <c r="AI504" s="38">
        <v>502.25</v>
      </c>
      <c r="AJ504" s="38">
        <v>362.3</v>
      </c>
      <c r="AK504" s="38">
        <v>238.05</v>
      </c>
      <c r="AL504" s="38">
        <v>136.1</v>
      </c>
      <c r="AM504" s="38">
        <v>66.400000000000006</v>
      </c>
      <c r="AN504" s="38">
        <v>25.25</v>
      </c>
      <c r="AO504" s="38">
        <v>7.7</v>
      </c>
      <c r="AP504" s="38">
        <v>1.65</v>
      </c>
      <c r="AQ504" s="38">
        <v>0.25</v>
      </c>
      <c r="AR504" s="38">
        <v>0</v>
      </c>
      <c r="AS504" s="38">
        <v>2.25</v>
      </c>
      <c r="AT504" s="38">
        <v>0.15</v>
      </c>
      <c r="AU504" s="38">
        <v>0</v>
      </c>
      <c r="AV504" s="38">
        <v>0</v>
      </c>
      <c r="AW504" s="38">
        <v>0</v>
      </c>
      <c r="AX504" s="38">
        <v>547.54999999999995</v>
      </c>
      <c r="AY504" s="38">
        <v>405.35</v>
      </c>
      <c r="AZ504" s="38">
        <v>277.10000000000002</v>
      </c>
      <c r="BA504" s="38">
        <v>169.2</v>
      </c>
      <c r="BB504" s="38">
        <v>89.2</v>
      </c>
      <c r="BC504" s="38">
        <v>38.9</v>
      </c>
      <c r="BD504" s="38">
        <v>13.2</v>
      </c>
      <c r="BE504" s="38">
        <v>3.75</v>
      </c>
      <c r="BF504" s="38">
        <v>0.65</v>
      </c>
      <c r="BG504" s="38">
        <v>0.15</v>
      </c>
      <c r="BH504" s="38">
        <v>1.5</v>
      </c>
      <c r="BI504" s="38">
        <v>0.2</v>
      </c>
      <c r="BJ504" s="38">
        <v>0</v>
      </c>
      <c r="BK504" s="38">
        <v>0</v>
      </c>
      <c r="BL504" s="38">
        <v>0</v>
      </c>
      <c r="BN504" s="52"/>
      <c r="BO504" s="54"/>
      <c r="BP504" s="17">
        <v>502.25</v>
      </c>
      <c r="BQ504" s="17">
        <v>362.3</v>
      </c>
      <c r="BR504" s="17">
        <v>238.05</v>
      </c>
      <c r="BS504" s="17">
        <v>136.1</v>
      </c>
      <c r="BT504" s="17">
        <v>66.400000000000006</v>
      </c>
      <c r="BU504" s="17">
        <v>25.25</v>
      </c>
      <c r="BV504" s="17">
        <v>7.7</v>
      </c>
      <c r="BW504" s="17">
        <v>1.65</v>
      </c>
      <c r="BX504" s="17">
        <v>0.25</v>
      </c>
      <c r="BY504" s="17">
        <v>0</v>
      </c>
      <c r="BZ504" s="17">
        <v>2.25</v>
      </c>
      <c r="CA504" s="17">
        <v>0.15</v>
      </c>
      <c r="CB504" s="17">
        <v>0</v>
      </c>
      <c r="CC504" s="17">
        <v>0</v>
      </c>
      <c r="CD504" s="17">
        <v>0</v>
      </c>
      <c r="CE504" s="17">
        <v>547.54999999999995</v>
      </c>
      <c r="CF504" s="17">
        <v>405.35</v>
      </c>
      <c r="CG504" s="17">
        <v>277.10000000000002</v>
      </c>
      <c r="CH504" s="17">
        <v>169.2</v>
      </c>
      <c r="CI504" s="17">
        <v>89.2</v>
      </c>
      <c r="CJ504" s="17">
        <v>38.9</v>
      </c>
      <c r="CK504" s="17">
        <v>13.2</v>
      </c>
      <c r="CL504" s="17">
        <v>3.75</v>
      </c>
      <c r="CM504" s="17">
        <v>0.65</v>
      </c>
      <c r="CN504" s="17">
        <v>0.15</v>
      </c>
      <c r="CO504" s="17">
        <v>1.5</v>
      </c>
      <c r="CP504" s="17">
        <v>0.2</v>
      </c>
      <c r="CQ504" s="17">
        <v>0</v>
      </c>
      <c r="CR504" s="17">
        <v>0</v>
      </c>
      <c r="CS504" s="17">
        <v>0</v>
      </c>
      <c r="CU504" s="53"/>
      <c r="CV504" s="53"/>
      <c r="CW504" s="17">
        <v>101.29782820969065</v>
      </c>
      <c r="CX504" s="17">
        <v>96.377601678310967</v>
      </c>
      <c r="CY504" s="17">
        <v>86.987279771845152</v>
      </c>
      <c r="CZ504" s="17">
        <v>72.494573299625245</v>
      </c>
      <c r="DA504" s="17">
        <v>50.994736570500457</v>
      </c>
      <c r="DB504" s="17">
        <v>30.871337413273992</v>
      </c>
      <c r="DC504" s="17">
        <v>14.253716043636887</v>
      </c>
      <c r="DD504" s="17">
        <v>3.897029908181763</v>
      </c>
      <c r="DE504" s="17">
        <v>1.1180339887498949</v>
      </c>
      <c r="DF504" s="17">
        <v>0</v>
      </c>
      <c r="DG504" s="17">
        <v>3.1267100584278174</v>
      </c>
      <c r="DH504" s="17">
        <v>0.48936048492959289</v>
      </c>
      <c r="DI504" s="17">
        <v>0</v>
      </c>
      <c r="DJ504" s="17">
        <v>0</v>
      </c>
      <c r="DK504" s="17">
        <v>0</v>
      </c>
      <c r="DL504" s="17">
        <v>103.81181101042004</v>
      </c>
      <c r="DM504" s="17">
        <v>99.244660468858157</v>
      </c>
      <c r="DN504" s="17">
        <v>90.860158601295836</v>
      </c>
      <c r="DO504" s="17">
        <v>75.985178610180611</v>
      </c>
      <c r="DP504" s="17">
        <v>56.143237864365616</v>
      </c>
      <c r="DQ504" s="17">
        <v>35.812229607686874</v>
      </c>
      <c r="DR504" s="17">
        <v>19.340712445376383</v>
      </c>
      <c r="DS504" s="17">
        <v>7.4046571405042823</v>
      </c>
      <c r="DT504" s="17">
        <v>1.8715318802914815</v>
      </c>
      <c r="DU504" s="17">
        <v>0.67082039324993692</v>
      </c>
      <c r="DV504" s="17">
        <v>3.5466811765960937</v>
      </c>
      <c r="DW504" s="17">
        <v>0.89442719099991586</v>
      </c>
      <c r="DX504" s="17">
        <v>0</v>
      </c>
      <c r="DY504" s="17">
        <v>0</v>
      </c>
      <c r="DZ504" s="17">
        <v>0</v>
      </c>
    </row>
    <row r="505" spans="1:130" x14ac:dyDescent="0.25">
      <c r="A505" s="2">
        <v>43435</v>
      </c>
      <c r="D505" s="13">
        <v>2991316.5622954154</v>
      </c>
      <c r="E505" s="14">
        <v>2871484.3478319291</v>
      </c>
      <c r="F505" s="41">
        <v>119832.21446348642</v>
      </c>
      <c r="G505" s="41"/>
      <c r="H505" s="31">
        <v>2951211.0801805975</v>
      </c>
      <c r="I505" s="31">
        <v>40105.482114817947</v>
      </c>
      <c r="J505" s="47"/>
      <c r="K505" s="48"/>
      <c r="L505" s="49"/>
      <c r="M505" s="49"/>
      <c r="N505" s="47"/>
      <c r="O505" s="50"/>
      <c r="P505" s="51"/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0</v>
      </c>
      <c r="AA505" s="7">
        <v>0</v>
      </c>
      <c r="AB505" s="7">
        <v>1</v>
      </c>
      <c r="AC505" s="7">
        <v>0</v>
      </c>
      <c r="AD505" s="7">
        <v>0</v>
      </c>
      <c r="AE505" s="6">
        <v>503</v>
      </c>
      <c r="AF505" s="10">
        <v>18</v>
      </c>
      <c r="AG505" s="6">
        <v>0</v>
      </c>
      <c r="AH505" s="6">
        <v>1</v>
      </c>
      <c r="AI505" s="38">
        <v>802.85</v>
      </c>
      <c r="AJ505" s="38">
        <v>651.1</v>
      </c>
      <c r="AK505" s="38">
        <v>503.45</v>
      </c>
      <c r="AL505" s="38">
        <v>365.15</v>
      </c>
      <c r="AM505" s="38">
        <v>241.6</v>
      </c>
      <c r="AN505" s="38">
        <v>140</v>
      </c>
      <c r="AO505" s="38">
        <v>70.55</v>
      </c>
      <c r="AP505" s="38">
        <v>29.45</v>
      </c>
      <c r="AQ505" s="38">
        <v>10.15</v>
      </c>
      <c r="AR505" s="38">
        <v>2.4500000000000002</v>
      </c>
      <c r="AS505" s="38">
        <v>1</v>
      </c>
      <c r="AT505" s="38">
        <v>0.3</v>
      </c>
      <c r="AU505" s="38">
        <v>0.05</v>
      </c>
      <c r="AV505" s="38">
        <v>0</v>
      </c>
      <c r="AW505" s="38">
        <v>0</v>
      </c>
      <c r="AX505" s="38">
        <v>844.75</v>
      </c>
      <c r="AY505" s="38">
        <v>691.35</v>
      </c>
      <c r="AZ505" s="38">
        <v>542.04999999999995</v>
      </c>
      <c r="BA505" s="38">
        <v>400.95</v>
      </c>
      <c r="BB505" s="38">
        <v>274.64999999999998</v>
      </c>
      <c r="BC505" s="38">
        <v>167.6</v>
      </c>
      <c r="BD505" s="38">
        <v>90</v>
      </c>
      <c r="BE505" s="38">
        <v>41.05</v>
      </c>
      <c r="BF505" s="38">
        <v>14.35</v>
      </c>
      <c r="BG505" s="38">
        <v>4</v>
      </c>
      <c r="BH505" s="38">
        <v>0.05</v>
      </c>
      <c r="BI505" s="38">
        <v>0</v>
      </c>
      <c r="BJ505" s="38">
        <v>0</v>
      </c>
      <c r="BK505" s="38">
        <v>0</v>
      </c>
      <c r="BL505" s="38">
        <v>0</v>
      </c>
      <c r="BN505" s="52"/>
      <c r="BO505" s="54"/>
      <c r="BP505" s="17">
        <v>802.85</v>
      </c>
      <c r="BQ505" s="17">
        <v>651.1</v>
      </c>
      <c r="BR505" s="17">
        <v>503.45</v>
      </c>
      <c r="BS505" s="17">
        <v>365.15</v>
      </c>
      <c r="BT505" s="17">
        <v>241.6</v>
      </c>
      <c r="BU505" s="17">
        <v>140</v>
      </c>
      <c r="BV505" s="17">
        <v>70.55</v>
      </c>
      <c r="BW505" s="17">
        <v>29.45</v>
      </c>
      <c r="BX505" s="17">
        <v>10.15</v>
      </c>
      <c r="BY505" s="17">
        <v>2.4500000000000002</v>
      </c>
      <c r="BZ505" s="17">
        <v>1</v>
      </c>
      <c r="CA505" s="17">
        <v>0.3</v>
      </c>
      <c r="CB505" s="17">
        <v>0.05</v>
      </c>
      <c r="CC505" s="17">
        <v>0</v>
      </c>
      <c r="CD505" s="17">
        <v>0</v>
      </c>
      <c r="CE505" s="17">
        <v>844.75</v>
      </c>
      <c r="CF505" s="17">
        <v>691.35</v>
      </c>
      <c r="CG505" s="17">
        <v>542.04999999999995</v>
      </c>
      <c r="CH505" s="17">
        <v>400.95</v>
      </c>
      <c r="CI505" s="17">
        <v>274.64999999999998</v>
      </c>
      <c r="CJ505" s="17">
        <v>167.6</v>
      </c>
      <c r="CK505" s="17">
        <v>90</v>
      </c>
      <c r="CL505" s="17">
        <v>41.05</v>
      </c>
      <c r="CM505" s="17">
        <v>14.35</v>
      </c>
      <c r="CN505" s="17">
        <v>4</v>
      </c>
      <c r="CO505" s="17">
        <v>0.05</v>
      </c>
      <c r="CP505" s="17">
        <v>0</v>
      </c>
      <c r="CQ505" s="17">
        <v>0</v>
      </c>
      <c r="CR505" s="17">
        <v>0</v>
      </c>
      <c r="CS505" s="17">
        <v>0</v>
      </c>
      <c r="CU505" s="53"/>
      <c r="CV505" s="53"/>
      <c r="CW505" s="17">
        <v>126.57482704750302</v>
      </c>
      <c r="CX505" s="17">
        <v>123.40387266805578</v>
      </c>
      <c r="CY505" s="17">
        <v>117.22379630882392</v>
      </c>
      <c r="CZ505" s="17">
        <v>105.13714101616337</v>
      </c>
      <c r="DA505" s="17">
        <v>87.548723276632785</v>
      </c>
      <c r="DB505" s="17">
        <v>69.182443772360259</v>
      </c>
      <c r="DC505" s="17">
        <v>46.644766164343835</v>
      </c>
      <c r="DD505" s="17">
        <v>25.917835760848469</v>
      </c>
      <c r="DE505" s="17">
        <v>12.398111061558403</v>
      </c>
      <c r="DF505" s="17">
        <v>4.8174572895711387</v>
      </c>
      <c r="DG505" s="17">
        <v>2.7529888064467412</v>
      </c>
      <c r="DH505" s="17">
        <v>1.3416407864998738</v>
      </c>
      <c r="DI505" s="17">
        <v>0.22360679774997896</v>
      </c>
      <c r="DJ505" s="17">
        <v>0</v>
      </c>
      <c r="DK505" s="17">
        <v>0</v>
      </c>
      <c r="DL505" s="17">
        <v>134.28127392274692</v>
      </c>
      <c r="DM505" s="17">
        <v>132.93262044715513</v>
      </c>
      <c r="DN505" s="17">
        <v>126.61648475031332</v>
      </c>
      <c r="DO505" s="17">
        <v>114.66953663279082</v>
      </c>
      <c r="DP505" s="17">
        <v>96.669417686202479</v>
      </c>
      <c r="DQ505" s="17">
        <v>76.98147418971044</v>
      </c>
      <c r="DR505" s="17">
        <v>55.758879396728801</v>
      </c>
      <c r="DS505" s="17">
        <v>34.023946675369999</v>
      </c>
      <c r="DT505" s="17">
        <v>16.248967578539293</v>
      </c>
      <c r="DU505" s="17">
        <v>5.8937969175450178</v>
      </c>
      <c r="DV505" s="17">
        <v>0.22360679774997896</v>
      </c>
      <c r="DW505" s="17">
        <v>0</v>
      </c>
      <c r="DX505" s="17">
        <v>0</v>
      </c>
      <c r="DY505" s="17">
        <v>0</v>
      </c>
      <c r="DZ505" s="17">
        <v>0</v>
      </c>
    </row>
    <row r="506" spans="1:130" x14ac:dyDescent="0.25">
      <c r="A506" s="2">
        <v>43466</v>
      </c>
      <c r="D506" s="13">
        <v>3218227.2413893137</v>
      </c>
      <c r="E506" s="14">
        <v>3087890.7888897471</v>
      </c>
      <c r="F506" s="41">
        <v>130336.45249956648</v>
      </c>
      <c r="G506" s="41"/>
      <c r="H506" s="31">
        <v>3273149.3844033028</v>
      </c>
      <c r="I506" s="31">
        <v>-54922.143013989087</v>
      </c>
      <c r="J506" s="47"/>
      <c r="K506" s="48"/>
      <c r="L506" s="49"/>
      <c r="M506" s="49"/>
      <c r="N506" s="47"/>
      <c r="O506" s="50"/>
      <c r="P506" s="51"/>
      <c r="Q506" s="7">
        <v>1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  <c r="AB506" s="7">
        <v>0</v>
      </c>
      <c r="AC506" s="7">
        <v>0</v>
      </c>
      <c r="AD506" s="7">
        <v>0</v>
      </c>
      <c r="AE506" s="6">
        <v>504</v>
      </c>
      <c r="AF506" s="10">
        <v>19</v>
      </c>
      <c r="AG506" s="6">
        <v>0</v>
      </c>
      <c r="AH506" s="6">
        <v>1</v>
      </c>
      <c r="AI506" s="38">
        <v>921.55</v>
      </c>
      <c r="AJ506" s="38">
        <v>768.65</v>
      </c>
      <c r="AK506" s="38">
        <v>619.9</v>
      </c>
      <c r="AL506" s="38">
        <v>478.1</v>
      </c>
      <c r="AM506" s="38">
        <v>347.9</v>
      </c>
      <c r="AN506" s="38">
        <v>232.55</v>
      </c>
      <c r="AO506" s="38">
        <v>140.5</v>
      </c>
      <c r="AP506" s="38">
        <v>75.599999999999994</v>
      </c>
      <c r="AQ506" s="38">
        <v>35.85</v>
      </c>
      <c r="AR506" s="38">
        <v>14.1</v>
      </c>
      <c r="AS506" s="38">
        <v>0.3</v>
      </c>
      <c r="AT506" s="38">
        <v>0</v>
      </c>
      <c r="AU506" s="38">
        <v>0</v>
      </c>
      <c r="AV506" s="38">
        <v>0</v>
      </c>
      <c r="AW506" s="38">
        <v>0</v>
      </c>
      <c r="AX506" s="38">
        <v>973</v>
      </c>
      <c r="AY506" s="38">
        <v>818.95</v>
      </c>
      <c r="AZ506" s="38">
        <v>669.25</v>
      </c>
      <c r="BA506" s="38">
        <v>525.79999999999995</v>
      </c>
      <c r="BB506" s="38">
        <v>391.9</v>
      </c>
      <c r="BC506" s="38">
        <v>273.14999999999998</v>
      </c>
      <c r="BD506" s="38">
        <v>175.5</v>
      </c>
      <c r="BE506" s="38">
        <v>101.25</v>
      </c>
      <c r="BF506" s="38">
        <v>52.9</v>
      </c>
      <c r="BG506" s="38">
        <v>23.75</v>
      </c>
      <c r="BH506" s="38">
        <v>0</v>
      </c>
      <c r="BI506" s="38">
        <v>0</v>
      </c>
      <c r="BJ506" s="38">
        <v>0</v>
      </c>
      <c r="BK506" s="38">
        <v>0</v>
      </c>
      <c r="BL506" s="38">
        <v>0</v>
      </c>
      <c r="BN506" s="52"/>
      <c r="BO506" s="54"/>
      <c r="BP506" s="17">
        <v>921.55</v>
      </c>
      <c r="BQ506" s="17">
        <v>768.65</v>
      </c>
      <c r="BR506" s="17">
        <v>619.9</v>
      </c>
      <c r="BS506" s="17">
        <v>478.1</v>
      </c>
      <c r="BT506" s="17">
        <v>347.9</v>
      </c>
      <c r="BU506" s="17">
        <v>232.55</v>
      </c>
      <c r="BV506" s="17">
        <v>140.5</v>
      </c>
      <c r="BW506" s="17">
        <v>75.599999999999994</v>
      </c>
      <c r="BX506" s="17">
        <v>35.85</v>
      </c>
      <c r="BY506" s="17">
        <v>14.1</v>
      </c>
      <c r="BZ506" s="17">
        <v>0.3</v>
      </c>
      <c r="CA506" s="17">
        <v>0</v>
      </c>
      <c r="CB506" s="17">
        <v>0</v>
      </c>
      <c r="CC506" s="17">
        <v>0</v>
      </c>
      <c r="CD506" s="17">
        <v>0</v>
      </c>
      <c r="CE506" s="17">
        <v>973</v>
      </c>
      <c r="CF506" s="17">
        <v>818.95</v>
      </c>
      <c r="CG506" s="17">
        <v>669.25</v>
      </c>
      <c r="CH506" s="17">
        <v>525.79999999999995</v>
      </c>
      <c r="CI506" s="17">
        <v>391.9</v>
      </c>
      <c r="CJ506" s="17">
        <v>273.14999999999998</v>
      </c>
      <c r="CK506" s="17">
        <v>175.5</v>
      </c>
      <c r="CL506" s="17">
        <v>101.25</v>
      </c>
      <c r="CM506" s="17">
        <v>52.9</v>
      </c>
      <c r="CN506" s="17">
        <v>23.75</v>
      </c>
      <c r="CO506" s="17">
        <v>0</v>
      </c>
      <c r="CP506" s="17">
        <v>0</v>
      </c>
      <c r="CQ506" s="17">
        <v>0</v>
      </c>
      <c r="CR506" s="17">
        <v>0</v>
      </c>
      <c r="CS506" s="17">
        <v>0</v>
      </c>
      <c r="CU506" s="53"/>
      <c r="CV506" s="53"/>
      <c r="CW506" s="17">
        <v>151.84218781353212</v>
      </c>
      <c r="CX506" s="17">
        <v>151.59616541463404</v>
      </c>
      <c r="CY506" s="17">
        <v>148.11371875761716</v>
      </c>
      <c r="CZ506" s="17">
        <v>139.43604457354556</v>
      </c>
      <c r="DA506" s="17">
        <v>124.08269738151921</v>
      </c>
      <c r="DB506" s="17">
        <v>104.29889992859842</v>
      </c>
      <c r="DC506" s="17">
        <v>79.135792687067507</v>
      </c>
      <c r="DD506" s="17">
        <v>51.723353170090341</v>
      </c>
      <c r="DE506" s="17">
        <v>29.965374755048973</v>
      </c>
      <c r="DF506" s="17">
        <v>16.929886373853162</v>
      </c>
      <c r="DG506" s="17">
        <v>0.92338051687663869</v>
      </c>
      <c r="DH506" s="17">
        <v>0</v>
      </c>
      <c r="DI506" s="17">
        <v>0</v>
      </c>
      <c r="DJ506" s="17">
        <v>0</v>
      </c>
      <c r="DK506" s="17">
        <v>0</v>
      </c>
      <c r="DL506" s="17">
        <v>149.73274437090274</v>
      </c>
      <c r="DM506" s="17">
        <v>149.45179648864772</v>
      </c>
      <c r="DN506" s="17">
        <v>146.71521823981959</v>
      </c>
      <c r="DO506" s="17">
        <v>138.49818543367658</v>
      </c>
      <c r="DP506" s="17">
        <v>125.37938217140888</v>
      </c>
      <c r="DQ506" s="17">
        <v>108.38006954087183</v>
      </c>
      <c r="DR506" s="17">
        <v>86.785579689861279</v>
      </c>
      <c r="DS506" s="17">
        <v>61.47560491772326</v>
      </c>
      <c r="DT506" s="17">
        <v>38.861291795307061</v>
      </c>
      <c r="DU506" s="17">
        <v>22.922925780008743</v>
      </c>
      <c r="DV506" s="17">
        <v>0</v>
      </c>
      <c r="DW506" s="17">
        <v>0</v>
      </c>
      <c r="DX506" s="17">
        <v>0</v>
      </c>
      <c r="DY506" s="17">
        <v>0</v>
      </c>
      <c r="DZ506" s="17">
        <v>0</v>
      </c>
    </row>
    <row r="507" spans="1:130" x14ac:dyDescent="0.25">
      <c r="A507" s="2">
        <v>43497</v>
      </c>
      <c r="D507" s="13">
        <v>2806455.5152893136</v>
      </c>
      <c r="E507" s="14">
        <v>2692567.7973897471</v>
      </c>
      <c r="F507" s="41">
        <v>113887.71789956653</v>
      </c>
      <c r="G507" s="41"/>
      <c r="H507" s="31">
        <v>2706522.2389060995</v>
      </c>
      <c r="I507" s="31">
        <v>99933.276383214165</v>
      </c>
      <c r="J507" s="47"/>
      <c r="K507" s="48"/>
      <c r="L507" s="49"/>
      <c r="M507" s="49"/>
      <c r="N507" s="47"/>
      <c r="O507" s="50"/>
      <c r="P507" s="51"/>
      <c r="Q507" s="7">
        <v>0</v>
      </c>
      <c r="R507" s="7">
        <v>1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0</v>
      </c>
      <c r="AA507" s="7">
        <v>0</v>
      </c>
      <c r="AB507" s="7">
        <v>0</v>
      </c>
      <c r="AC507" s="7">
        <v>0</v>
      </c>
      <c r="AD507" s="7">
        <v>0</v>
      </c>
      <c r="AE507" s="6">
        <v>505</v>
      </c>
      <c r="AF507" s="10">
        <v>19</v>
      </c>
      <c r="AG507" s="6">
        <v>0</v>
      </c>
      <c r="AH507" s="6">
        <v>1</v>
      </c>
      <c r="AI507" s="38">
        <v>754.4</v>
      </c>
      <c r="AJ507" s="38">
        <v>615.29999999999995</v>
      </c>
      <c r="AK507" s="38">
        <v>479.9</v>
      </c>
      <c r="AL507" s="38">
        <v>354.7</v>
      </c>
      <c r="AM507" s="38">
        <v>243.05</v>
      </c>
      <c r="AN507" s="38">
        <v>149.6</v>
      </c>
      <c r="AO507" s="38">
        <v>81.25</v>
      </c>
      <c r="AP507" s="38">
        <v>38.200000000000003</v>
      </c>
      <c r="AQ507" s="38">
        <v>14.9</v>
      </c>
      <c r="AR507" s="38">
        <v>4.25</v>
      </c>
      <c r="AS507" s="38">
        <v>0.15</v>
      </c>
      <c r="AT507" s="38">
        <v>0</v>
      </c>
      <c r="AU507" s="38">
        <v>0</v>
      </c>
      <c r="AV507" s="38">
        <v>0</v>
      </c>
      <c r="AW507" s="38">
        <v>0</v>
      </c>
      <c r="AX507" s="38">
        <v>804.6</v>
      </c>
      <c r="AY507" s="38">
        <v>664.65</v>
      </c>
      <c r="AZ507" s="38">
        <v>527.5</v>
      </c>
      <c r="BA507" s="38">
        <v>398.25</v>
      </c>
      <c r="BB507" s="38">
        <v>282.39999999999998</v>
      </c>
      <c r="BC507" s="38">
        <v>182.35</v>
      </c>
      <c r="BD507" s="38">
        <v>105.3</v>
      </c>
      <c r="BE507" s="38">
        <v>53.5</v>
      </c>
      <c r="BF507" s="38">
        <v>23</v>
      </c>
      <c r="BG507" s="38">
        <v>8.85</v>
      </c>
      <c r="BH507" s="38">
        <v>0.2</v>
      </c>
      <c r="BI507" s="38">
        <v>0</v>
      </c>
      <c r="BJ507" s="38">
        <v>0</v>
      </c>
      <c r="BK507" s="38">
        <v>0</v>
      </c>
      <c r="BL507" s="38">
        <v>0</v>
      </c>
      <c r="BN507" s="52"/>
      <c r="BO507" s="54"/>
      <c r="BP507" s="17">
        <v>754.4</v>
      </c>
      <c r="BQ507" s="17">
        <v>615.29999999999995</v>
      </c>
      <c r="BR507" s="17">
        <v>479.9</v>
      </c>
      <c r="BS507" s="17">
        <v>354.7</v>
      </c>
      <c r="BT507" s="17">
        <v>243.05</v>
      </c>
      <c r="BU507" s="17">
        <v>149.6</v>
      </c>
      <c r="BV507" s="17">
        <v>81.25</v>
      </c>
      <c r="BW507" s="17">
        <v>38.200000000000003</v>
      </c>
      <c r="BX507" s="17">
        <v>14.9</v>
      </c>
      <c r="BY507" s="17">
        <v>4.25</v>
      </c>
      <c r="BZ507" s="17">
        <v>0.15</v>
      </c>
      <c r="CA507" s="17">
        <v>0</v>
      </c>
      <c r="CB507" s="17">
        <v>0</v>
      </c>
      <c r="CC507" s="17">
        <v>0</v>
      </c>
      <c r="CD507" s="17">
        <v>0</v>
      </c>
      <c r="CE507" s="17">
        <v>804.6</v>
      </c>
      <c r="CF507" s="17">
        <v>664.65</v>
      </c>
      <c r="CG507" s="17">
        <v>527.5</v>
      </c>
      <c r="CH507" s="17">
        <v>398.25</v>
      </c>
      <c r="CI507" s="17">
        <v>282.39999999999998</v>
      </c>
      <c r="CJ507" s="17">
        <v>182.35</v>
      </c>
      <c r="CK507" s="17">
        <v>105.3</v>
      </c>
      <c r="CL507" s="17">
        <v>53.5</v>
      </c>
      <c r="CM507" s="17">
        <v>23</v>
      </c>
      <c r="CN507" s="17">
        <v>8.85</v>
      </c>
      <c r="CO507" s="17">
        <v>0.2</v>
      </c>
      <c r="CP507" s="17">
        <v>0</v>
      </c>
      <c r="CQ507" s="17">
        <v>0</v>
      </c>
      <c r="CR507" s="17">
        <v>0</v>
      </c>
      <c r="CS507" s="17">
        <v>0</v>
      </c>
      <c r="CU507" s="53"/>
      <c r="CV507" s="53"/>
      <c r="CW507" s="17">
        <v>153.85071369760752</v>
      </c>
      <c r="CX507" s="17">
        <v>151.60027079548098</v>
      </c>
      <c r="CY507" s="17">
        <v>146.75396524724457</v>
      </c>
      <c r="CZ507" s="17">
        <v>137.13424080075703</v>
      </c>
      <c r="DA507" s="17">
        <v>122.40892425326719</v>
      </c>
      <c r="DB507" s="17">
        <v>101.27783567987618</v>
      </c>
      <c r="DC507" s="17">
        <v>73.351981281317393</v>
      </c>
      <c r="DD507" s="17">
        <v>45.421534424474082</v>
      </c>
      <c r="DE507" s="17">
        <v>23.801592162577784</v>
      </c>
      <c r="DF507" s="17">
        <v>10.905696242162433</v>
      </c>
      <c r="DG507" s="17">
        <v>0.67082039324993692</v>
      </c>
      <c r="DH507" s="17">
        <v>0</v>
      </c>
      <c r="DI507" s="17">
        <v>0</v>
      </c>
      <c r="DJ507" s="17">
        <v>0</v>
      </c>
      <c r="DK507" s="17">
        <v>0</v>
      </c>
      <c r="DL507" s="17">
        <v>143.48387035702521</v>
      </c>
      <c r="DM507" s="17">
        <v>141.93411184512058</v>
      </c>
      <c r="DN507" s="17">
        <v>138.26728501443557</v>
      </c>
      <c r="DO507" s="17">
        <v>130.01411866651861</v>
      </c>
      <c r="DP507" s="17">
        <v>117.8908504998541</v>
      </c>
      <c r="DQ507" s="17">
        <v>101.16649903162505</v>
      </c>
      <c r="DR507" s="17">
        <v>78.863039171518253</v>
      </c>
      <c r="DS507" s="17">
        <v>55.00095692947437</v>
      </c>
      <c r="DT507" s="17">
        <v>34.16215203377778</v>
      </c>
      <c r="DU507" s="17">
        <v>18.351179511783002</v>
      </c>
      <c r="DV507" s="17">
        <v>0.89442719099991586</v>
      </c>
      <c r="DW507" s="17">
        <v>0</v>
      </c>
      <c r="DX507" s="17">
        <v>0</v>
      </c>
      <c r="DY507" s="17">
        <v>0</v>
      </c>
      <c r="DZ507" s="17">
        <v>0</v>
      </c>
    </row>
    <row r="508" spans="1:130" x14ac:dyDescent="0.25">
      <c r="A508" s="2">
        <v>43525</v>
      </c>
      <c r="D508" s="13">
        <v>2768113.4114393136</v>
      </c>
      <c r="E508" s="14">
        <v>2656403.414489747</v>
      </c>
      <c r="F508" s="41">
        <v>111709.99694956656</v>
      </c>
      <c r="G508" s="41"/>
      <c r="H508" s="31">
        <v>2680533.0492833005</v>
      </c>
      <c r="I508" s="31">
        <v>87580.362156013027</v>
      </c>
      <c r="J508" s="47"/>
      <c r="K508" s="48"/>
      <c r="L508" s="49"/>
      <c r="M508" s="49"/>
      <c r="N508" s="47"/>
      <c r="O508" s="50"/>
      <c r="P508" s="51"/>
      <c r="Q508" s="7">
        <v>0</v>
      </c>
      <c r="R508" s="7">
        <v>0</v>
      </c>
      <c r="S508" s="7">
        <v>1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0</v>
      </c>
      <c r="AB508" s="7">
        <v>0</v>
      </c>
      <c r="AC508" s="7">
        <v>0</v>
      </c>
      <c r="AD508" s="7">
        <v>0</v>
      </c>
      <c r="AE508" s="6">
        <v>506</v>
      </c>
      <c r="AF508" s="10">
        <v>19</v>
      </c>
      <c r="AG508" s="6">
        <v>0</v>
      </c>
      <c r="AH508" s="6">
        <v>1</v>
      </c>
      <c r="AI508" s="38">
        <v>543</v>
      </c>
      <c r="AJ508" s="38">
        <v>404.15</v>
      </c>
      <c r="AK508" s="38">
        <v>280</v>
      </c>
      <c r="AL508" s="38">
        <v>175.65</v>
      </c>
      <c r="AM508" s="38">
        <v>96.8</v>
      </c>
      <c r="AN508" s="38">
        <v>43.5</v>
      </c>
      <c r="AO508" s="38">
        <v>15.15</v>
      </c>
      <c r="AP508" s="38">
        <v>4.8499999999999996</v>
      </c>
      <c r="AQ508" s="38">
        <v>1.45</v>
      </c>
      <c r="AR508" s="38">
        <v>0.1</v>
      </c>
      <c r="AS508" s="38">
        <v>8.5</v>
      </c>
      <c r="AT508" s="38">
        <v>1.75</v>
      </c>
      <c r="AU508" s="38">
        <v>0.05</v>
      </c>
      <c r="AV508" s="38">
        <v>0</v>
      </c>
      <c r="AW508" s="38">
        <v>0</v>
      </c>
      <c r="AX508" s="38">
        <v>597.29999999999995</v>
      </c>
      <c r="AY508" s="38">
        <v>455.95</v>
      </c>
      <c r="AZ508" s="38">
        <v>328.05</v>
      </c>
      <c r="BA508" s="38">
        <v>215.1</v>
      </c>
      <c r="BB508" s="38">
        <v>127.05</v>
      </c>
      <c r="BC508" s="38">
        <v>63.5</v>
      </c>
      <c r="BD508" s="38">
        <v>26.4</v>
      </c>
      <c r="BE508" s="38">
        <v>9.1999999999999993</v>
      </c>
      <c r="BF508" s="38">
        <v>3.5</v>
      </c>
      <c r="BG508" s="38">
        <v>1.1499999999999999</v>
      </c>
      <c r="BH508" s="38">
        <v>4.75</v>
      </c>
      <c r="BI508" s="38">
        <v>0.4</v>
      </c>
      <c r="BJ508" s="38">
        <v>0</v>
      </c>
      <c r="BK508" s="38">
        <v>0</v>
      </c>
      <c r="BL508" s="38">
        <v>0</v>
      </c>
      <c r="BN508" s="52"/>
      <c r="BO508" s="54"/>
      <c r="BP508" s="17">
        <v>543</v>
      </c>
      <c r="BQ508" s="17">
        <v>404.15</v>
      </c>
      <c r="BR508" s="17">
        <v>280</v>
      </c>
      <c r="BS508" s="17">
        <v>175.65</v>
      </c>
      <c r="BT508" s="17">
        <v>96.8</v>
      </c>
      <c r="BU508" s="17">
        <v>43.5</v>
      </c>
      <c r="BV508" s="17">
        <v>15.15</v>
      </c>
      <c r="BW508" s="17">
        <v>4.8499999999999996</v>
      </c>
      <c r="BX508" s="17">
        <v>1.45</v>
      </c>
      <c r="BY508" s="17">
        <v>0.1</v>
      </c>
      <c r="BZ508" s="17">
        <v>8.5</v>
      </c>
      <c r="CA508" s="17">
        <v>1.75</v>
      </c>
      <c r="CB508" s="17">
        <v>0.05</v>
      </c>
      <c r="CC508" s="17">
        <v>0</v>
      </c>
      <c r="CD508" s="17">
        <v>0</v>
      </c>
      <c r="CE508" s="17">
        <v>597.29999999999995</v>
      </c>
      <c r="CF508" s="17">
        <v>455.95</v>
      </c>
      <c r="CG508" s="17">
        <v>328.05</v>
      </c>
      <c r="CH508" s="17">
        <v>215.1</v>
      </c>
      <c r="CI508" s="17">
        <v>127.05</v>
      </c>
      <c r="CJ508" s="17">
        <v>63.5</v>
      </c>
      <c r="CK508" s="17">
        <v>26.4</v>
      </c>
      <c r="CL508" s="17">
        <v>9.1999999999999993</v>
      </c>
      <c r="CM508" s="17">
        <v>3.5</v>
      </c>
      <c r="CN508" s="17">
        <v>1.1499999999999999</v>
      </c>
      <c r="CO508" s="17">
        <v>4.75</v>
      </c>
      <c r="CP508" s="17">
        <v>0.4</v>
      </c>
      <c r="CQ508" s="17">
        <v>0</v>
      </c>
      <c r="CR508" s="17">
        <v>0</v>
      </c>
      <c r="CS508" s="17">
        <v>0</v>
      </c>
      <c r="CU508" s="53"/>
      <c r="CV508" s="53"/>
      <c r="CW508" s="17">
        <v>133.86442473833858</v>
      </c>
      <c r="CX508" s="17">
        <v>117.10646303347444</v>
      </c>
      <c r="CY508" s="17">
        <v>95.077807472007947</v>
      </c>
      <c r="CZ508" s="17">
        <v>69.600570929297803</v>
      </c>
      <c r="DA508" s="17">
        <v>45.355438367120705</v>
      </c>
      <c r="DB508" s="17">
        <v>26.011131220468307</v>
      </c>
      <c r="DC508" s="17">
        <v>12.889306052938451</v>
      </c>
      <c r="DD508" s="17">
        <v>7.2929309680856811</v>
      </c>
      <c r="DE508" s="17">
        <v>2.8186409565791211</v>
      </c>
      <c r="DF508" s="17">
        <v>0.44721359549995793</v>
      </c>
      <c r="DG508" s="17">
        <v>17.724499844476348</v>
      </c>
      <c r="DH508" s="17">
        <v>4.7999451751254956</v>
      </c>
      <c r="DI508" s="17">
        <v>0.22360679774997896</v>
      </c>
      <c r="DJ508" s="17">
        <v>0</v>
      </c>
      <c r="DK508" s="17">
        <v>0</v>
      </c>
      <c r="DL508" s="17">
        <v>131.22343340152406</v>
      </c>
      <c r="DM508" s="17">
        <v>116.74510020147588</v>
      </c>
      <c r="DN508" s="17">
        <v>97.726511513670573</v>
      </c>
      <c r="DO508" s="17">
        <v>73.973608380571164</v>
      </c>
      <c r="DP508" s="17">
        <v>49.540493803713645</v>
      </c>
      <c r="DQ508" s="17">
        <v>30.942221197444422</v>
      </c>
      <c r="DR508" s="17">
        <v>18.29696552350747</v>
      </c>
      <c r="DS508" s="17">
        <v>10.390278857511097</v>
      </c>
      <c r="DT508" s="17">
        <v>6.3037165311634338</v>
      </c>
      <c r="DU508" s="17">
        <v>2.8149039433924412</v>
      </c>
      <c r="DV508" s="17">
        <v>9.8401700883887706</v>
      </c>
      <c r="DW508" s="17">
        <v>1.1876558069531229</v>
      </c>
      <c r="DX508" s="17">
        <v>0</v>
      </c>
      <c r="DY508" s="17">
        <v>0</v>
      </c>
      <c r="DZ508" s="17">
        <v>0</v>
      </c>
    </row>
    <row r="509" spans="1:130" x14ac:dyDescent="0.25">
      <c r="A509" s="2">
        <v>43556</v>
      </c>
      <c r="D509" s="13">
        <v>2445265.3719641496</v>
      </c>
      <c r="E509" s="14">
        <v>2347484.3444646178</v>
      </c>
      <c r="F509" s="41">
        <v>97781.027499531963</v>
      </c>
      <c r="G509" s="41"/>
      <c r="H509" s="31">
        <v>2377475.6794104008</v>
      </c>
      <c r="I509" s="31">
        <v>67789.692553748842</v>
      </c>
      <c r="J509" s="47"/>
      <c r="K509" s="48"/>
      <c r="L509" s="49"/>
      <c r="M509" s="49"/>
      <c r="N509" s="47"/>
      <c r="O509" s="50"/>
      <c r="P509" s="51"/>
      <c r="Q509" s="7">
        <v>0</v>
      </c>
      <c r="R509" s="7">
        <v>0</v>
      </c>
      <c r="S509" s="7">
        <v>0</v>
      </c>
      <c r="T509" s="7">
        <v>1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0</v>
      </c>
      <c r="AA509" s="7">
        <v>0</v>
      </c>
      <c r="AB509" s="7">
        <v>0</v>
      </c>
      <c r="AC509" s="7">
        <v>0</v>
      </c>
      <c r="AD509" s="7">
        <v>0</v>
      </c>
      <c r="AE509" s="6">
        <v>507</v>
      </c>
      <c r="AF509" s="10">
        <v>19</v>
      </c>
      <c r="AG509" s="6">
        <v>0</v>
      </c>
      <c r="AH509" s="6">
        <v>1</v>
      </c>
      <c r="AI509" s="38">
        <v>224.4</v>
      </c>
      <c r="AJ509" s="38">
        <v>131.5</v>
      </c>
      <c r="AK509" s="38">
        <v>64.05</v>
      </c>
      <c r="AL509" s="38">
        <v>24.4</v>
      </c>
      <c r="AM509" s="38">
        <v>7.85</v>
      </c>
      <c r="AN509" s="38">
        <v>1.9</v>
      </c>
      <c r="AO509" s="38">
        <v>0.3</v>
      </c>
      <c r="AP509" s="38">
        <v>0</v>
      </c>
      <c r="AQ509" s="38">
        <v>0</v>
      </c>
      <c r="AR509" s="38">
        <v>0</v>
      </c>
      <c r="AS509" s="38">
        <v>37.9</v>
      </c>
      <c r="AT509" s="38">
        <v>11</v>
      </c>
      <c r="AU509" s="38">
        <v>1.2</v>
      </c>
      <c r="AV509" s="38">
        <v>0</v>
      </c>
      <c r="AW509" s="38">
        <v>0</v>
      </c>
      <c r="AX509" s="38">
        <v>273.05</v>
      </c>
      <c r="AY509" s="38">
        <v>169.3</v>
      </c>
      <c r="AZ509" s="38">
        <v>92.7</v>
      </c>
      <c r="BA509" s="38">
        <v>39.15</v>
      </c>
      <c r="BB509" s="38">
        <v>14.2</v>
      </c>
      <c r="BC509" s="38">
        <v>3.85</v>
      </c>
      <c r="BD509" s="38">
        <v>0.9</v>
      </c>
      <c r="BE509" s="38">
        <v>0.1</v>
      </c>
      <c r="BF509" s="38">
        <v>0</v>
      </c>
      <c r="BG509" s="38">
        <v>0</v>
      </c>
      <c r="BH509" s="38">
        <v>24.15</v>
      </c>
      <c r="BI509" s="38">
        <v>5.2</v>
      </c>
      <c r="BJ509" s="38">
        <v>0.05</v>
      </c>
      <c r="BK509" s="38">
        <v>0</v>
      </c>
      <c r="BL509" s="38">
        <v>0</v>
      </c>
      <c r="BN509" s="52"/>
      <c r="BO509" s="54"/>
      <c r="BP509" s="17">
        <v>224.4</v>
      </c>
      <c r="BQ509" s="17">
        <v>131.5</v>
      </c>
      <c r="BR509" s="17">
        <v>64.05</v>
      </c>
      <c r="BS509" s="17">
        <v>24.4</v>
      </c>
      <c r="BT509" s="17">
        <v>7.85</v>
      </c>
      <c r="BU509" s="17">
        <v>1.9</v>
      </c>
      <c r="BV509" s="17">
        <v>0.3</v>
      </c>
      <c r="BW509" s="17">
        <v>0</v>
      </c>
      <c r="BX509" s="17">
        <v>0</v>
      </c>
      <c r="BY509" s="17">
        <v>0</v>
      </c>
      <c r="BZ509" s="17">
        <v>37.9</v>
      </c>
      <c r="CA509" s="17">
        <v>11</v>
      </c>
      <c r="CB509" s="17">
        <v>1.2</v>
      </c>
      <c r="CC509" s="17">
        <v>0</v>
      </c>
      <c r="CD509" s="17">
        <v>0</v>
      </c>
      <c r="CE509" s="17">
        <v>273.05</v>
      </c>
      <c r="CF509" s="17">
        <v>169.3</v>
      </c>
      <c r="CG509" s="17">
        <v>92.7</v>
      </c>
      <c r="CH509" s="17">
        <v>39.15</v>
      </c>
      <c r="CI509" s="17">
        <v>14.2</v>
      </c>
      <c r="CJ509" s="17">
        <v>3.85</v>
      </c>
      <c r="CK509" s="17">
        <v>0.9</v>
      </c>
      <c r="CL509" s="17">
        <v>0.1</v>
      </c>
      <c r="CM509" s="17">
        <v>0</v>
      </c>
      <c r="CN509" s="17">
        <v>0</v>
      </c>
      <c r="CO509" s="17">
        <v>24.15</v>
      </c>
      <c r="CP509" s="17">
        <v>5.2</v>
      </c>
      <c r="CQ509" s="17">
        <v>0.05</v>
      </c>
      <c r="CR509" s="17">
        <v>0</v>
      </c>
      <c r="CS509" s="17">
        <v>0</v>
      </c>
      <c r="CU509" s="53"/>
      <c r="CV509" s="53"/>
      <c r="CW509" s="17">
        <v>64.986152371101355</v>
      </c>
      <c r="CX509" s="17">
        <v>50.473025625471216</v>
      </c>
      <c r="CY509" s="17">
        <v>36.129117867652631</v>
      </c>
      <c r="CZ509" s="17">
        <v>23.408050796793464</v>
      </c>
      <c r="DA509" s="17">
        <v>12.001206079741364</v>
      </c>
      <c r="DB509" s="17">
        <v>5.8119658781191283</v>
      </c>
      <c r="DC509" s="17">
        <v>1.3416407864998738</v>
      </c>
      <c r="DD509" s="17">
        <v>0</v>
      </c>
      <c r="DE509" s="17">
        <v>0</v>
      </c>
      <c r="DF509" s="17">
        <v>0</v>
      </c>
      <c r="DG509" s="17">
        <v>24.16369612717218</v>
      </c>
      <c r="DH509" s="17">
        <v>11.670926540587491</v>
      </c>
      <c r="DI509" s="17">
        <v>1.7651599003161755</v>
      </c>
      <c r="DJ509" s="17">
        <v>0</v>
      </c>
      <c r="DK509" s="17">
        <v>0</v>
      </c>
      <c r="DL509" s="17">
        <v>73.093649374944789</v>
      </c>
      <c r="DM509" s="17">
        <v>59.926358316292081</v>
      </c>
      <c r="DN509" s="17">
        <v>42.85851877490574</v>
      </c>
      <c r="DO509" s="17">
        <v>28.520122167007852</v>
      </c>
      <c r="DP509" s="17">
        <v>16.317894601036198</v>
      </c>
      <c r="DQ509" s="17">
        <v>8.38089933624134</v>
      </c>
      <c r="DR509" s="17">
        <v>2.9894551519069754</v>
      </c>
      <c r="DS509" s="17">
        <v>0.44721359549995793</v>
      </c>
      <c r="DT509" s="17">
        <v>0</v>
      </c>
      <c r="DU509" s="17">
        <v>0</v>
      </c>
      <c r="DV509" s="17">
        <v>19.913695366704157</v>
      </c>
      <c r="DW509" s="17">
        <v>7.0007518393233648</v>
      </c>
      <c r="DX509" s="17">
        <v>0.22360679774997896</v>
      </c>
      <c r="DY509" s="17">
        <v>0</v>
      </c>
      <c r="DZ509" s="17">
        <v>0</v>
      </c>
    </row>
    <row r="510" spans="1:130" x14ac:dyDescent="0.25">
      <c r="A510" s="2">
        <v>43586</v>
      </c>
      <c r="D510" s="13">
        <v>2536548.3693646169</v>
      </c>
      <c r="E510" s="14">
        <v>2536548.3693646169</v>
      </c>
      <c r="F510" s="41">
        <v>0</v>
      </c>
      <c r="G510" s="41"/>
      <c r="H510" s="31">
        <v>2666844.3119384013</v>
      </c>
      <c r="I510" s="31">
        <v>-130295.94257378438</v>
      </c>
      <c r="J510" s="47"/>
      <c r="K510" s="48"/>
      <c r="L510" s="49"/>
      <c r="M510" s="49"/>
      <c r="N510" s="47"/>
      <c r="O510" s="50"/>
      <c r="P510" s="51"/>
      <c r="Q510" s="7">
        <v>0</v>
      </c>
      <c r="R510" s="7">
        <v>0</v>
      </c>
      <c r="S510" s="7">
        <v>0</v>
      </c>
      <c r="T510" s="7">
        <v>0</v>
      </c>
      <c r="U510" s="7">
        <v>1</v>
      </c>
      <c r="V510" s="7">
        <v>0</v>
      </c>
      <c r="W510" s="7">
        <v>0</v>
      </c>
      <c r="X510" s="7">
        <v>0</v>
      </c>
      <c r="Y510" s="7">
        <v>0</v>
      </c>
      <c r="Z510" s="7">
        <v>0</v>
      </c>
      <c r="AA510" s="7">
        <v>0</v>
      </c>
      <c r="AB510" s="7">
        <v>0</v>
      </c>
      <c r="AC510" s="7">
        <v>0</v>
      </c>
      <c r="AD510" s="7">
        <v>0</v>
      </c>
      <c r="AE510" s="6">
        <v>508</v>
      </c>
      <c r="AF510" s="10">
        <v>19</v>
      </c>
      <c r="AG510" s="6">
        <v>0</v>
      </c>
      <c r="AH510" s="6">
        <v>1</v>
      </c>
      <c r="AI510" s="38">
        <v>70.55</v>
      </c>
      <c r="AJ510" s="38">
        <v>26</v>
      </c>
      <c r="AK510" s="38">
        <v>6.25</v>
      </c>
      <c r="AL510" s="38">
        <v>0.65</v>
      </c>
      <c r="AM510" s="38">
        <v>0</v>
      </c>
      <c r="AN510" s="38">
        <v>0</v>
      </c>
      <c r="AO510" s="38">
        <v>0</v>
      </c>
      <c r="AP510" s="38">
        <v>0</v>
      </c>
      <c r="AQ510" s="38">
        <v>0</v>
      </c>
      <c r="AR510" s="38">
        <v>0</v>
      </c>
      <c r="AS510" s="38">
        <v>135.1</v>
      </c>
      <c r="AT510" s="38">
        <v>57.55</v>
      </c>
      <c r="AU510" s="38">
        <v>12.9</v>
      </c>
      <c r="AV510" s="38">
        <v>1.05</v>
      </c>
      <c r="AW510" s="38">
        <v>0</v>
      </c>
      <c r="AX510" s="38">
        <v>102.05</v>
      </c>
      <c r="AY510" s="38">
        <v>43.3</v>
      </c>
      <c r="AZ510" s="38">
        <v>13.85</v>
      </c>
      <c r="BA510" s="38">
        <v>2.2999999999999998</v>
      </c>
      <c r="BB510" s="38">
        <v>0</v>
      </c>
      <c r="BC510" s="38">
        <v>0</v>
      </c>
      <c r="BD510" s="38">
        <v>0</v>
      </c>
      <c r="BE510" s="38">
        <v>0</v>
      </c>
      <c r="BF510" s="38">
        <v>0</v>
      </c>
      <c r="BG510" s="38">
        <v>0</v>
      </c>
      <c r="BH510" s="38">
        <v>100</v>
      </c>
      <c r="BI510" s="38">
        <v>34.35</v>
      </c>
      <c r="BJ510" s="38">
        <v>4.25</v>
      </c>
      <c r="BK510" s="38">
        <v>0.05</v>
      </c>
      <c r="BL510" s="38">
        <v>0</v>
      </c>
      <c r="BN510" s="52"/>
      <c r="BO510" s="54"/>
      <c r="BP510" s="17">
        <v>70.55</v>
      </c>
      <c r="BQ510" s="17">
        <v>26</v>
      </c>
      <c r="BR510" s="17">
        <v>6.25</v>
      </c>
      <c r="BS510" s="17">
        <v>0.65</v>
      </c>
      <c r="BT510" s="17">
        <v>0</v>
      </c>
      <c r="BU510" s="17">
        <v>0</v>
      </c>
      <c r="BV510" s="17">
        <v>0</v>
      </c>
      <c r="BW510" s="17">
        <v>0</v>
      </c>
      <c r="BX510" s="17">
        <v>0</v>
      </c>
      <c r="BY510" s="17">
        <v>0</v>
      </c>
      <c r="BZ510" s="17">
        <v>135.1</v>
      </c>
      <c r="CA510" s="17">
        <v>57.55</v>
      </c>
      <c r="CB510" s="17">
        <v>12.9</v>
      </c>
      <c r="CC510" s="17">
        <v>1.05</v>
      </c>
      <c r="CD510" s="17">
        <v>0</v>
      </c>
      <c r="CE510" s="17">
        <v>102.05</v>
      </c>
      <c r="CF510" s="17">
        <v>43.3</v>
      </c>
      <c r="CG510" s="17">
        <v>13.85</v>
      </c>
      <c r="CH510" s="17">
        <v>2.2999999999999998</v>
      </c>
      <c r="CI510" s="17">
        <v>0</v>
      </c>
      <c r="CJ510" s="17">
        <v>0</v>
      </c>
      <c r="CK510" s="17">
        <v>0</v>
      </c>
      <c r="CL510" s="17">
        <v>0</v>
      </c>
      <c r="CM510" s="17">
        <v>0</v>
      </c>
      <c r="CN510" s="17">
        <v>0</v>
      </c>
      <c r="CO510" s="17">
        <v>100</v>
      </c>
      <c r="CP510" s="17">
        <v>34.35</v>
      </c>
      <c r="CQ510" s="17">
        <v>4.25</v>
      </c>
      <c r="CR510" s="17">
        <v>0.05</v>
      </c>
      <c r="CS510" s="17">
        <v>0</v>
      </c>
      <c r="CU510" s="53"/>
      <c r="CV510" s="53"/>
      <c r="CW510" s="17">
        <v>37.173101480562664</v>
      </c>
      <c r="CX510" s="17">
        <v>19.939381820117219</v>
      </c>
      <c r="CY510" s="17">
        <v>8.187763655859305</v>
      </c>
      <c r="CZ510" s="17">
        <v>1.7554426642213128</v>
      </c>
      <c r="DA510" s="17">
        <v>0</v>
      </c>
      <c r="DB510" s="17">
        <v>0</v>
      </c>
      <c r="DC510" s="17">
        <v>0</v>
      </c>
      <c r="DD510" s="17">
        <v>0</v>
      </c>
      <c r="DE510" s="17">
        <v>0</v>
      </c>
      <c r="DF510" s="17">
        <v>0</v>
      </c>
      <c r="DG510" s="17">
        <v>61.121879965576284</v>
      </c>
      <c r="DH510" s="17">
        <v>34.541317745259043</v>
      </c>
      <c r="DI510" s="17">
        <v>13.695562093343653</v>
      </c>
      <c r="DJ510" s="17">
        <v>2.8372521918222211</v>
      </c>
      <c r="DK510" s="17">
        <v>0</v>
      </c>
      <c r="DL510" s="17">
        <v>53.157635486600761</v>
      </c>
      <c r="DM510" s="17">
        <v>31.124706720241598</v>
      </c>
      <c r="DN510" s="17">
        <v>14.680007887564209</v>
      </c>
      <c r="DO510" s="17">
        <v>4.4140922652699262</v>
      </c>
      <c r="DP510" s="17">
        <v>0</v>
      </c>
      <c r="DQ510" s="17">
        <v>0</v>
      </c>
      <c r="DR510" s="17">
        <v>0</v>
      </c>
      <c r="DS510" s="17">
        <v>0</v>
      </c>
      <c r="DT510" s="17">
        <v>0</v>
      </c>
      <c r="DU510" s="17">
        <v>0</v>
      </c>
      <c r="DV510" s="17">
        <v>46.089158446599889</v>
      </c>
      <c r="DW510" s="17">
        <v>20.737139324613246</v>
      </c>
      <c r="DX510" s="17">
        <v>4.7889675845964748</v>
      </c>
      <c r="DY510" s="17">
        <v>0.22360679774997896</v>
      </c>
      <c r="DZ510" s="17">
        <v>0</v>
      </c>
    </row>
    <row r="511" spans="1:130" x14ac:dyDescent="0.25">
      <c r="A511" s="2">
        <v>43617</v>
      </c>
      <c r="D511" s="13">
        <v>2876718.7683646171</v>
      </c>
      <c r="E511" s="14">
        <v>2876718.7683646171</v>
      </c>
      <c r="F511" s="41">
        <v>0</v>
      </c>
      <c r="G511" s="41"/>
      <c r="H511" s="31">
        <v>2824610.3439475996</v>
      </c>
      <c r="I511" s="31">
        <v>52108.424417017493</v>
      </c>
      <c r="J511" s="47"/>
      <c r="K511" s="48"/>
      <c r="L511" s="49"/>
      <c r="M511" s="49"/>
      <c r="N511" s="47"/>
      <c r="O511" s="50"/>
      <c r="P511" s="51"/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1</v>
      </c>
      <c r="W511" s="7">
        <v>0</v>
      </c>
      <c r="X511" s="7">
        <v>0</v>
      </c>
      <c r="Y511" s="7">
        <v>0</v>
      </c>
      <c r="Z511" s="7">
        <v>0</v>
      </c>
      <c r="AA511" s="7">
        <v>0</v>
      </c>
      <c r="AB511" s="7">
        <v>0</v>
      </c>
      <c r="AC511" s="7">
        <v>0</v>
      </c>
      <c r="AD511" s="7">
        <v>0</v>
      </c>
      <c r="AE511" s="6">
        <v>509</v>
      </c>
      <c r="AF511" s="10">
        <v>19</v>
      </c>
      <c r="AG511" s="6">
        <v>0</v>
      </c>
      <c r="AH511" s="6">
        <v>1</v>
      </c>
      <c r="AI511" s="38">
        <v>4.55</v>
      </c>
      <c r="AJ511" s="38">
        <v>0.45</v>
      </c>
      <c r="AK511" s="38">
        <v>0</v>
      </c>
      <c r="AL511" s="38">
        <v>0</v>
      </c>
      <c r="AM511" s="38">
        <v>0</v>
      </c>
      <c r="AN511" s="38">
        <v>0</v>
      </c>
      <c r="AO511" s="38">
        <v>0</v>
      </c>
      <c r="AP511" s="38">
        <v>0</v>
      </c>
      <c r="AQ511" s="38">
        <v>0</v>
      </c>
      <c r="AR511" s="38">
        <v>0</v>
      </c>
      <c r="AS511" s="38">
        <v>318.95</v>
      </c>
      <c r="AT511" s="38">
        <v>182.6</v>
      </c>
      <c r="AU511" s="38">
        <v>74.45</v>
      </c>
      <c r="AV511" s="38">
        <v>14.55</v>
      </c>
      <c r="AW511" s="38">
        <v>0.75</v>
      </c>
      <c r="AX511" s="38">
        <v>9.15</v>
      </c>
      <c r="AY511" s="38">
        <v>1.7</v>
      </c>
      <c r="AZ511" s="38">
        <v>0</v>
      </c>
      <c r="BA511" s="38">
        <v>0</v>
      </c>
      <c r="BB511" s="38">
        <v>0</v>
      </c>
      <c r="BC511" s="38">
        <v>0</v>
      </c>
      <c r="BD511" s="38">
        <v>0</v>
      </c>
      <c r="BE511" s="38">
        <v>0</v>
      </c>
      <c r="BF511" s="38">
        <v>0</v>
      </c>
      <c r="BG511" s="38">
        <v>0</v>
      </c>
      <c r="BH511" s="38">
        <v>253.55</v>
      </c>
      <c r="BI511" s="38">
        <v>129.05000000000001</v>
      </c>
      <c r="BJ511" s="38">
        <v>40.6</v>
      </c>
      <c r="BK511" s="38">
        <v>3.25</v>
      </c>
      <c r="BL511" s="38">
        <v>0.1</v>
      </c>
      <c r="BN511" s="52"/>
      <c r="BO511" s="54"/>
      <c r="BP511" s="17">
        <v>4.55</v>
      </c>
      <c r="BQ511" s="17">
        <v>0.45</v>
      </c>
      <c r="BR511" s="17">
        <v>0</v>
      </c>
      <c r="BS511" s="17">
        <v>0</v>
      </c>
      <c r="BT511" s="17">
        <v>0</v>
      </c>
      <c r="BU511" s="17">
        <v>0</v>
      </c>
      <c r="BV511" s="17">
        <v>0</v>
      </c>
      <c r="BW511" s="17">
        <v>0</v>
      </c>
      <c r="BX511" s="17">
        <v>0</v>
      </c>
      <c r="BY511" s="17">
        <v>0</v>
      </c>
      <c r="BZ511" s="17">
        <v>318.95</v>
      </c>
      <c r="CA511" s="17">
        <v>182.6</v>
      </c>
      <c r="CB511" s="17">
        <v>74.45</v>
      </c>
      <c r="CC511" s="17">
        <v>14.55</v>
      </c>
      <c r="CD511" s="17">
        <v>0.75</v>
      </c>
      <c r="CE511" s="17">
        <v>9.15</v>
      </c>
      <c r="CF511" s="17">
        <v>1.7</v>
      </c>
      <c r="CG511" s="17">
        <v>0</v>
      </c>
      <c r="CH511" s="17">
        <v>0</v>
      </c>
      <c r="CI511" s="17">
        <v>0</v>
      </c>
      <c r="CJ511" s="17">
        <v>0</v>
      </c>
      <c r="CK511" s="17">
        <v>0</v>
      </c>
      <c r="CL511" s="17">
        <v>0</v>
      </c>
      <c r="CM511" s="17">
        <v>0</v>
      </c>
      <c r="CN511" s="17">
        <v>0</v>
      </c>
      <c r="CO511" s="17">
        <v>253.55</v>
      </c>
      <c r="CP511" s="17">
        <v>129.05000000000001</v>
      </c>
      <c r="CQ511" s="17">
        <v>40.6</v>
      </c>
      <c r="CR511" s="17">
        <v>3.25</v>
      </c>
      <c r="CS511" s="17">
        <v>0.1</v>
      </c>
      <c r="CU511" s="53"/>
      <c r="CV511" s="53"/>
      <c r="CW511" s="17">
        <v>6.6844280942626959</v>
      </c>
      <c r="CX511" s="17">
        <v>1.190974832912761</v>
      </c>
      <c r="CY511" s="17">
        <v>0</v>
      </c>
      <c r="CZ511" s="17">
        <v>0</v>
      </c>
      <c r="DA511" s="17">
        <v>0</v>
      </c>
      <c r="DB511" s="17">
        <v>0</v>
      </c>
      <c r="DC511" s="17">
        <v>0</v>
      </c>
      <c r="DD511" s="17">
        <v>0</v>
      </c>
      <c r="DE511" s="17">
        <v>0</v>
      </c>
      <c r="DF511" s="17">
        <v>0</v>
      </c>
      <c r="DG511" s="17">
        <v>63.164342872591597</v>
      </c>
      <c r="DH511" s="17">
        <v>54.559865719853299</v>
      </c>
      <c r="DI511" s="17">
        <v>36.419305175602737</v>
      </c>
      <c r="DJ511" s="17">
        <v>11.408560959117269</v>
      </c>
      <c r="DK511" s="17">
        <v>2.4894514297436356</v>
      </c>
      <c r="DL511" s="17">
        <v>12.158059921411457</v>
      </c>
      <c r="DM511" s="17">
        <v>2.7164217950128902</v>
      </c>
      <c r="DN511" s="17">
        <v>0</v>
      </c>
      <c r="DO511" s="17">
        <v>0</v>
      </c>
      <c r="DP511" s="17">
        <v>0</v>
      </c>
      <c r="DQ511" s="17">
        <v>0</v>
      </c>
      <c r="DR511" s="17">
        <v>0</v>
      </c>
      <c r="DS511" s="17">
        <v>0</v>
      </c>
      <c r="DT511" s="17">
        <v>0</v>
      </c>
      <c r="DU511" s="17">
        <v>0</v>
      </c>
      <c r="DV511" s="17">
        <v>56.064319265793635</v>
      </c>
      <c r="DW511" s="17">
        <v>42.75939416635466</v>
      </c>
      <c r="DX511" s="17">
        <v>21.251377664320472</v>
      </c>
      <c r="DY511" s="17">
        <v>4.0894601368061183</v>
      </c>
      <c r="DZ511" s="17">
        <v>0.44721359549995793</v>
      </c>
    </row>
    <row r="512" spans="1:130" x14ac:dyDescent="0.25">
      <c r="A512" s="2">
        <v>43647</v>
      </c>
      <c r="D512" s="13">
        <v>3126562.3164896341</v>
      </c>
      <c r="E512" s="14">
        <v>3126562.3164896341</v>
      </c>
      <c r="F512" s="41">
        <v>0</v>
      </c>
      <c r="G512" s="41"/>
      <c r="H512" s="31">
        <v>3121758.4140110002</v>
      </c>
      <c r="I512" s="31">
        <v>4803.9024786339141</v>
      </c>
      <c r="J512" s="47"/>
      <c r="K512" s="48"/>
      <c r="L512" s="49"/>
      <c r="M512" s="49"/>
      <c r="N512" s="47"/>
      <c r="O512" s="50"/>
      <c r="P512" s="51"/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1</v>
      </c>
      <c r="X512" s="7">
        <v>0</v>
      </c>
      <c r="Y512" s="7">
        <v>0</v>
      </c>
      <c r="Z512" s="7">
        <v>0</v>
      </c>
      <c r="AA512" s="7">
        <v>0</v>
      </c>
      <c r="AB512" s="7">
        <v>0</v>
      </c>
      <c r="AC512" s="7">
        <v>0</v>
      </c>
      <c r="AD512" s="7">
        <v>0</v>
      </c>
      <c r="AE512" s="6">
        <v>510</v>
      </c>
      <c r="AF512" s="10">
        <v>19</v>
      </c>
      <c r="AG512" s="6">
        <v>0</v>
      </c>
      <c r="AH512" s="6">
        <v>1</v>
      </c>
      <c r="AI512" s="38">
        <v>0</v>
      </c>
      <c r="AJ512" s="38">
        <v>0</v>
      </c>
      <c r="AK512" s="38">
        <v>0</v>
      </c>
      <c r="AL512" s="38">
        <v>0</v>
      </c>
      <c r="AM512" s="38">
        <v>0</v>
      </c>
      <c r="AN512" s="38">
        <v>0</v>
      </c>
      <c r="AO512" s="38">
        <v>0</v>
      </c>
      <c r="AP512" s="38">
        <v>0</v>
      </c>
      <c r="AQ512" s="38">
        <v>0</v>
      </c>
      <c r="AR512" s="38">
        <v>0</v>
      </c>
      <c r="AS512" s="38">
        <v>419.6</v>
      </c>
      <c r="AT512" s="38">
        <v>267.05</v>
      </c>
      <c r="AU512" s="38">
        <v>131.1</v>
      </c>
      <c r="AV512" s="38">
        <v>39.15</v>
      </c>
      <c r="AW512" s="38">
        <v>4.75</v>
      </c>
      <c r="AX512" s="38">
        <v>0.3</v>
      </c>
      <c r="AY512" s="38">
        <v>0</v>
      </c>
      <c r="AZ512" s="38">
        <v>0</v>
      </c>
      <c r="BA512" s="38">
        <v>0</v>
      </c>
      <c r="BB512" s="38">
        <v>0</v>
      </c>
      <c r="BC512" s="38">
        <v>0</v>
      </c>
      <c r="BD512" s="38">
        <v>0</v>
      </c>
      <c r="BE512" s="38">
        <v>0</v>
      </c>
      <c r="BF512" s="38">
        <v>0</v>
      </c>
      <c r="BG512" s="38">
        <v>0</v>
      </c>
      <c r="BH512" s="38">
        <v>351.6</v>
      </c>
      <c r="BI512" s="38">
        <v>202.45</v>
      </c>
      <c r="BJ512" s="38">
        <v>79.7</v>
      </c>
      <c r="BK512" s="38">
        <v>13.85</v>
      </c>
      <c r="BL512" s="38">
        <v>0.55000000000000004</v>
      </c>
      <c r="BN512" s="52"/>
      <c r="BO512" s="54"/>
      <c r="BP512" s="17">
        <v>0</v>
      </c>
      <c r="BQ512" s="17">
        <v>0</v>
      </c>
      <c r="BR512" s="17">
        <v>0</v>
      </c>
      <c r="BS512" s="17">
        <v>0</v>
      </c>
      <c r="BT512" s="17">
        <v>0</v>
      </c>
      <c r="BU512" s="17">
        <v>0</v>
      </c>
      <c r="BV512" s="17">
        <v>0</v>
      </c>
      <c r="BW512" s="17">
        <v>0</v>
      </c>
      <c r="BX512" s="17">
        <v>0</v>
      </c>
      <c r="BY512" s="17">
        <v>0</v>
      </c>
      <c r="BZ512" s="17">
        <v>419.6</v>
      </c>
      <c r="CA512" s="17">
        <v>267.05</v>
      </c>
      <c r="CB512" s="17">
        <v>131.1</v>
      </c>
      <c r="CC512" s="17">
        <v>39.15</v>
      </c>
      <c r="CD512" s="17">
        <v>4.75</v>
      </c>
      <c r="CE512" s="17">
        <v>0.3</v>
      </c>
      <c r="CF512" s="17">
        <v>0</v>
      </c>
      <c r="CG512" s="17">
        <v>0</v>
      </c>
      <c r="CH512" s="17">
        <v>0</v>
      </c>
      <c r="CI512" s="17">
        <v>0</v>
      </c>
      <c r="CJ512" s="17">
        <v>0</v>
      </c>
      <c r="CK512" s="17">
        <v>0</v>
      </c>
      <c r="CL512" s="17">
        <v>0</v>
      </c>
      <c r="CM512" s="17">
        <v>0</v>
      </c>
      <c r="CN512" s="17">
        <v>0</v>
      </c>
      <c r="CO512" s="17">
        <v>351.6</v>
      </c>
      <c r="CP512" s="17">
        <v>202.45</v>
      </c>
      <c r="CQ512" s="17">
        <v>79.7</v>
      </c>
      <c r="CR512" s="17">
        <v>13.85</v>
      </c>
      <c r="CS512" s="17">
        <v>0.55000000000000004</v>
      </c>
      <c r="CU512" s="53"/>
      <c r="CV512" s="53"/>
      <c r="CW512" s="17">
        <v>0</v>
      </c>
      <c r="CX512" s="17">
        <v>0</v>
      </c>
      <c r="CY512" s="17">
        <v>0</v>
      </c>
      <c r="CZ512" s="17">
        <v>0</v>
      </c>
      <c r="DA512" s="17">
        <v>0</v>
      </c>
      <c r="DB512" s="17">
        <v>0</v>
      </c>
      <c r="DC512" s="17">
        <v>0</v>
      </c>
      <c r="DD512" s="17">
        <v>0</v>
      </c>
      <c r="DE512" s="17">
        <v>0</v>
      </c>
      <c r="DF512" s="17">
        <v>0</v>
      </c>
      <c r="DG512" s="17">
        <v>86.249576657999896</v>
      </c>
      <c r="DH512" s="17">
        <v>83.293694081150036</v>
      </c>
      <c r="DI512" s="17">
        <v>69.039195579871787</v>
      </c>
      <c r="DJ512" s="17">
        <v>37.121812285614787</v>
      </c>
      <c r="DK512" s="17">
        <v>8.6928585329386454</v>
      </c>
      <c r="DL512" s="17">
        <v>0.80131470918603176</v>
      </c>
      <c r="DM512" s="17">
        <v>0</v>
      </c>
      <c r="DN512" s="17">
        <v>0</v>
      </c>
      <c r="DO512" s="17">
        <v>0</v>
      </c>
      <c r="DP512" s="17">
        <v>0</v>
      </c>
      <c r="DQ512" s="17">
        <v>0</v>
      </c>
      <c r="DR512" s="17">
        <v>0</v>
      </c>
      <c r="DS512" s="17">
        <v>0</v>
      </c>
      <c r="DT512" s="17">
        <v>0</v>
      </c>
      <c r="DU512" s="17">
        <v>0</v>
      </c>
      <c r="DV512" s="17">
        <v>72.803556882454799</v>
      </c>
      <c r="DW512" s="17">
        <v>67.571774705435274</v>
      </c>
      <c r="DX512" s="17">
        <v>46.350041162759211</v>
      </c>
      <c r="DY512" s="17">
        <v>16.686821147240718</v>
      </c>
      <c r="DZ512" s="17">
        <v>2.0384462607326044</v>
      </c>
    </row>
    <row r="513" spans="1:130" x14ac:dyDescent="0.25">
      <c r="A513" s="2">
        <v>43678</v>
      </c>
      <c r="D513" s="13">
        <v>3152349.3643896338</v>
      </c>
      <c r="E513" s="14">
        <v>3152349.3643896338</v>
      </c>
      <c r="F513" s="41">
        <v>0</v>
      </c>
      <c r="G513" s="41"/>
      <c r="H513" s="31">
        <v>3176444.1808399996</v>
      </c>
      <c r="I513" s="31">
        <v>-24094.816450365819</v>
      </c>
      <c r="J513" s="47"/>
      <c r="K513" s="48"/>
      <c r="L513" s="49"/>
      <c r="M513" s="49"/>
      <c r="N513" s="47"/>
      <c r="O513" s="50"/>
      <c r="P513" s="51"/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1</v>
      </c>
      <c r="Y513" s="7">
        <v>0</v>
      </c>
      <c r="Z513" s="7">
        <v>0</v>
      </c>
      <c r="AA513" s="7">
        <v>0</v>
      </c>
      <c r="AB513" s="7">
        <v>0</v>
      </c>
      <c r="AC513" s="7">
        <v>0</v>
      </c>
      <c r="AD513" s="7">
        <v>0</v>
      </c>
      <c r="AE513" s="6">
        <v>511</v>
      </c>
      <c r="AF513" s="10">
        <v>19</v>
      </c>
      <c r="AG513" s="6">
        <v>0</v>
      </c>
      <c r="AH513" s="6">
        <v>1</v>
      </c>
      <c r="AI513" s="38">
        <v>0.2</v>
      </c>
      <c r="AJ513" s="38">
        <v>0</v>
      </c>
      <c r="AK513" s="38">
        <v>0</v>
      </c>
      <c r="AL513" s="38">
        <v>0</v>
      </c>
      <c r="AM513" s="38">
        <v>0</v>
      </c>
      <c r="AN513" s="38">
        <v>0</v>
      </c>
      <c r="AO513" s="38">
        <v>0</v>
      </c>
      <c r="AP513" s="38">
        <v>0</v>
      </c>
      <c r="AQ513" s="38">
        <v>0</v>
      </c>
      <c r="AR513" s="38">
        <v>0</v>
      </c>
      <c r="AS513" s="38">
        <v>394.5</v>
      </c>
      <c r="AT513" s="38">
        <v>243.15</v>
      </c>
      <c r="AU513" s="38">
        <v>112.45</v>
      </c>
      <c r="AV513" s="38">
        <v>29.05</v>
      </c>
      <c r="AW513" s="38">
        <v>2.85</v>
      </c>
      <c r="AX513" s="38">
        <v>1.4</v>
      </c>
      <c r="AY513" s="38">
        <v>0.15</v>
      </c>
      <c r="AZ513" s="38">
        <v>0</v>
      </c>
      <c r="BA513" s="38">
        <v>0</v>
      </c>
      <c r="BB513" s="38">
        <v>0</v>
      </c>
      <c r="BC513" s="38">
        <v>0</v>
      </c>
      <c r="BD513" s="38">
        <v>0</v>
      </c>
      <c r="BE513" s="38">
        <v>0</v>
      </c>
      <c r="BF513" s="38">
        <v>0</v>
      </c>
      <c r="BG513" s="38">
        <v>0</v>
      </c>
      <c r="BH513" s="38">
        <v>331.2</v>
      </c>
      <c r="BI513" s="38">
        <v>185.65</v>
      </c>
      <c r="BJ513" s="38">
        <v>71.2</v>
      </c>
      <c r="BK513" s="38">
        <v>11.75</v>
      </c>
      <c r="BL513" s="38">
        <v>0.5</v>
      </c>
      <c r="BN513" s="52"/>
      <c r="BO513" s="54"/>
      <c r="BP513" s="17">
        <v>0.2</v>
      </c>
      <c r="BQ513" s="17">
        <v>0</v>
      </c>
      <c r="BR513" s="17">
        <v>0</v>
      </c>
      <c r="BS513" s="17">
        <v>0</v>
      </c>
      <c r="BT513" s="17">
        <v>0</v>
      </c>
      <c r="BU513" s="17">
        <v>0</v>
      </c>
      <c r="BV513" s="17">
        <v>0</v>
      </c>
      <c r="BW513" s="17">
        <v>0</v>
      </c>
      <c r="BX513" s="17">
        <v>0</v>
      </c>
      <c r="BY513" s="17">
        <v>0</v>
      </c>
      <c r="BZ513" s="17">
        <v>394.5</v>
      </c>
      <c r="CA513" s="17">
        <v>243.15</v>
      </c>
      <c r="CB513" s="17">
        <v>112.45</v>
      </c>
      <c r="CC513" s="17">
        <v>29.05</v>
      </c>
      <c r="CD513" s="17">
        <v>2.85</v>
      </c>
      <c r="CE513" s="17">
        <v>1.4</v>
      </c>
      <c r="CF513" s="17">
        <v>0.15</v>
      </c>
      <c r="CG513" s="17">
        <v>0</v>
      </c>
      <c r="CH513" s="17">
        <v>0</v>
      </c>
      <c r="CI513" s="17">
        <v>0</v>
      </c>
      <c r="CJ513" s="17">
        <v>0</v>
      </c>
      <c r="CK513" s="17">
        <v>0</v>
      </c>
      <c r="CL513" s="17">
        <v>0</v>
      </c>
      <c r="CM513" s="17">
        <v>0</v>
      </c>
      <c r="CN513" s="17">
        <v>0</v>
      </c>
      <c r="CO513" s="17">
        <v>331.2</v>
      </c>
      <c r="CP513" s="17">
        <v>185.65</v>
      </c>
      <c r="CQ513" s="17">
        <v>71.2</v>
      </c>
      <c r="CR513" s="17">
        <v>11.75</v>
      </c>
      <c r="CS513" s="17">
        <v>0.5</v>
      </c>
      <c r="CU513" s="53"/>
      <c r="CV513" s="53"/>
      <c r="CW513" s="17">
        <v>0.69585237393845933</v>
      </c>
      <c r="CX513" s="17">
        <v>0</v>
      </c>
      <c r="CY513" s="17">
        <v>0</v>
      </c>
      <c r="CZ513" s="17">
        <v>0</v>
      </c>
      <c r="DA513" s="17">
        <v>0</v>
      </c>
      <c r="DB513" s="17">
        <v>0</v>
      </c>
      <c r="DC513" s="17">
        <v>0</v>
      </c>
      <c r="DD513" s="17">
        <v>0</v>
      </c>
      <c r="DE513" s="17">
        <v>0</v>
      </c>
      <c r="DF513" s="17">
        <v>0</v>
      </c>
      <c r="DG513" s="17">
        <v>71.450755953424235</v>
      </c>
      <c r="DH513" s="17">
        <v>66.683285209382049</v>
      </c>
      <c r="DI513" s="17">
        <v>50.776574582338561</v>
      </c>
      <c r="DJ513" s="17">
        <v>25.442349692878935</v>
      </c>
      <c r="DK513" s="17">
        <v>6.0286596223460203</v>
      </c>
      <c r="DL513" s="17">
        <v>4.0962113432318228</v>
      </c>
      <c r="DM513" s="17">
        <v>0.67082039324993692</v>
      </c>
      <c r="DN513" s="17">
        <v>0</v>
      </c>
      <c r="DO513" s="17">
        <v>0</v>
      </c>
      <c r="DP513" s="17">
        <v>0</v>
      </c>
      <c r="DQ513" s="17">
        <v>0</v>
      </c>
      <c r="DR513" s="17">
        <v>0</v>
      </c>
      <c r="DS513" s="17">
        <v>0</v>
      </c>
      <c r="DT513" s="17">
        <v>0</v>
      </c>
      <c r="DU513" s="17">
        <v>0</v>
      </c>
      <c r="DV513" s="17">
        <v>75.865948259170708</v>
      </c>
      <c r="DW513" s="17">
        <v>65.802955460742211</v>
      </c>
      <c r="DX513" s="17">
        <v>44.104660214444216</v>
      </c>
      <c r="DY513" s="17">
        <v>17.146044503186825</v>
      </c>
      <c r="DZ513" s="17">
        <v>1.6059101370939324</v>
      </c>
    </row>
    <row r="514" spans="1:130" x14ac:dyDescent="0.25">
      <c r="A514" s="2">
        <v>43709</v>
      </c>
      <c r="D514" s="13">
        <v>2655623.1902396334</v>
      </c>
      <c r="E514" s="14">
        <v>2655623.1902396334</v>
      </c>
      <c r="F514" s="41">
        <v>0</v>
      </c>
      <c r="G514" s="41"/>
      <c r="H514" s="31">
        <v>2577072.9475635001</v>
      </c>
      <c r="I514" s="31">
        <v>78550.24267613329</v>
      </c>
      <c r="J514" s="47"/>
      <c r="K514" s="48"/>
      <c r="L514" s="49"/>
      <c r="M514" s="49"/>
      <c r="N514" s="47"/>
      <c r="O514" s="50"/>
      <c r="P514" s="51"/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1</v>
      </c>
      <c r="Z514" s="7">
        <v>0</v>
      </c>
      <c r="AA514" s="7">
        <v>0</v>
      </c>
      <c r="AB514" s="7">
        <v>0</v>
      </c>
      <c r="AC514" s="7">
        <v>0</v>
      </c>
      <c r="AD514" s="7">
        <v>0</v>
      </c>
      <c r="AE514" s="6">
        <v>512</v>
      </c>
      <c r="AF514" s="10">
        <v>19</v>
      </c>
      <c r="AG514" s="6">
        <v>0</v>
      </c>
      <c r="AH514" s="6">
        <v>1</v>
      </c>
      <c r="AI514" s="38">
        <v>22.55</v>
      </c>
      <c r="AJ514" s="38">
        <v>4.9000000000000004</v>
      </c>
      <c r="AK514" s="38">
        <v>0.75</v>
      </c>
      <c r="AL514" s="38">
        <v>0.05</v>
      </c>
      <c r="AM514" s="38">
        <v>0</v>
      </c>
      <c r="AN514" s="38">
        <v>0</v>
      </c>
      <c r="AO514" s="38">
        <v>0</v>
      </c>
      <c r="AP514" s="38">
        <v>0</v>
      </c>
      <c r="AQ514" s="38">
        <v>0</v>
      </c>
      <c r="AR514" s="38">
        <v>0</v>
      </c>
      <c r="AS514" s="38">
        <v>202.75</v>
      </c>
      <c r="AT514" s="38">
        <v>98.7</v>
      </c>
      <c r="AU514" s="38">
        <v>34.299999999999997</v>
      </c>
      <c r="AV514" s="38">
        <v>6</v>
      </c>
      <c r="AW514" s="38">
        <v>0.35</v>
      </c>
      <c r="AX514" s="38">
        <v>35.9</v>
      </c>
      <c r="AY514" s="38">
        <v>9.75</v>
      </c>
      <c r="AZ514" s="38">
        <v>2.35</v>
      </c>
      <c r="BA514" s="38">
        <v>0.1</v>
      </c>
      <c r="BB514" s="38">
        <v>0</v>
      </c>
      <c r="BC514" s="38">
        <v>0</v>
      </c>
      <c r="BD514" s="38">
        <v>0</v>
      </c>
      <c r="BE514" s="38">
        <v>0</v>
      </c>
      <c r="BF514" s="38">
        <v>0</v>
      </c>
      <c r="BG514" s="38">
        <v>0</v>
      </c>
      <c r="BH514" s="38">
        <v>165.5</v>
      </c>
      <c r="BI514" s="38">
        <v>73.45</v>
      </c>
      <c r="BJ514" s="38">
        <v>22.05</v>
      </c>
      <c r="BK514" s="38">
        <v>2.2000000000000002</v>
      </c>
      <c r="BL514" s="38">
        <v>0</v>
      </c>
      <c r="BN514" s="52"/>
      <c r="BO514" s="54"/>
      <c r="BP514" s="17">
        <v>22.55</v>
      </c>
      <c r="BQ514" s="17">
        <v>4.9000000000000004</v>
      </c>
      <c r="BR514" s="17">
        <v>0.75</v>
      </c>
      <c r="BS514" s="17">
        <v>0.05</v>
      </c>
      <c r="BT514" s="17">
        <v>0</v>
      </c>
      <c r="BU514" s="17">
        <v>0</v>
      </c>
      <c r="BV514" s="17">
        <v>0</v>
      </c>
      <c r="BW514" s="17">
        <v>0</v>
      </c>
      <c r="BX514" s="17">
        <v>0</v>
      </c>
      <c r="BY514" s="17">
        <v>0</v>
      </c>
      <c r="BZ514" s="17">
        <v>202.75</v>
      </c>
      <c r="CA514" s="17">
        <v>98.7</v>
      </c>
      <c r="CB514" s="17">
        <v>34.299999999999997</v>
      </c>
      <c r="CC514" s="17">
        <v>6</v>
      </c>
      <c r="CD514" s="17">
        <v>0.35</v>
      </c>
      <c r="CE514" s="17">
        <v>35.9</v>
      </c>
      <c r="CF514" s="17">
        <v>9.75</v>
      </c>
      <c r="CG514" s="17">
        <v>2.35</v>
      </c>
      <c r="CH514" s="17">
        <v>0.1</v>
      </c>
      <c r="CI514" s="17">
        <v>0</v>
      </c>
      <c r="CJ514" s="17">
        <v>0</v>
      </c>
      <c r="CK514" s="17">
        <v>0</v>
      </c>
      <c r="CL514" s="17">
        <v>0</v>
      </c>
      <c r="CM514" s="17">
        <v>0</v>
      </c>
      <c r="CN514" s="17">
        <v>0</v>
      </c>
      <c r="CO514" s="17">
        <v>165.5</v>
      </c>
      <c r="CP514" s="17">
        <v>73.45</v>
      </c>
      <c r="CQ514" s="17">
        <v>22.05</v>
      </c>
      <c r="CR514" s="17">
        <v>2.2000000000000002</v>
      </c>
      <c r="CS514" s="17">
        <v>0</v>
      </c>
      <c r="CU514" s="53"/>
      <c r="CV514" s="53"/>
      <c r="CW514" s="17">
        <v>18.687105038952453</v>
      </c>
      <c r="CX514" s="17">
        <v>8.2964799130335045</v>
      </c>
      <c r="CY514" s="17">
        <v>1.9701723141310308</v>
      </c>
      <c r="CZ514" s="17">
        <v>0.22360679774997896</v>
      </c>
      <c r="DA514" s="17">
        <v>0</v>
      </c>
      <c r="DB514" s="17">
        <v>0</v>
      </c>
      <c r="DC514" s="17">
        <v>0</v>
      </c>
      <c r="DD514" s="17">
        <v>0</v>
      </c>
      <c r="DE514" s="17">
        <v>0</v>
      </c>
      <c r="DF514" s="17">
        <v>0</v>
      </c>
      <c r="DG514" s="17">
        <v>62.729892983203875</v>
      </c>
      <c r="DH514" s="17">
        <v>44.748537171033526</v>
      </c>
      <c r="DI514" s="17">
        <v>22.095724759137884</v>
      </c>
      <c r="DJ514" s="17">
        <v>6.1473143472747944</v>
      </c>
      <c r="DK514" s="17">
        <v>1.3484884325167861</v>
      </c>
      <c r="DL514" s="17">
        <v>26.377622094654797</v>
      </c>
      <c r="DM514" s="17">
        <v>12.438797538770633</v>
      </c>
      <c r="DN514" s="17">
        <v>4.4161783907522771</v>
      </c>
      <c r="DO514" s="17">
        <v>0.44721359549995793</v>
      </c>
      <c r="DP514" s="17">
        <v>0</v>
      </c>
      <c r="DQ514" s="17">
        <v>0</v>
      </c>
      <c r="DR514" s="17">
        <v>0</v>
      </c>
      <c r="DS514" s="17">
        <v>0</v>
      </c>
      <c r="DT514" s="17">
        <v>0</v>
      </c>
      <c r="DU514" s="17">
        <v>0</v>
      </c>
      <c r="DV514" s="17">
        <v>63.476891775461752</v>
      </c>
      <c r="DW514" s="17">
        <v>42.081968885297627</v>
      </c>
      <c r="DX514" s="17">
        <v>17.178551498276779</v>
      </c>
      <c r="DY514" s="17">
        <v>2.9664793948382648</v>
      </c>
      <c r="DZ514" s="17">
        <v>0</v>
      </c>
    </row>
    <row r="515" spans="1:130" x14ac:dyDescent="0.25">
      <c r="A515" s="2">
        <v>43739</v>
      </c>
      <c r="D515" s="13">
        <v>2431779.2265413064</v>
      </c>
      <c r="E515" s="14">
        <v>2431779.2265413064</v>
      </c>
      <c r="F515" s="41">
        <v>0</v>
      </c>
      <c r="G515" s="41"/>
      <c r="H515" s="31">
        <v>2336263.3889955003</v>
      </c>
      <c r="I515" s="31">
        <v>95515.837545806076</v>
      </c>
      <c r="J515" s="47"/>
      <c r="K515" s="48"/>
      <c r="L515" s="49"/>
      <c r="M515" s="49"/>
      <c r="N515" s="47"/>
      <c r="O515" s="50"/>
      <c r="P515" s="51"/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1</v>
      </c>
      <c r="AA515" s="7">
        <v>0</v>
      </c>
      <c r="AB515" s="7">
        <v>0</v>
      </c>
      <c r="AC515" s="7">
        <v>0</v>
      </c>
      <c r="AD515" s="7">
        <v>0</v>
      </c>
      <c r="AE515" s="6">
        <v>513</v>
      </c>
      <c r="AF515" s="10">
        <v>19</v>
      </c>
      <c r="AG515" s="6">
        <v>0</v>
      </c>
      <c r="AH515" s="6">
        <v>1</v>
      </c>
      <c r="AI515" s="38">
        <v>227.75</v>
      </c>
      <c r="AJ515" s="38">
        <v>127.35</v>
      </c>
      <c r="AK515" s="38">
        <v>58.65</v>
      </c>
      <c r="AL515" s="38">
        <v>19.850000000000001</v>
      </c>
      <c r="AM515" s="38">
        <v>3.65</v>
      </c>
      <c r="AN515" s="38">
        <v>0.25</v>
      </c>
      <c r="AO515" s="38">
        <v>0</v>
      </c>
      <c r="AP515" s="38">
        <v>0</v>
      </c>
      <c r="AQ515" s="38">
        <v>0</v>
      </c>
      <c r="AR515" s="38">
        <v>0</v>
      </c>
      <c r="AS515" s="38">
        <v>38.799999999999997</v>
      </c>
      <c r="AT515" s="38">
        <v>11.5</v>
      </c>
      <c r="AU515" s="38">
        <v>1.3</v>
      </c>
      <c r="AV515" s="38">
        <v>0</v>
      </c>
      <c r="AW515" s="38">
        <v>0</v>
      </c>
      <c r="AX515" s="38">
        <v>261.3</v>
      </c>
      <c r="AY515" s="38">
        <v>156.25</v>
      </c>
      <c r="AZ515" s="38">
        <v>78.400000000000006</v>
      </c>
      <c r="BA515" s="38">
        <v>31.55</v>
      </c>
      <c r="BB515" s="38">
        <v>8.65</v>
      </c>
      <c r="BC515" s="38">
        <v>1.1000000000000001</v>
      </c>
      <c r="BD515" s="38">
        <v>0</v>
      </c>
      <c r="BE515" s="38">
        <v>0</v>
      </c>
      <c r="BF515" s="38">
        <v>0</v>
      </c>
      <c r="BG515" s="38">
        <v>0</v>
      </c>
      <c r="BH515" s="38">
        <v>31.1</v>
      </c>
      <c r="BI515" s="38">
        <v>8.25</v>
      </c>
      <c r="BJ515" s="38">
        <v>1</v>
      </c>
      <c r="BK515" s="38">
        <v>0</v>
      </c>
      <c r="BL515" s="38">
        <v>0</v>
      </c>
      <c r="BN515" s="52"/>
      <c r="BO515" s="54"/>
      <c r="BP515" s="17">
        <v>227.75</v>
      </c>
      <c r="BQ515" s="17">
        <v>127.35</v>
      </c>
      <c r="BR515" s="17">
        <v>58.65</v>
      </c>
      <c r="BS515" s="17">
        <v>19.850000000000001</v>
      </c>
      <c r="BT515" s="17">
        <v>3.65</v>
      </c>
      <c r="BU515" s="17">
        <v>0.25</v>
      </c>
      <c r="BV515" s="17">
        <v>0</v>
      </c>
      <c r="BW515" s="17">
        <v>0</v>
      </c>
      <c r="BX515" s="17">
        <v>0</v>
      </c>
      <c r="BY515" s="17">
        <v>0</v>
      </c>
      <c r="BZ515" s="17">
        <v>38.799999999999997</v>
      </c>
      <c r="CA515" s="17">
        <v>11.5</v>
      </c>
      <c r="CB515" s="17">
        <v>1.3</v>
      </c>
      <c r="CC515" s="17">
        <v>0</v>
      </c>
      <c r="CD515" s="17">
        <v>0</v>
      </c>
      <c r="CE515" s="17">
        <v>261.3</v>
      </c>
      <c r="CF515" s="17">
        <v>156.25</v>
      </c>
      <c r="CG515" s="17">
        <v>78.400000000000006</v>
      </c>
      <c r="CH515" s="17">
        <v>31.55</v>
      </c>
      <c r="CI515" s="17">
        <v>8.65</v>
      </c>
      <c r="CJ515" s="17">
        <v>1.1000000000000001</v>
      </c>
      <c r="CK515" s="17">
        <v>0</v>
      </c>
      <c r="CL515" s="17">
        <v>0</v>
      </c>
      <c r="CM515" s="17">
        <v>0</v>
      </c>
      <c r="CN515" s="17">
        <v>0</v>
      </c>
      <c r="CO515" s="17">
        <v>31.1</v>
      </c>
      <c r="CP515" s="17">
        <v>8.25</v>
      </c>
      <c r="CQ515" s="17">
        <v>1</v>
      </c>
      <c r="CR515" s="17">
        <v>0</v>
      </c>
      <c r="CS515" s="17">
        <v>0</v>
      </c>
      <c r="CU515" s="53"/>
      <c r="CV515" s="53"/>
      <c r="CW515" s="17">
        <v>58.706114628178568</v>
      </c>
      <c r="CX515" s="17">
        <v>47.253264994406244</v>
      </c>
      <c r="CY515" s="17">
        <v>30.180640361522801</v>
      </c>
      <c r="CZ515" s="17">
        <v>14.37569220301372</v>
      </c>
      <c r="DA515" s="17">
        <v>4.9126581935155826</v>
      </c>
      <c r="DB515" s="17">
        <v>0.91046546800032602</v>
      </c>
      <c r="DC515" s="17">
        <v>0</v>
      </c>
      <c r="DD515" s="17">
        <v>0</v>
      </c>
      <c r="DE515" s="17">
        <v>0</v>
      </c>
      <c r="DF515" s="17">
        <v>0</v>
      </c>
      <c r="DG515" s="17">
        <v>28.768769616776417</v>
      </c>
      <c r="DH515" s="17">
        <v>13.613074210981303</v>
      </c>
      <c r="DI515" s="17">
        <v>3.0105079130832459</v>
      </c>
      <c r="DJ515" s="17">
        <v>0</v>
      </c>
      <c r="DK515" s="17">
        <v>0</v>
      </c>
      <c r="DL515" s="17">
        <v>64.622873577965265</v>
      </c>
      <c r="DM515" s="17">
        <v>52.252297859318567</v>
      </c>
      <c r="DN515" s="17">
        <v>37.828421506642471</v>
      </c>
      <c r="DO515" s="17">
        <v>21.050003125390443</v>
      </c>
      <c r="DP515" s="17">
        <v>8.4434652402409931</v>
      </c>
      <c r="DQ515" s="17">
        <v>2.0493901531919199</v>
      </c>
      <c r="DR515" s="17">
        <v>0</v>
      </c>
      <c r="DS515" s="17">
        <v>0</v>
      </c>
      <c r="DT515" s="17">
        <v>0</v>
      </c>
      <c r="DU515" s="17">
        <v>0</v>
      </c>
      <c r="DV515" s="17">
        <v>26.291683696160415</v>
      </c>
      <c r="DW515" s="17">
        <v>11.543396380615196</v>
      </c>
      <c r="DX515" s="17">
        <v>2.5546654946340204</v>
      </c>
      <c r="DY515" s="17">
        <v>0</v>
      </c>
      <c r="DZ515" s="17">
        <v>0</v>
      </c>
    </row>
    <row r="516" spans="1:130" x14ac:dyDescent="0.25">
      <c r="A516" s="2">
        <v>43770</v>
      </c>
      <c r="D516" s="13">
        <v>2475182.2156413062</v>
      </c>
      <c r="E516" s="14">
        <v>2475182.2156413062</v>
      </c>
      <c r="F516" s="41">
        <v>0</v>
      </c>
      <c r="G516" s="41"/>
      <c r="H516" s="31">
        <v>2549947.0865174006</v>
      </c>
      <c r="I516" s="31">
        <v>-74764.870876094326</v>
      </c>
      <c r="J516" s="47"/>
      <c r="K516" s="48"/>
      <c r="L516" s="49"/>
      <c r="M516" s="49"/>
      <c r="N516" s="47"/>
      <c r="O516" s="50"/>
      <c r="P516" s="51"/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1</v>
      </c>
      <c r="AB516" s="7">
        <v>0</v>
      </c>
      <c r="AC516" s="7">
        <v>0</v>
      </c>
      <c r="AD516" s="7">
        <v>0</v>
      </c>
      <c r="AE516" s="6">
        <v>514</v>
      </c>
      <c r="AF516" s="10">
        <v>19</v>
      </c>
      <c r="AG516" s="6">
        <v>0</v>
      </c>
      <c r="AH516" s="6">
        <v>1</v>
      </c>
      <c r="AI516" s="38">
        <v>502.25</v>
      </c>
      <c r="AJ516" s="38">
        <v>362.3</v>
      </c>
      <c r="AK516" s="38">
        <v>238.05</v>
      </c>
      <c r="AL516" s="38">
        <v>136.1</v>
      </c>
      <c r="AM516" s="38">
        <v>66.400000000000006</v>
      </c>
      <c r="AN516" s="38">
        <v>25.25</v>
      </c>
      <c r="AO516" s="38">
        <v>7.7</v>
      </c>
      <c r="AP516" s="38">
        <v>1.65</v>
      </c>
      <c r="AQ516" s="38">
        <v>0.25</v>
      </c>
      <c r="AR516" s="38">
        <v>0</v>
      </c>
      <c r="AS516" s="38">
        <v>2.25</v>
      </c>
      <c r="AT516" s="38">
        <v>0.15</v>
      </c>
      <c r="AU516" s="38">
        <v>0</v>
      </c>
      <c r="AV516" s="38">
        <v>0</v>
      </c>
      <c r="AW516" s="38">
        <v>0</v>
      </c>
      <c r="AX516" s="38">
        <v>547.54999999999995</v>
      </c>
      <c r="AY516" s="38">
        <v>405.35</v>
      </c>
      <c r="AZ516" s="38">
        <v>277.10000000000002</v>
      </c>
      <c r="BA516" s="38">
        <v>169.2</v>
      </c>
      <c r="BB516" s="38">
        <v>89.2</v>
      </c>
      <c r="BC516" s="38">
        <v>38.9</v>
      </c>
      <c r="BD516" s="38">
        <v>13.2</v>
      </c>
      <c r="BE516" s="38">
        <v>3.75</v>
      </c>
      <c r="BF516" s="38">
        <v>0.65</v>
      </c>
      <c r="BG516" s="38">
        <v>0.15</v>
      </c>
      <c r="BH516" s="38">
        <v>1.5</v>
      </c>
      <c r="BI516" s="38">
        <v>0.2</v>
      </c>
      <c r="BJ516" s="38">
        <v>0</v>
      </c>
      <c r="BK516" s="38">
        <v>0</v>
      </c>
      <c r="BL516" s="38">
        <v>0</v>
      </c>
      <c r="BN516" s="52"/>
      <c r="BO516" s="54"/>
      <c r="BP516" s="17">
        <v>502.25</v>
      </c>
      <c r="BQ516" s="17">
        <v>362.3</v>
      </c>
      <c r="BR516" s="17">
        <v>238.05</v>
      </c>
      <c r="BS516" s="17">
        <v>136.1</v>
      </c>
      <c r="BT516" s="17">
        <v>66.400000000000006</v>
      </c>
      <c r="BU516" s="17">
        <v>25.25</v>
      </c>
      <c r="BV516" s="17">
        <v>7.7</v>
      </c>
      <c r="BW516" s="17">
        <v>1.65</v>
      </c>
      <c r="BX516" s="17">
        <v>0.25</v>
      </c>
      <c r="BY516" s="17">
        <v>0</v>
      </c>
      <c r="BZ516" s="17">
        <v>2.25</v>
      </c>
      <c r="CA516" s="17">
        <v>0.15</v>
      </c>
      <c r="CB516" s="17">
        <v>0</v>
      </c>
      <c r="CC516" s="17">
        <v>0</v>
      </c>
      <c r="CD516" s="17">
        <v>0</v>
      </c>
      <c r="CE516" s="17">
        <v>547.54999999999995</v>
      </c>
      <c r="CF516" s="17">
        <v>405.35</v>
      </c>
      <c r="CG516" s="17">
        <v>277.10000000000002</v>
      </c>
      <c r="CH516" s="17">
        <v>169.2</v>
      </c>
      <c r="CI516" s="17">
        <v>89.2</v>
      </c>
      <c r="CJ516" s="17">
        <v>38.9</v>
      </c>
      <c r="CK516" s="17">
        <v>13.2</v>
      </c>
      <c r="CL516" s="17">
        <v>3.75</v>
      </c>
      <c r="CM516" s="17">
        <v>0.65</v>
      </c>
      <c r="CN516" s="17">
        <v>0.15</v>
      </c>
      <c r="CO516" s="17">
        <v>1.5</v>
      </c>
      <c r="CP516" s="17">
        <v>0.2</v>
      </c>
      <c r="CQ516" s="17">
        <v>0</v>
      </c>
      <c r="CR516" s="17">
        <v>0</v>
      </c>
      <c r="CS516" s="17">
        <v>0</v>
      </c>
      <c r="CU516" s="53"/>
      <c r="CV516" s="53"/>
      <c r="CW516" s="17">
        <v>101.29782820969065</v>
      </c>
      <c r="CX516" s="17">
        <v>96.377601678310967</v>
      </c>
      <c r="CY516" s="17">
        <v>86.987279771845152</v>
      </c>
      <c r="CZ516" s="17">
        <v>72.494573299625245</v>
      </c>
      <c r="DA516" s="17">
        <v>50.994736570500457</v>
      </c>
      <c r="DB516" s="17">
        <v>30.871337413273992</v>
      </c>
      <c r="DC516" s="17">
        <v>14.253716043636887</v>
      </c>
      <c r="DD516" s="17">
        <v>3.897029908181763</v>
      </c>
      <c r="DE516" s="17">
        <v>1.1180339887498949</v>
      </c>
      <c r="DF516" s="17">
        <v>0</v>
      </c>
      <c r="DG516" s="17">
        <v>3.1267100584278174</v>
      </c>
      <c r="DH516" s="17">
        <v>0.48936048492959289</v>
      </c>
      <c r="DI516" s="17">
        <v>0</v>
      </c>
      <c r="DJ516" s="17">
        <v>0</v>
      </c>
      <c r="DK516" s="17">
        <v>0</v>
      </c>
      <c r="DL516" s="17">
        <v>103.81181101042004</v>
      </c>
      <c r="DM516" s="17">
        <v>99.244660468858157</v>
      </c>
      <c r="DN516" s="17">
        <v>90.860158601295836</v>
      </c>
      <c r="DO516" s="17">
        <v>75.985178610180611</v>
      </c>
      <c r="DP516" s="17">
        <v>56.143237864365616</v>
      </c>
      <c r="DQ516" s="17">
        <v>35.812229607686874</v>
      </c>
      <c r="DR516" s="17">
        <v>19.340712445376383</v>
      </c>
      <c r="DS516" s="17">
        <v>7.4046571405042823</v>
      </c>
      <c r="DT516" s="17">
        <v>1.8715318802914815</v>
      </c>
      <c r="DU516" s="17">
        <v>0.67082039324993692</v>
      </c>
      <c r="DV516" s="17">
        <v>3.5466811765960937</v>
      </c>
      <c r="DW516" s="17">
        <v>0.89442719099991586</v>
      </c>
      <c r="DX516" s="17">
        <v>0</v>
      </c>
      <c r="DY516" s="17">
        <v>0</v>
      </c>
      <c r="DZ516" s="17">
        <v>0</v>
      </c>
    </row>
    <row r="517" spans="1:130" x14ac:dyDescent="0.25">
      <c r="A517" s="2">
        <v>43800</v>
      </c>
      <c r="D517" s="13">
        <v>2872784.1460413057</v>
      </c>
      <c r="E517" s="14">
        <v>2872784.1460413057</v>
      </c>
      <c r="F517" s="41">
        <v>0</v>
      </c>
      <c r="G517" s="41"/>
      <c r="H517" s="31">
        <v>2803022.5039197993</v>
      </c>
      <c r="I517" s="31">
        <v>69761.642121506389</v>
      </c>
      <c r="J517" s="47"/>
      <c r="K517" s="48"/>
      <c r="L517" s="49"/>
      <c r="M517" s="49"/>
      <c r="N517" s="47"/>
      <c r="O517" s="50"/>
      <c r="P517" s="51"/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0</v>
      </c>
      <c r="AA517" s="7">
        <v>0</v>
      </c>
      <c r="AB517" s="7">
        <v>1</v>
      </c>
      <c r="AC517" s="7">
        <v>0</v>
      </c>
      <c r="AD517" s="7">
        <v>0</v>
      </c>
      <c r="AE517" s="6">
        <v>515</v>
      </c>
      <c r="AF517" s="10">
        <v>19</v>
      </c>
      <c r="AG517" s="6">
        <v>0</v>
      </c>
      <c r="AH517" s="6">
        <v>1</v>
      </c>
      <c r="AI517" s="38">
        <v>802.85</v>
      </c>
      <c r="AJ517" s="38">
        <v>651.1</v>
      </c>
      <c r="AK517" s="38">
        <v>503.45</v>
      </c>
      <c r="AL517" s="38">
        <v>365.15</v>
      </c>
      <c r="AM517" s="38">
        <v>241.6</v>
      </c>
      <c r="AN517" s="38">
        <v>140</v>
      </c>
      <c r="AO517" s="38">
        <v>70.55</v>
      </c>
      <c r="AP517" s="38">
        <v>29.45</v>
      </c>
      <c r="AQ517" s="38">
        <v>10.15</v>
      </c>
      <c r="AR517" s="38">
        <v>2.4500000000000002</v>
      </c>
      <c r="AS517" s="38">
        <v>1</v>
      </c>
      <c r="AT517" s="38">
        <v>0.3</v>
      </c>
      <c r="AU517" s="38">
        <v>0.05</v>
      </c>
      <c r="AV517" s="38">
        <v>0</v>
      </c>
      <c r="AW517" s="38">
        <v>0</v>
      </c>
      <c r="AX517" s="38">
        <v>844.75</v>
      </c>
      <c r="AY517" s="38">
        <v>691.35</v>
      </c>
      <c r="AZ517" s="38">
        <v>542.04999999999995</v>
      </c>
      <c r="BA517" s="38">
        <v>400.95</v>
      </c>
      <c r="BB517" s="38">
        <v>274.64999999999998</v>
      </c>
      <c r="BC517" s="38">
        <v>167.6</v>
      </c>
      <c r="BD517" s="38">
        <v>90</v>
      </c>
      <c r="BE517" s="38">
        <v>41.05</v>
      </c>
      <c r="BF517" s="38">
        <v>14.35</v>
      </c>
      <c r="BG517" s="38">
        <v>4</v>
      </c>
      <c r="BH517" s="38">
        <v>0.05</v>
      </c>
      <c r="BI517" s="38">
        <v>0</v>
      </c>
      <c r="BJ517" s="38">
        <v>0</v>
      </c>
      <c r="BK517" s="38">
        <v>0</v>
      </c>
      <c r="BL517" s="38">
        <v>0</v>
      </c>
      <c r="BN517" s="52"/>
      <c r="BO517" s="54"/>
      <c r="BP517" s="17">
        <v>802.85</v>
      </c>
      <c r="BQ517" s="17">
        <v>651.1</v>
      </c>
      <c r="BR517" s="17">
        <v>503.45</v>
      </c>
      <c r="BS517" s="17">
        <v>365.15</v>
      </c>
      <c r="BT517" s="17">
        <v>241.6</v>
      </c>
      <c r="BU517" s="17">
        <v>140</v>
      </c>
      <c r="BV517" s="17">
        <v>70.55</v>
      </c>
      <c r="BW517" s="17">
        <v>29.45</v>
      </c>
      <c r="BX517" s="17">
        <v>10.15</v>
      </c>
      <c r="BY517" s="17">
        <v>2.4500000000000002</v>
      </c>
      <c r="BZ517" s="17">
        <v>1</v>
      </c>
      <c r="CA517" s="17">
        <v>0.3</v>
      </c>
      <c r="CB517" s="17">
        <v>0.05</v>
      </c>
      <c r="CC517" s="17">
        <v>0</v>
      </c>
      <c r="CD517" s="17">
        <v>0</v>
      </c>
      <c r="CE517" s="17">
        <v>844.75</v>
      </c>
      <c r="CF517" s="17">
        <v>691.35</v>
      </c>
      <c r="CG517" s="17">
        <v>542.04999999999995</v>
      </c>
      <c r="CH517" s="17">
        <v>400.95</v>
      </c>
      <c r="CI517" s="17">
        <v>274.64999999999998</v>
      </c>
      <c r="CJ517" s="17">
        <v>167.6</v>
      </c>
      <c r="CK517" s="17">
        <v>90</v>
      </c>
      <c r="CL517" s="17">
        <v>41.05</v>
      </c>
      <c r="CM517" s="17">
        <v>14.35</v>
      </c>
      <c r="CN517" s="17">
        <v>4</v>
      </c>
      <c r="CO517" s="17">
        <v>0.05</v>
      </c>
      <c r="CP517" s="17">
        <v>0</v>
      </c>
      <c r="CQ517" s="17">
        <v>0</v>
      </c>
      <c r="CR517" s="17">
        <v>0</v>
      </c>
      <c r="CS517" s="17">
        <v>0</v>
      </c>
      <c r="CU517" s="53"/>
      <c r="CV517" s="53"/>
      <c r="CW517" s="17">
        <v>126.57482704750302</v>
      </c>
      <c r="CX517" s="17">
        <v>123.40387266805578</v>
      </c>
      <c r="CY517" s="17">
        <v>117.22379630882392</v>
      </c>
      <c r="CZ517" s="17">
        <v>105.13714101616337</v>
      </c>
      <c r="DA517" s="17">
        <v>87.548723276632785</v>
      </c>
      <c r="DB517" s="17">
        <v>69.182443772360259</v>
      </c>
      <c r="DC517" s="17">
        <v>46.644766164343835</v>
      </c>
      <c r="DD517" s="17">
        <v>25.917835760848469</v>
      </c>
      <c r="DE517" s="17">
        <v>12.398111061558403</v>
      </c>
      <c r="DF517" s="17">
        <v>4.8174572895711387</v>
      </c>
      <c r="DG517" s="17">
        <v>2.7529888064467412</v>
      </c>
      <c r="DH517" s="17">
        <v>1.3416407864998738</v>
      </c>
      <c r="DI517" s="17">
        <v>0.22360679774997896</v>
      </c>
      <c r="DJ517" s="17">
        <v>0</v>
      </c>
      <c r="DK517" s="17">
        <v>0</v>
      </c>
      <c r="DL517" s="17">
        <v>134.28127392274692</v>
      </c>
      <c r="DM517" s="17">
        <v>132.93262044715513</v>
      </c>
      <c r="DN517" s="17">
        <v>126.61648475031332</v>
      </c>
      <c r="DO517" s="17">
        <v>114.66953663279082</v>
      </c>
      <c r="DP517" s="17">
        <v>96.669417686202479</v>
      </c>
      <c r="DQ517" s="17">
        <v>76.98147418971044</v>
      </c>
      <c r="DR517" s="17">
        <v>55.758879396728801</v>
      </c>
      <c r="DS517" s="17">
        <v>34.023946675369999</v>
      </c>
      <c r="DT517" s="17">
        <v>16.248967578539293</v>
      </c>
      <c r="DU517" s="17">
        <v>5.8937969175450178</v>
      </c>
      <c r="DV517" s="17">
        <v>0.22360679774997896</v>
      </c>
      <c r="DW517" s="17">
        <v>0</v>
      </c>
      <c r="DX517" s="17">
        <v>0</v>
      </c>
      <c r="DY517" s="17">
        <v>0</v>
      </c>
      <c r="DZ517" s="17">
        <v>0</v>
      </c>
    </row>
    <row r="518" spans="1:130" x14ac:dyDescent="0.25">
      <c r="A518" s="2">
        <v>43831</v>
      </c>
      <c r="D518" s="13">
        <v>3088048.6561345584</v>
      </c>
      <c r="E518" s="14">
        <v>3088048.6561345584</v>
      </c>
      <c r="F518" s="41">
        <v>0</v>
      </c>
      <c r="G518" s="41"/>
      <c r="H518" s="31">
        <v>3131042.0039484985</v>
      </c>
      <c r="I518" s="31">
        <v>-42993.347813940141</v>
      </c>
      <c r="J518" s="47"/>
      <c r="K518" s="48"/>
      <c r="L518" s="49"/>
      <c r="M518" s="49"/>
      <c r="N518" s="47"/>
      <c r="O518" s="50"/>
      <c r="P518" s="51"/>
      <c r="Q518" s="7">
        <v>1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7">
        <v>0</v>
      </c>
      <c r="AB518" s="7">
        <v>0</v>
      </c>
      <c r="AC518" s="7">
        <v>0</v>
      </c>
      <c r="AD518" s="7">
        <v>0</v>
      </c>
      <c r="AE518" s="6">
        <v>516</v>
      </c>
      <c r="AF518" s="10">
        <v>20</v>
      </c>
      <c r="AG518" s="6">
        <v>0</v>
      </c>
      <c r="AH518" s="6">
        <v>1</v>
      </c>
      <c r="AI518" s="38">
        <v>921.55</v>
      </c>
      <c r="AJ518" s="38">
        <v>768.65</v>
      </c>
      <c r="AK518" s="38">
        <v>619.9</v>
      </c>
      <c r="AL518" s="38">
        <v>478.1</v>
      </c>
      <c r="AM518" s="38">
        <v>347.9</v>
      </c>
      <c r="AN518" s="38">
        <v>232.55</v>
      </c>
      <c r="AO518" s="38">
        <v>140.5</v>
      </c>
      <c r="AP518" s="38">
        <v>75.599999999999994</v>
      </c>
      <c r="AQ518" s="38">
        <v>35.85</v>
      </c>
      <c r="AR518" s="38">
        <v>14.1</v>
      </c>
      <c r="AS518" s="38">
        <v>0.3</v>
      </c>
      <c r="AT518" s="38">
        <v>0</v>
      </c>
      <c r="AU518" s="38">
        <v>0</v>
      </c>
      <c r="AV518" s="38">
        <v>0</v>
      </c>
      <c r="AW518" s="38">
        <v>0</v>
      </c>
      <c r="AX518" s="38">
        <v>973</v>
      </c>
      <c r="AY518" s="38">
        <v>818.95</v>
      </c>
      <c r="AZ518" s="38">
        <v>669.25</v>
      </c>
      <c r="BA518" s="38">
        <v>525.79999999999995</v>
      </c>
      <c r="BB518" s="38">
        <v>391.9</v>
      </c>
      <c r="BC518" s="38">
        <v>273.14999999999998</v>
      </c>
      <c r="BD518" s="38">
        <v>175.5</v>
      </c>
      <c r="BE518" s="38">
        <v>101.25</v>
      </c>
      <c r="BF518" s="38">
        <v>52.9</v>
      </c>
      <c r="BG518" s="38">
        <v>23.75</v>
      </c>
      <c r="BH518" s="38">
        <v>0</v>
      </c>
      <c r="BI518" s="38">
        <v>0</v>
      </c>
      <c r="BJ518" s="38">
        <v>0</v>
      </c>
      <c r="BK518" s="38">
        <v>0</v>
      </c>
      <c r="BL518" s="38">
        <v>0</v>
      </c>
      <c r="BN518" s="52"/>
      <c r="BO518" s="54"/>
      <c r="BP518" s="17">
        <v>921.55</v>
      </c>
      <c r="BQ518" s="17">
        <v>768.65</v>
      </c>
      <c r="BR518" s="17">
        <v>619.9</v>
      </c>
      <c r="BS518" s="17">
        <v>478.1</v>
      </c>
      <c r="BT518" s="17">
        <v>347.9</v>
      </c>
      <c r="BU518" s="17">
        <v>232.55</v>
      </c>
      <c r="BV518" s="17">
        <v>140.5</v>
      </c>
      <c r="BW518" s="17">
        <v>75.599999999999994</v>
      </c>
      <c r="BX518" s="17">
        <v>35.85</v>
      </c>
      <c r="BY518" s="17">
        <v>14.1</v>
      </c>
      <c r="BZ518" s="17">
        <v>0.3</v>
      </c>
      <c r="CA518" s="17">
        <v>0</v>
      </c>
      <c r="CB518" s="17">
        <v>0</v>
      </c>
      <c r="CC518" s="17">
        <v>0</v>
      </c>
      <c r="CD518" s="17">
        <v>0</v>
      </c>
      <c r="CE518" s="17">
        <v>973</v>
      </c>
      <c r="CF518" s="17">
        <v>818.95</v>
      </c>
      <c r="CG518" s="17">
        <v>669.25</v>
      </c>
      <c r="CH518" s="17">
        <v>525.79999999999995</v>
      </c>
      <c r="CI518" s="17">
        <v>391.9</v>
      </c>
      <c r="CJ518" s="17">
        <v>273.14999999999998</v>
      </c>
      <c r="CK518" s="17">
        <v>175.5</v>
      </c>
      <c r="CL518" s="17">
        <v>101.25</v>
      </c>
      <c r="CM518" s="17">
        <v>52.9</v>
      </c>
      <c r="CN518" s="17">
        <v>23.75</v>
      </c>
      <c r="CO518" s="17">
        <v>0</v>
      </c>
      <c r="CP518" s="17">
        <v>0</v>
      </c>
      <c r="CQ518" s="17">
        <v>0</v>
      </c>
      <c r="CR518" s="17">
        <v>0</v>
      </c>
      <c r="CS518" s="17">
        <v>0</v>
      </c>
      <c r="CU518" s="53"/>
      <c r="CV518" s="53"/>
      <c r="CW518" s="17">
        <v>151.84218781353212</v>
      </c>
      <c r="CX518" s="17">
        <v>151.59616541463404</v>
      </c>
      <c r="CY518" s="17">
        <v>148.11371875761716</v>
      </c>
      <c r="CZ518" s="17">
        <v>139.43604457354556</v>
      </c>
      <c r="DA518" s="17">
        <v>124.08269738151921</v>
      </c>
      <c r="DB518" s="17">
        <v>104.29889992859842</v>
      </c>
      <c r="DC518" s="17">
        <v>79.135792687067507</v>
      </c>
      <c r="DD518" s="17">
        <v>51.723353170090341</v>
      </c>
      <c r="DE518" s="17">
        <v>29.965374755048973</v>
      </c>
      <c r="DF518" s="17">
        <v>16.929886373853162</v>
      </c>
      <c r="DG518" s="17">
        <v>0.92338051687663869</v>
      </c>
      <c r="DH518" s="17">
        <v>0</v>
      </c>
      <c r="DI518" s="17">
        <v>0</v>
      </c>
      <c r="DJ518" s="17">
        <v>0</v>
      </c>
      <c r="DK518" s="17">
        <v>0</v>
      </c>
      <c r="DL518" s="17">
        <v>149.73274437090274</v>
      </c>
      <c r="DM518" s="17">
        <v>149.45179648864772</v>
      </c>
      <c r="DN518" s="17">
        <v>146.71521823981959</v>
      </c>
      <c r="DO518" s="17">
        <v>138.49818543367658</v>
      </c>
      <c r="DP518" s="17">
        <v>125.37938217140888</v>
      </c>
      <c r="DQ518" s="17">
        <v>108.38006954087183</v>
      </c>
      <c r="DR518" s="17">
        <v>86.785579689861279</v>
      </c>
      <c r="DS518" s="17">
        <v>61.47560491772326</v>
      </c>
      <c r="DT518" s="17">
        <v>38.861291795307061</v>
      </c>
      <c r="DU518" s="17">
        <v>22.922925780008743</v>
      </c>
      <c r="DV518" s="17">
        <v>0</v>
      </c>
      <c r="DW518" s="17">
        <v>0</v>
      </c>
      <c r="DX518" s="17">
        <v>0</v>
      </c>
      <c r="DY518" s="17">
        <v>0</v>
      </c>
      <c r="DZ518" s="17">
        <v>0</v>
      </c>
    </row>
    <row r="519" spans="1:130" x14ac:dyDescent="0.25">
      <c r="A519" s="2">
        <v>43862</v>
      </c>
      <c r="D519" s="13">
        <v>2692725.6646345584</v>
      </c>
      <c r="E519" s="14">
        <v>2692725.6646345584</v>
      </c>
      <c r="F519" s="41">
        <v>0</v>
      </c>
      <c r="G519" s="41"/>
      <c r="H519" s="31">
        <v>2582664.6476646988</v>
      </c>
      <c r="I519" s="31">
        <v>110061.0169698596</v>
      </c>
      <c r="J519" s="47"/>
      <c r="K519" s="48"/>
      <c r="L519" s="49"/>
      <c r="M519" s="49"/>
      <c r="N519" s="47"/>
      <c r="O519" s="50"/>
      <c r="P519" s="51"/>
      <c r="Q519" s="7">
        <v>0</v>
      </c>
      <c r="R519" s="7">
        <v>1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7">
        <v>0</v>
      </c>
      <c r="AB519" s="7">
        <v>0</v>
      </c>
      <c r="AC519" s="7">
        <v>0</v>
      </c>
      <c r="AD519" s="7">
        <v>0</v>
      </c>
      <c r="AE519" s="6">
        <v>517</v>
      </c>
      <c r="AF519" s="10">
        <v>20</v>
      </c>
      <c r="AG519" s="6">
        <v>0</v>
      </c>
      <c r="AH519" s="6">
        <v>1</v>
      </c>
      <c r="AI519" s="38">
        <v>754.4</v>
      </c>
      <c r="AJ519" s="38">
        <v>615.29999999999995</v>
      </c>
      <c r="AK519" s="38">
        <v>479.9</v>
      </c>
      <c r="AL519" s="38">
        <v>354.7</v>
      </c>
      <c r="AM519" s="38">
        <v>243.05</v>
      </c>
      <c r="AN519" s="38">
        <v>149.6</v>
      </c>
      <c r="AO519" s="38">
        <v>81.25</v>
      </c>
      <c r="AP519" s="38">
        <v>38.200000000000003</v>
      </c>
      <c r="AQ519" s="38">
        <v>14.9</v>
      </c>
      <c r="AR519" s="38">
        <v>4.25</v>
      </c>
      <c r="AS519" s="38">
        <v>0.15</v>
      </c>
      <c r="AT519" s="38">
        <v>0</v>
      </c>
      <c r="AU519" s="38">
        <v>0</v>
      </c>
      <c r="AV519" s="38">
        <v>0</v>
      </c>
      <c r="AW519" s="38">
        <v>0</v>
      </c>
      <c r="AX519" s="38">
        <v>804.6</v>
      </c>
      <c r="AY519" s="38">
        <v>664.65</v>
      </c>
      <c r="AZ519" s="38">
        <v>527.5</v>
      </c>
      <c r="BA519" s="38">
        <v>398.25</v>
      </c>
      <c r="BB519" s="38">
        <v>282.39999999999998</v>
      </c>
      <c r="BC519" s="38">
        <v>182.35</v>
      </c>
      <c r="BD519" s="38">
        <v>105.3</v>
      </c>
      <c r="BE519" s="38">
        <v>53.5</v>
      </c>
      <c r="BF519" s="38">
        <v>23</v>
      </c>
      <c r="BG519" s="38">
        <v>8.85</v>
      </c>
      <c r="BH519" s="38">
        <v>0.2</v>
      </c>
      <c r="BI519" s="38">
        <v>0</v>
      </c>
      <c r="BJ519" s="38">
        <v>0</v>
      </c>
      <c r="BK519" s="38">
        <v>0</v>
      </c>
      <c r="BL519" s="38">
        <v>0</v>
      </c>
      <c r="BN519" s="52"/>
      <c r="BO519" s="54"/>
      <c r="BP519" s="17">
        <v>754.4</v>
      </c>
      <c r="BQ519" s="17">
        <v>615.29999999999995</v>
      </c>
      <c r="BR519" s="17">
        <v>479.9</v>
      </c>
      <c r="BS519" s="17">
        <v>354.7</v>
      </c>
      <c r="BT519" s="17">
        <v>243.05</v>
      </c>
      <c r="BU519" s="17">
        <v>149.6</v>
      </c>
      <c r="BV519" s="17">
        <v>81.25</v>
      </c>
      <c r="BW519" s="17">
        <v>38.200000000000003</v>
      </c>
      <c r="BX519" s="17">
        <v>14.9</v>
      </c>
      <c r="BY519" s="17">
        <v>4.25</v>
      </c>
      <c r="BZ519" s="17">
        <v>0.15</v>
      </c>
      <c r="CA519" s="17">
        <v>0</v>
      </c>
      <c r="CB519" s="17">
        <v>0</v>
      </c>
      <c r="CC519" s="17">
        <v>0</v>
      </c>
      <c r="CD519" s="17">
        <v>0</v>
      </c>
      <c r="CE519" s="17">
        <v>804.6</v>
      </c>
      <c r="CF519" s="17">
        <v>664.65</v>
      </c>
      <c r="CG519" s="17">
        <v>527.5</v>
      </c>
      <c r="CH519" s="17">
        <v>398.25</v>
      </c>
      <c r="CI519" s="17">
        <v>282.39999999999998</v>
      </c>
      <c r="CJ519" s="17">
        <v>182.35</v>
      </c>
      <c r="CK519" s="17">
        <v>105.3</v>
      </c>
      <c r="CL519" s="17">
        <v>53.5</v>
      </c>
      <c r="CM519" s="17">
        <v>23</v>
      </c>
      <c r="CN519" s="17">
        <v>8.85</v>
      </c>
      <c r="CO519" s="17">
        <v>0.2</v>
      </c>
      <c r="CP519" s="17">
        <v>0</v>
      </c>
      <c r="CQ519" s="17">
        <v>0</v>
      </c>
      <c r="CR519" s="17">
        <v>0</v>
      </c>
      <c r="CS519" s="17">
        <v>0</v>
      </c>
      <c r="CU519" s="53"/>
      <c r="CV519" s="53"/>
      <c r="CW519" s="17">
        <v>153.85071369760752</v>
      </c>
      <c r="CX519" s="17">
        <v>151.60027079548098</v>
      </c>
      <c r="CY519" s="17">
        <v>146.75396524724457</v>
      </c>
      <c r="CZ519" s="17">
        <v>137.13424080075703</v>
      </c>
      <c r="DA519" s="17">
        <v>122.40892425326719</v>
      </c>
      <c r="DB519" s="17">
        <v>101.27783567987618</v>
      </c>
      <c r="DC519" s="17">
        <v>73.351981281317393</v>
      </c>
      <c r="DD519" s="17">
        <v>45.421534424474082</v>
      </c>
      <c r="DE519" s="17">
        <v>23.801592162577784</v>
      </c>
      <c r="DF519" s="17">
        <v>10.905696242162433</v>
      </c>
      <c r="DG519" s="17">
        <v>0.67082039324993692</v>
      </c>
      <c r="DH519" s="17">
        <v>0</v>
      </c>
      <c r="DI519" s="17">
        <v>0</v>
      </c>
      <c r="DJ519" s="17">
        <v>0</v>
      </c>
      <c r="DK519" s="17">
        <v>0</v>
      </c>
      <c r="DL519" s="17">
        <v>143.48387035702521</v>
      </c>
      <c r="DM519" s="17">
        <v>141.93411184512058</v>
      </c>
      <c r="DN519" s="17">
        <v>138.26728501443557</v>
      </c>
      <c r="DO519" s="17">
        <v>130.01411866651861</v>
      </c>
      <c r="DP519" s="17">
        <v>117.8908504998541</v>
      </c>
      <c r="DQ519" s="17">
        <v>101.16649903162505</v>
      </c>
      <c r="DR519" s="17">
        <v>78.863039171518253</v>
      </c>
      <c r="DS519" s="17">
        <v>55.00095692947437</v>
      </c>
      <c r="DT519" s="17">
        <v>34.16215203377778</v>
      </c>
      <c r="DU519" s="17">
        <v>18.351179511783002</v>
      </c>
      <c r="DV519" s="17">
        <v>0.89442719099991586</v>
      </c>
      <c r="DW519" s="17">
        <v>0</v>
      </c>
      <c r="DX519" s="17">
        <v>0</v>
      </c>
      <c r="DY519" s="17">
        <v>0</v>
      </c>
      <c r="DZ519" s="17">
        <v>0</v>
      </c>
    </row>
    <row r="520" spans="1:130" x14ac:dyDescent="0.25">
      <c r="A520" s="2">
        <v>43891</v>
      </c>
      <c r="D520" s="13">
        <v>2656561.2817345588</v>
      </c>
      <c r="E520" s="14">
        <v>2656561.2817345588</v>
      </c>
      <c r="F520" s="41">
        <v>0</v>
      </c>
      <c r="G520" s="41"/>
      <c r="H520" s="31">
        <v>2594803.8146981038</v>
      </c>
      <c r="I520" s="31">
        <v>61757.467036454938</v>
      </c>
      <c r="J520" s="47"/>
      <c r="K520" s="48"/>
      <c r="L520" s="49"/>
      <c r="M520" s="49"/>
      <c r="N520" s="47"/>
      <c r="O520" s="50"/>
      <c r="P520" s="51"/>
      <c r="Q520" s="7">
        <v>0</v>
      </c>
      <c r="R520" s="7">
        <v>0</v>
      </c>
      <c r="S520" s="7">
        <v>1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7">
        <v>0</v>
      </c>
      <c r="AA520" s="7">
        <v>0</v>
      </c>
      <c r="AB520" s="7">
        <v>0</v>
      </c>
      <c r="AC520" s="7">
        <v>0</v>
      </c>
      <c r="AD520" s="7">
        <v>0</v>
      </c>
      <c r="AE520" s="6">
        <v>518</v>
      </c>
      <c r="AF520" s="10">
        <v>20</v>
      </c>
      <c r="AG520" s="6">
        <v>0</v>
      </c>
      <c r="AH520" s="6">
        <v>1</v>
      </c>
      <c r="AI520" s="38">
        <v>543</v>
      </c>
      <c r="AJ520" s="38">
        <v>404.15</v>
      </c>
      <c r="AK520" s="38">
        <v>280</v>
      </c>
      <c r="AL520" s="38">
        <v>175.65</v>
      </c>
      <c r="AM520" s="38">
        <v>96.8</v>
      </c>
      <c r="AN520" s="38">
        <v>43.5</v>
      </c>
      <c r="AO520" s="38">
        <v>15.15</v>
      </c>
      <c r="AP520" s="38">
        <v>4.8499999999999996</v>
      </c>
      <c r="AQ520" s="38">
        <v>1.45</v>
      </c>
      <c r="AR520" s="38">
        <v>0.1</v>
      </c>
      <c r="AS520" s="38">
        <v>8.5</v>
      </c>
      <c r="AT520" s="38">
        <v>1.75</v>
      </c>
      <c r="AU520" s="38">
        <v>0.05</v>
      </c>
      <c r="AV520" s="38">
        <v>0</v>
      </c>
      <c r="AW520" s="38">
        <v>0</v>
      </c>
      <c r="AX520" s="38">
        <v>597.29999999999995</v>
      </c>
      <c r="AY520" s="38">
        <v>455.95</v>
      </c>
      <c r="AZ520" s="38">
        <v>328.05</v>
      </c>
      <c r="BA520" s="38">
        <v>215.1</v>
      </c>
      <c r="BB520" s="38">
        <v>127.05</v>
      </c>
      <c r="BC520" s="38">
        <v>63.5</v>
      </c>
      <c r="BD520" s="38">
        <v>26.4</v>
      </c>
      <c r="BE520" s="38">
        <v>9.1999999999999993</v>
      </c>
      <c r="BF520" s="38">
        <v>3.5</v>
      </c>
      <c r="BG520" s="38">
        <v>1.1499999999999999</v>
      </c>
      <c r="BH520" s="38">
        <v>4.75</v>
      </c>
      <c r="BI520" s="38">
        <v>0.4</v>
      </c>
      <c r="BJ520" s="38">
        <v>0</v>
      </c>
      <c r="BK520" s="38">
        <v>0</v>
      </c>
      <c r="BL520" s="38">
        <v>0</v>
      </c>
      <c r="BN520" s="52"/>
      <c r="BO520" s="54"/>
      <c r="BP520" s="17">
        <v>543</v>
      </c>
      <c r="BQ520" s="17">
        <v>404.15</v>
      </c>
      <c r="BR520" s="17">
        <v>280</v>
      </c>
      <c r="BS520" s="17">
        <v>175.65</v>
      </c>
      <c r="BT520" s="17">
        <v>96.8</v>
      </c>
      <c r="BU520" s="17">
        <v>43.5</v>
      </c>
      <c r="BV520" s="17">
        <v>15.15</v>
      </c>
      <c r="BW520" s="17">
        <v>4.8499999999999996</v>
      </c>
      <c r="BX520" s="17">
        <v>1.45</v>
      </c>
      <c r="BY520" s="17">
        <v>0.1</v>
      </c>
      <c r="BZ520" s="17">
        <v>8.5</v>
      </c>
      <c r="CA520" s="17">
        <v>1.75</v>
      </c>
      <c r="CB520" s="17">
        <v>0.05</v>
      </c>
      <c r="CC520" s="17">
        <v>0</v>
      </c>
      <c r="CD520" s="17">
        <v>0</v>
      </c>
      <c r="CE520" s="17">
        <v>597.29999999999995</v>
      </c>
      <c r="CF520" s="17">
        <v>455.95</v>
      </c>
      <c r="CG520" s="17">
        <v>328.05</v>
      </c>
      <c r="CH520" s="17">
        <v>215.1</v>
      </c>
      <c r="CI520" s="17">
        <v>127.05</v>
      </c>
      <c r="CJ520" s="17">
        <v>63.5</v>
      </c>
      <c r="CK520" s="17">
        <v>26.4</v>
      </c>
      <c r="CL520" s="17">
        <v>9.1999999999999993</v>
      </c>
      <c r="CM520" s="17">
        <v>3.5</v>
      </c>
      <c r="CN520" s="17">
        <v>1.1499999999999999</v>
      </c>
      <c r="CO520" s="17">
        <v>4.75</v>
      </c>
      <c r="CP520" s="17">
        <v>0.4</v>
      </c>
      <c r="CQ520" s="17">
        <v>0</v>
      </c>
      <c r="CR520" s="17">
        <v>0</v>
      </c>
      <c r="CS520" s="17">
        <v>0</v>
      </c>
      <c r="CU520" s="53"/>
      <c r="CV520" s="53"/>
      <c r="CW520" s="17">
        <v>133.86442473833858</v>
      </c>
      <c r="CX520" s="17">
        <v>117.10646303347444</v>
      </c>
      <c r="CY520" s="17">
        <v>95.077807472007947</v>
      </c>
      <c r="CZ520" s="17">
        <v>69.600570929297803</v>
      </c>
      <c r="DA520" s="17">
        <v>45.355438367120705</v>
      </c>
      <c r="DB520" s="17">
        <v>26.011131220468307</v>
      </c>
      <c r="DC520" s="17">
        <v>12.889306052938451</v>
      </c>
      <c r="DD520" s="17">
        <v>7.2929309680856811</v>
      </c>
      <c r="DE520" s="17">
        <v>2.8186409565791211</v>
      </c>
      <c r="DF520" s="17">
        <v>0.44721359549995793</v>
      </c>
      <c r="DG520" s="17">
        <v>17.724499844476348</v>
      </c>
      <c r="DH520" s="17">
        <v>4.7999451751254956</v>
      </c>
      <c r="DI520" s="17">
        <v>0.22360679774997896</v>
      </c>
      <c r="DJ520" s="17">
        <v>0</v>
      </c>
      <c r="DK520" s="17">
        <v>0</v>
      </c>
      <c r="DL520" s="17">
        <v>131.22343340152406</v>
      </c>
      <c r="DM520" s="17">
        <v>116.74510020147588</v>
      </c>
      <c r="DN520" s="17">
        <v>97.726511513670573</v>
      </c>
      <c r="DO520" s="17">
        <v>73.973608380571164</v>
      </c>
      <c r="DP520" s="17">
        <v>49.540493803713645</v>
      </c>
      <c r="DQ520" s="17">
        <v>30.942221197444422</v>
      </c>
      <c r="DR520" s="17">
        <v>18.29696552350747</v>
      </c>
      <c r="DS520" s="17">
        <v>10.390278857511097</v>
      </c>
      <c r="DT520" s="17">
        <v>6.3037165311634338</v>
      </c>
      <c r="DU520" s="17">
        <v>2.8149039433924412</v>
      </c>
      <c r="DV520" s="17">
        <v>9.8401700883887706</v>
      </c>
      <c r="DW520" s="17">
        <v>1.1876558069531229</v>
      </c>
      <c r="DX520" s="17">
        <v>0</v>
      </c>
      <c r="DY520" s="17">
        <v>0</v>
      </c>
      <c r="DZ520" s="17">
        <v>0</v>
      </c>
    </row>
    <row r="521" spans="1:130" x14ac:dyDescent="0.25">
      <c r="A521" s="2">
        <v>43922</v>
      </c>
      <c r="D521" s="13">
        <v>2346880.1772177201</v>
      </c>
      <c r="E521" s="14">
        <v>2346880.1772177201</v>
      </c>
      <c r="F521" s="41">
        <v>0</v>
      </c>
      <c r="G521" s="41"/>
      <c r="H521" s="31">
        <v>2266265.077370801</v>
      </c>
      <c r="I521" s="31">
        <v>80615.099846919067</v>
      </c>
      <c r="J521" s="47"/>
      <c r="K521" s="48"/>
      <c r="L521" s="49"/>
      <c r="M521" s="49"/>
      <c r="N521" s="47"/>
      <c r="O521" s="50"/>
      <c r="P521" s="51"/>
      <c r="Q521" s="7">
        <v>0</v>
      </c>
      <c r="R521" s="7">
        <v>0</v>
      </c>
      <c r="S521" s="7">
        <v>0</v>
      </c>
      <c r="T521" s="7">
        <v>1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0</v>
      </c>
      <c r="AA521" s="7">
        <v>0</v>
      </c>
      <c r="AB521" s="7">
        <v>0</v>
      </c>
      <c r="AC521" s="7">
        <v>0</v>
      </c>
      <c r="AD521" s="7">
        <v>0</v>
      </c>
      <c r="AE521" s="6">
        <v>519</v>
      </c>
      <c r="AF521" s="10">
        <v>20</v>
      </c>
      <c r="AG521" s="6">
        <v>0</v>
      </c>
      <c r="AH521" s="6">
        <v>1</v>
      </c>
      <c r="AI521" s="38">
        <v>224.4</v>
      </c>
      <c r="AJ521" s="38">
        <v>131.5</v>
      </c>
      <c r="AK521" s="38">
        <v>64.05</v>
      </c>
      <c r="AL521" s="38">
        <v>24.4</v>
      </c>
      <c r="AM521" s="38">
        <v>7.85</v>
      </c>
      <c r="AN521" s="38">
        <v>1.9</v>
      </c>
      <c r="AO521" s="38">
        <v>0.3</v>
      </c>
      <c r="AP521" s="38">
        <v>0</v>
      </c>
      <c r="AQ521" s="38">
        <v>0</v>
      </c>
      <c r="AR521" s="38">
        <v>0</v>
      </c>
      <c r="AS521" s="38">
        <v>37.9</v>
      </c>
      <c r="AT521" s="38">
        <v>11</v>
      </c>
      <c r="AU521" s="38">
        <v>1.2</v>
      </c>
      <c r="AV521" s="38">
        <v>0</v>
      </c>
      <c r="AW521" s="38">
        <v>0</v>
      </c>
      <c r="AX521" s="38">
        <v>273.05</v>
      </c>
      <c r="AY521" s="38">
        <v>169.3</v>
      </c>
      <c r="AZ521" s="38">
        <v>92.7</v>
      </c>
      <c r="BA521" s="38">
        <v>39.15</v>
      </c>
      <c r="BB521" s="38">
        <v>14.2</v>
      </c>
      <c r="BC521" s="38">
        <v>3.85</v>
      </c>
      <c r="BD521" s="38">
        <v>0.9</v>
      </c>
      <c r="BE521" s="38">
        <v>0.1</v>
      </c>
      <c r="BF521" s="38">
        <v>0</v>
      </c>
      <c r="BG521" s="38">
        <v>0</v>
      </c>
      <c r="BH521" s="38">
        <v>24.15</v>
      </c>
      <c r="BI521" s="38">
        <v>5.2</v>
      </c>
      <c r="BJ521" s="38">
        <v>0.05</v>
      </c>
      <c r="BK521" s="38">
        <v>0</v>
      </c>
      <c r="BL521" s="38">
        <v>0</v>
      </c>
      <c r="BN521" s="52"/>
      <c r="BO521" s="54"/>
      <c r="BP521" s="17">
        <v>224.4</v>
      </c>
      <c r="BQ521" s="17">
        <v>131.5</v>
      </c>
      <c r="BR521" s="17">
        <v>64.05</v>
      </c>
      <c r="BS521" s="17">
        <v>24.4</v>
      </c>
      <c r="BT521" s="17">
        <v>7.85</v>
      </c>
      <c r="BU521" s="17">
        <v>1.9</v>
      </c>
      <c r="BV521" s="17">
        <v>0.3</v>
      </c>
      <c r="BW521" s="17">
        <v>0</v>
      </c>
      <c r="BX521" s="17">
        <v>0</v>
      </c>
      <c r="BY521" s="17">
        <v>0</v>
      </c>
      <c r="BZ521" s="17">
        <v>37.9</v>
      </c>
      <c r="CA521" s="17">
        <v>11</v>
      </c>
      <c r="CB521" s="17">
        <v>1.2</v>
      </c>
      <c r="CC521" s="17">
        <v>0</v>
      </c>
      <c r="CD521" s="17">
        <v>0</v>
      </c>
      <c r="CE521" s="17">
        <v>273.05</v>
      </c>
      <c r="CF521" s="17">
        <v>169.3</v>
      </c>
      <c r="CG521" s="17">
        <v>92.7</v>
      </c>
      <c r="CH521" s="17">
        <v>39.15</v>
      </c>
      <c r="CI521" s="17">
        <v>14.2</v>
      </c>
      <c r="CJ521" s="17">
        <v>3.85</v>
      </c>
      <c r="CK521" s="17">
        <v>0.9</v>
      </c>
      <c r="CL521" s="17">
        <v>0.1</v>
      </c>
      <c r="CM521" s="17">
        <v>0</v>
      </c>
      <c r="CN521" s="17">
        <v>0</v>
      </c>
      <c r="CO521" s="17">
        <v>24.15</v>
      </c>
      <c r="CP521" s="17">
        <v>5.2</v>
      </c>
      <c r="CQ521" s="17">
        <v>0.05</v>
      </c>
      <c r="CR521" s="17">
        <v>0</v>
      </c>
      <c r="CS521" s="17">
        <v>0</v>
      </c>
      <c r="CU521" s="53"/>
      <c r="CV521" s="53"/>
      <c r="CW521" s="17">
        <v>64.986152371101355</v>
      </c>
      <c r="CX521" s="17">
        <v>50.473025625471216</v>
      </c>
      <c r="CY521" s="17">
        <v>36.129117867652631</v>
      </c>
      <c r="CZ521" s="17">
        <v>23.408050796793464</v>
      </c>
      <c r="DA521" s="17">
        <v>12.001206079741364</v>
      </c>
      <c r="DB521" s="17">
        <v>5.8119658781191283</v>
      </c>
      <c r="DC521" s="17">
        <v>1.3416407864998738</v>
      </c>
      <c r="DD521" s="17">
        <v>0</v>
      </c>
      <c r="DE521" s="17">
        <v>0</v>
      </c>
      <c r="DF521" s="17">
        <v>0</v>
      </c>
      <c r="DG521" s="17">
        <v>24.16369612717218</v>
      </c>
      <c r="DH521" s="17">
        <v>11.670926540587491</v>
      </c>
      <c r="DI521" s="17">
        <v>1.7651599003161755</v>
      </c>
      <c r="DJ521" s="17">
        <v>0</v>
      </c>
      <c r="DK521" s="17">
        <v>0</v>
      </c>
      <c r="DL521" s="17">
        <v>73.093649374944789</v>
      </c>
      <c r="DM521" s="17">
        <v>59.926358316292081</v>
      </c>
      <c r="DN521" s="17">
        <v>42.85851877490574</v>
      </c>
      <c r="DO521" s="17">
        <v>28.520122167007852</v>
      </c>
      <c r="DP521" s="17">
        <v>16.317894601036198</v>
      </c>
      <c r="DQ521" s="17">
        <v>8.38089933624134</v>
      </c>
      <c r="DR521" s="17">
        <v>2.9894551519069754</v>
      </c>
      <c r="DS521" s="17">
        <v>0.44721359549995793</v>
      </c>
      <c r="DT521" s="17">
        <v>0</v>
      </c>
      <c r="DU521" s="17">
        <v>0</v>
      </c>
      <c r="DV521" s="17">
        <v>19.913695366704157</v>
      </c>
      <c r="DW521" s="17">
        <v>7.0007518393233648</v>
      </c>
      <c r="DX521" s="17">
        <v>0.22360679774997896</v>
      </c>
      <c r="DY521" s="17">
        <v>0</v>
      </c>
      <c r="DZ521" s="17">
        <v>0</v>
      </c>
    </row>
    <row r="522" spans="1:130" x14ac:dyDescent="0.25">
      <c r="A522" s="2">
        <v>43952</v>
      </c>
      <c r="D522" s="13">
        <v>2535944.2021177192</v>
      </c>
      <c r="E522" s="14">
        <v>2535944.2021177192</v>
      </c>
      <c r="F522" s="41">
        <v>0</v>
      </c>
      <c r="G522" s="41"/>
      <c r="H522" s="31">
        <v>2665132.1344642979</v>
      </c>
      <c r="I522" s="31">
        <v>-129187.93234657869</v>
      </c>
      <c r="J522" s="47"/>
      <c r="K522" s="48"/>
      <c r="L522" s="49"/>
      <c r="M522" s="49"/>
      <c r="N522" s="47"/>
      <c r="O522" s="50"/>
      <c r="P522" s="51"/>
      <c r="Q522" s="7">
        <v>0</v>
      </c>
      <c r="R522" s="7">
        <v>0</v>
      </c>
      <c r="S522" s="7">
        <v>0</v>
      </c>
      <c r="T522" s="7">
        <v>0</v>
      </c>
      <c r="U522" s="7">
        <v>1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  <c r="AA522" s="7">
        <v>0</v>
      </c>
      <c r="AB522" s="7">
        <v>0</v>
      </c>
      <c r="AC522" s="7">
        <v>0</v>
      </c>
      <c r="AD522" s="7">
        <v>0</v>
      </c>
      <c r="AE522" s="6">
        <v>520</v>
      </c>
      <c r="AF522" s="10">
        <v>20</v>
      </c>
      <c r="AG522" s="6">
        <v>0</v>
      </c>
      <c r="AH522" s="6">
        <v>1</v>
      </c>
      <c r="AI522" s="38">
        <v>70.55</v>
      </c>
      <c r="AJ522" s="38">
        <v>26</v>
      </c>
      <c r="AK522" s="38">
        <v>6.25</v>
      </c>
      <c r="AL522" s="38">
        <v>0.65</v>
      </c>
      <c r="AM522" s="38">
        <v>0</v>
      </c>
      <c r="AN522" s="38">
        <v>0</v>
      </c>
      <c r="AO522" s="38">
        <v>0</v>
      </c>
      <c r="AP522" s="38">
        <v>0</v>
      </c>
      <c r="AQ522" s="38">
        <v>0</v>
      </c>
      <c r="AR522" s="38">
        <v>0</v>
      </c>
      <c r="AS522" s="38">
        <v>135.1</v>
      </c>
      <c r="AT522" s="38">
        <v>57.55</v>
      </c>
      <c r="AU522" s="38">
        <v>12.9</v>
      </c>
      <c r="AV522" s="38">
        <v>1.05</v>
      </c>
      <c r="AW522" s="38">
        <v>0</v>
      </c>
      <c r="AX522" s="38">
        <v>102.05</v>
      </c>
      <c r="AY522" s="38">
        <v>43.3</v>
      </c>
      <c r="AZ522" s="38">
        <v>13.85</v>
      </c>
      <c r="BA522" s="38">
        <v>2.2999999999999998</v>
      </c>
      <c r="BB522" s="38">
        <v>0</v>
      </c>
      <c r="BC522" s="38">
        <v>0</v>
      </c>
      <c r="BD522" s="38">
        <v>0</v>
      </c>
      <c r="BE522" s="38">
        <v>0</v>
      </c>
      <c r="BF522" s="38">
        <v>0</v>
      </c>
      <c r="BG522" s="38">
        <v>0</v>
      </c>
      <c r="BH522" s="38">
        <v>100</v>
      </c>
      <c r="BI522" s="38">
        <v>34.35</v>
      </c>
      <c r="BJ522" s="38">
        <v>4.25</v>
      </c>
      <c r="BK522" s="38">
        <v>0.05</v>
      </c>
      <c r="BL522" s="38">
        <v>0</v>
      </c>
      <c r="BN522" s="52"/>
      <c r="BO522" s="54"/>
      <c r="BP522" s="17">
        <v>70.55</v>
      </c>
      <c r="BQ522" s="17">
        <v>26</v>
      </c>
      <c r="BR522" s="17">
        <v>6.25</v>
      </c>
      <c r="BS522" s="17">
        <v>0.65</v>
      </c>
      <c r="BT522" s="17">
        <v>0</v>
      </c>
      <c r="BU522" s="17">
        <v>0</v>
      </c>
      <c r="BV522" s="17">
        <v>0</v>
      </c>
      <c r="BW522" s="17">
        <v>0</v>
      </c>
      <c r="BX522" s="17">
        <v>0</v>
      </c>
      <c r="BY522" s="17">
        <v>0</v>
      </c>
      <c r="BZ522" s="17">
        <v>135.1</v>
      </c>
      <c r="CA522" s="17">
        <v>57.55</v>
      </c>
      <c r="CB522" s="17">
        <v>12.9</v>
      </c>
      <c r="CC522" s="17">
        <v>1.05</v>
      </c>
      <c r="CD522" s="17">
        <v>0</v>
      </c>
      <c r="CE522" s="17">
        <v>102.05</v>
      </c>
      <c r="CF522" s="17">
        <v>43.3</v>
      </c>
      <c r="CG522" s="17">
        <v>13.85</v>
      </c>
      <c r="CH522" s="17">
        <v>2.2999999999999998</v>
      </c>
      <c r="CI522" s="17">
        <v>0</v>
      </c>
      <c r="CJ522" s="17">
        <v>0</v>
      </c>
      <c r="CK522" s="17">
        <v>0</v>
      </c>
      <c r="CL522" s="17">
        <v>0</v>
      </c>
      <c r="CM522" s="17">
        <v>0</v>
      </c>
      <c r="CN522" s="17">
        <v>0</v>
      </c>
      <c r="CO522" s="17">
        <v>100</v>
      </c>
      <c r="CP522" s="17">
        <v>34.35</v>
      </c>
      <c r="CQ522" s="17">
        <v>4.25</v>
      </c>
      <c r="CR522" s="17">
        <v>0.05</v>
      </c>
      <c r="CS522" s="17">
        <v>0</v>
      </c>
      <c r="CU522" s="53"/>
      <c r="CV522" s="53"/>
      <c r="CW522" s="17">
        <v>37.173101480562664</v>
      </c>
      <c r="CX522" s="17">
        <v>19.939381820117219</v>
      </c>
      <c r="CY522" s="17">
        <v>8.187763655859305</v>
      </c>
      <c r="CZ522" s="17">
        <v>1.7554426642213128</v>
      </c>
      <c r="DA522" s="17">
        <v>0</v>
      </c>
      <c r="DB522" s="17">
        <v>0</v>
      </c>
      <c r="DC522" s="17">
        <v>0</v>
      </c>
      <c r="DD522" s="17">
        <v>0</v>
      </c>
      <c r="DE522" s="17">
        <v>0</v>
      </c>
      <c r="DF522" s="17">
        <v>0</v>
      </c>
      <c r="DG522" s="17">
        <v>61.121879965576284</v>
      </c>
      <c r="DH522" s="17">
        <v>34.541317745259043</v>
      </c>
      <c r="DI522" s="17">
        <v>13.695562093343653</v>
      </c>
      <c r="DJ522" s="17">
        <v>2.8372521918222211</v>
      </c>
      <c r="DK522" s="17">
        <v>0</v>
      </c>
      <c r="DL522" s="17">
        <v>53.157635486600761</v>
      </c>
      <c r="DM522" s="17">
        <v>31.124706720241598</v>
      </c>
      <c r="DN522" s="17">
        <v>14.680007887564209</v>
      </c>
      <c r="DO522" s="17">
        <v>4.4140922652699262</v>
      </c>
      <c r="DP522" s="17">
        <v>0</v>
      </c>
      <c r="DQ522" s="17">
        <v>0</v>
      </c>
      <c r="DR522" s="17">
        <v>0</v>
      </c>
      <c r="DS522" s="17">
        <v>0</v>
      </c>
      <c r="DT522" s="17">
        <v>0</v>
      </c>
      <c r="DU522" s="17">
        <v>0</v>
      </c>
      <c r="DV522" s="17">
        <v>46.089158446599889</v>
      </c>
      <c r="DW522" s="17">
        <v>20.737139324613246</v>
      </c>
      <c r="DX522" s="17">
        <v>4.7889675845964748</v>
      </c>
      <c r="DY522" s="17">
        <v>0.22360679774997896</v>
      </c>
      <c r="DZ522" s="17">
        <v>0</v>
      </c>
    </row>
    <row r="523" spans="1:130" x14ac:dyDescent="0.25">
      <c r="A523" s="2">
        <v>43983</v>
      </c>
      <c r="D523" s="13">
        <v>2876114.6011177194</v>
      </c>
      <c r="E523" s="14">
        <v>2876114.6011177194</v>
      </c>
      <c r="F523" s="41">
        <v>0</v>
      </c>
      <c r="G523" s="41"/>
      <c r="H523" s="31">
        <v>2823020.0239704987</v>
      </c>
      <c r="I523" s="31">
        <v>53094.577147220727</v>
      </c>
      <c r="J523" s="47"/>
      <c r="K523" s="48"/>
      <c r="L523" s="49"/>
      <c r="M523" s="49"/>
      <c r="N523" s="47"/>
      <c r="O523" s="50"/>
      <c r="P523" s="51"/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>
        <v>1</v>
      </c>
      <c r="W523" s="7">
        <v>0</v>
      </c>
      <c r="X523" s="7">
        <v>0</v>
      </c>
      <c r="Y523" s="7">
        <v>0</v>
      </c>
      <c r="Z523" s="7">
        <v>0</v>
      </c>
      <c r="AA523" s="7">
        <v>0</v>
      </c>
      <c r="AB523" s="7">
        <v>0</v>
      </c>
      <c r="AC523" s="7">
        <v>0</v>
      </c>
      <c r="AD523" s="7">
        <v>0</v>
      </c>
      <c r="AE523" s="6">
        <v>521</v>
      </c>
      <c r="AF523" s="10">
        <v>20</v>
      </c>
      <c r="AG523" s="6">
        <v>0</v>
      </c>
      <c r="AH523" s="6">
        <v>1</v>
      </c>
      <c r="AI523" s="38">
        <v>4.55</v>
      </c>
      <c r="AJ523" s="38">
        <v>0.45</v>
      </c>
      <c r="AK523" s="38">
        <v>0</v>
      </c>
      <c r="AL523" s="38">
        <v>0</v>
      </c>
      <c r="AM523" s="38">
        <v>0</v>
      </c>
      <c r="AN523" s="38">
        <v>0</v>
      </c>
      <c r="AO523" s="38">
        <v>0</v>
      </c>
      <c r="AP523" s="38">
        <v>0</v>
      </c>
      <c r="AQ523" s="38">
        <v>0</v>
      </c>
      <c r="AR523" s="38">
        <v>0</v>
      </c>
      <c r="AS523" s="38">
        <v>318.95</v>
      </c>
      <c r="AT523" s="38">
        <v>182.6</v>
      </c>
      <c r="AU523" s="38">
        <v>74.45</v>
      </c>
      <c r="AV523" s="38">
        <v>14.55</v>
      </c>
      <c r="AW523" s="38">
        <v>0.75</v>
      </c>
      <c r="AX523" s="38">
        <v>9.15</v>
      </c>
      <c r="AY523" s="38">
        <v>1.7</v>
      </c>
      <c r="AZ523" s="38">
        <v>0</v>
      </c>
      <c r="BA523" s="38">
        <v>0</v>
      </c>
      <c r="BB523" s="38">
        <v>0</v>
      </c>
      <c r="BC523" s="38">
        <v>0</v>
      </c>
      <c r="BD523" s="38">
        <v>0</v>
      </c>
      <c r="BE523" s="38">
        <v>0</v>
      </c>
      <c r="BF523" s="38">
        <v>0</v>
      </c>
      <c r="BG523" s="38">
        <v>0</v>
      </c>
      <c r="BH523" s="38">
        <v>253.55</v>
      </c>
      <c r="BI523" s="38">
        <v>129.05000000000001</v>
      </c>
      <c r="BJ523" s="38">
        <v>40.6</v>
      </c>
      <c r="BK523" s="38">
        <v>3.25</v>
      </c>
      <c r="BL523" s="38">
        <v>0.1</v>
      </c>
      <c r="BN523" s="52"/>
      <c r="BO523" s="54"/>
      <c r="BP523" s="17">
        <v>4.55</v>
      </c>
      <c r="BQ523" s="17">
        <v>0.45</v>
      </c>
      <c r="BR523" s="17">
        <v>0</v>
      </c>
      <c r="BS523" s="17">
        <v>0</v>
      </c>
      <c r="BT523" s="17">
        <v>0</v>
      </c>
      <c r="BU523" s="17">
        <v>0</v>
      </c>
      <c r="BV523" s="17">
        <v>0</v>
      </c>
      <c r="BW523" s="17">
        <v>0</v>
      </c>
      <c r="BX523" s="17">
        <v>0</v>
      </c>
      <c r="BY523" s="17">
        <v>0</v>
      </c>
      <c r="BZ523" s="17">
        <v>318.95</v>
      </c>
      <c r="CA523" s="17">
        <v>182.6</v>
      </c>
      <c r="CB523" s="17">
        <v>74.45</v>
      </c>
      <c r="CC523" s="17">
        <v>14.55</v>
      </c>
      <c r="CD523" s="17">
        <v>0.75</v>
      </c>
      <c r="CE523" s="17">
        <v>9.15</v>
      </c>
      <c r="CF523" s="17">
        <v>1.7</v>
      </c>
      <c r="CG523" s="17">
        <v>0</v>
      </c>
      <c r="CH523" s="17">
        <v>0</v>
      </c>
      <c r="CI523" s="17">
        <v>0</v>
      </c>
      <c r="CJ523" s="17">
        <v>0</v>
      </c>
      <c r="CK523" s="17">
        <v>0</v>
      </c>
      <c r="CL523" s="17">
        <v>0</v>
      </c>
      <c r="CM523" s="17">
        <v>0</v>
      </c>
      <c r="CN523" s="17">
        <v>0</v>
      </c>
      <c r="CO523" s="17">
        <v>253.55</v>
      </c>
      <c r="CP523" s="17">
        <v>129.05000000000001</v>
      </c>
      <c r="CQ523" s="17">
        <v>40.6</v>
      </c>
      <c r="CR523" s="17">
        <v>3.25</v>
      </c>
      <c r="CS523" s="17">
        <v>0.1</v>
      </c>
      <c r="CU523" s="53"/>
      <c r="CV523" s="53"/>
      <c r="CW523" s="17">
        <v>6.6844280942626959</v>
      </c>
      <c r="CX523" s="17">
        <v>1.190974832912761</v>
      </c>
      <c r="CY523" s="17">
        <v>0</v>
      </c>
      <c r="CZ523" s="17">
        <v>0</v>
      </c>
      <c r="DA523" s="17">
        <v>0</v>
      </c>
      <c r="DB523" s="17">
        <v>0</v>
      </c>
      <c r="DC523" s="17">
        <v>0</v>
      </c>
      <c r="DD523" s="17">
        <v>0</v>
      </c>
      <c r="DE523" s="17">
        <v>0</v>
      </c>
      <c r="DF523" s="17">
        <v>0</v>
      </c>
      <c r="DG523" s="17">
        <v>63.164342872591597</v>
      </c>
      <c r="DH523" s="17">
        <v>54.559865719853299</v>
      </c>
      <c r="DI523" s="17">
        <v>36.419305175602737</v>
      </c>
      <c r="DJ523" s="17">
        <v>11.408560959117269</v>
      </c>
      <c r="DK523" s="17">
        <v>2.4894514297436356</v>
      </c>
      <c r="DL523" s="17">
        <v>12.158059921411457</v>
      </c>
      <c r="DM523" s="17">
        <v>2.7164217950128902</v>
      </c>
      <c r="DN523" s="17">
        <v>0</v>
      </c>
      <c r="DO523" s="17">
        <v>0</v>
      </c>
      <c r="DP523" s="17">
        <v>0</v>
      </c>
      <c r="DQ523" s="17">
        <v>0</v>
      </c>
      <c r="DR523" s="17">
        <v>0</v>
      </c>
      <c r="DS523" s="17">
        <v>0</v>
      </c>
      <c r="DT523" s="17">
        <v>0</v>
      </c>
      <c r="DU523" s="17">
        <v>0</v>
      </c>
      <c r="DV523" s="17">
        <v>56.064319265793635</v>
      </c>
      <c r="DW523" s="17">
        <v>42.75939416635466</v>
      </c>
      <c r="DX523" s="17">
        <v>21.251377664320472</v>
      </c>
      <c r="DY523" s="17">
        <v>4.0894601368061183</v>
      </c>
      <c r="DZ523" s="17">
        <v>0.44721359549995793</v>
      </c>
    </row>
    <row r="524" spans="1:130" x14ac:dyDescent="0.25">
      <c r="A524" s="2">
        <v>44013</v>
      </c>
      <c r="D524" s="13">
        <v>3124547.8734371825</v>
      </c>
      <c r="E524" s="14">
        <v>3124547.8734371825</v>
      </c>
      <c r="F524" s="41">
        <v>0</v>
      </c>
      <c r="G524" s="41"/>
      <c r="H524" s="31">
        <v>3119586.7697209986</v>
      </c>
      <c r="I524" s="31">
        <v>4961.1037161839195</v>
      </c>
      <c r="J524" s="47"/>
      <c r="K524" s="48"/>
      <c r="L524" s="49"/>
      <c r="M524" s="49"/>
      <c r="N524" s="47"/>
      <c r="O524" s="50"/>
      <c r="P524" s="51"/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1</v>
      </c>
      <c r="X524" s="7">
        <v>0</v>
      </c>
      <c r="Y524" s="7">
        <v>0</v>
      </c>
      <c r="Z524" s="7">
        <v>0</v>
      </c>
      <c r="AA524" s="7">
        <v>0</v>
      </c>
      <c r="AB524" s="7">
        <v>0</v>
      </c>
      <c r="AC524" s="7">
        <v>0</v>
      </c>
      <c r="AD524" s="7">
        <v>0</v>
      </c>
      <c r="AE524" s="6">
        <v>522</v>
      </c>
      <c r="AF524" s="10">
        <v>20</v>
      </c>
      <c r="AG524" s="6">
        <v>0</v>
      </c>
      <c r="AH524" s="6">
        <v>1</v>
      </c>
      <c r="AI524" s="38">
        <v>0</v>
      </c>
      <c r="AJ524" s="38">
        <v>0</v>
      </c>
      <c r="AK524" s="38">
        <v>0</v>
      </c>
      <c r="AL524" s="38">
        <v>0</v>
      </c>
      <c r="AM524" s="38">
        <v>0</v>
      </c>
      <c r="AN524" s="38">
        <v>0</v>
      </c>
      <c r="AO524" s="38">
        <v>0</v>
      </c>
      <c r="AP524" s="38">
        <v>0</v>
      </c>
      <c r="AQ524" s="38">
        <v>0</v>
      </c>
      <c r="AR524" s="38">
        <v>0</v>
      </c>
      <c r="AS524" s="38">
        <v>419.6</v>
      </c>
      <c r="AT524" s="38">
        <v>267.05</v>
      </c>
      <c r="AU524" s="38">
        <v>131.1</v>
      </c>
      <c r="AV524" s="38">
        <v>39.15</v>
      </c>
      <c r="AW524" s="38">
        <v>4.75</v>
      </c>
      <c r="AX524" s="38">
        <v>0.3</v>
      </c>
      <c r="AY524" s="38">
        <v>0</v>
      </c>
      <c r="AZ524" s="38">
        <v>0</v>
      </c>
      <c r="BA524" s="38">
        <v>0</v>
      </c>
      <c r="BB524" s="38">
        <v>0</v>
      </c>
      <c r="BC524" s="38">
        <v>0</v>
      </c>
      <c r="BD524" s="38">
        <v>0</v>
      </c>
      <c r="BE524" s="38">
        <v>0</v>
      </c>
      <c r="BF524" s="38">
        <v>0</v>
      </c>
      <c r="BG524" s="38">
        <v>0</v>
      </c>
      <c r="BH524" s="38">
        <v>351.6</v>
      </c>
      <c r="BI524" s="38">
        <v>202.45</v>
      </c>
      <c r="BJ524" s="38">
        <v>79.7</v>
      </c>
      <c r="BK524" s="38">
        <v>13.85</v>
      </c>
      <c r="BL524" s="38">
        <v>0.55000000000000004</v>
      </c>
      <c r="BN524" s="52"/>
      <c r="BO524" s="54"/>
      <c r="BP524" s="17">
        <v>0</v>
      </c>
      <c r="BQ524" s="17">
        <v>0</v>
      </c>
      <c r="BR524" s="17">
        <v>0</v>
      </c>
      <c r="BS524" s="17">
        <v>0</v>
      </c>
      <c r="BT524" s="17">
        <v>0</v>
      </c>
      <c r="BU524" s="17">
        <v>0</v>
      </c>
      <c r="BV524" s="17">
        <v>0</v>
      </c>
      <c r="BW524" s="17">
        <v>0</v>
      </c>
      <c r="BX524" s="17">
        <v>0</v>
      </c>
      <c r="BY524" s="17">
        <v>0</v>
      </c>
      <c r="BZ524" s="17">
        <v>419.6</v>
      </c>
      <c r="CA524" s="17">
        <v>267.05</v>
      </c>
      <c r="CB524" s="17">
        <v>131.1</v>
      </c>
      <c r="CC524" s="17">
        <v>39.15</v>
      </c>
      <c r="CD524" s="17">
        <v>4.75</v>
      </c>
      <c r="CE524" s="17">
        <v>0.3</v>
      </c>
      <c r="CF524" s="17">
        <v>0</v>
      </c>
      <c r="CG524" s="17">
        <v>0</v>
      </c>
      <c r="CH524" s="17">
        <v>0</v>
      </c>
      <c r="CI524" s="17">
        <v>0</v>
      </c>
      <c r="CJ524" s="17">
        <v>0</v>
      </c>
      <c r="CK524" s="17">
        <v>0</v>
      </c>
      <c r="CL524" s="17">
        <v>0</v>
      </c>
      <c r="CM524" s="17">
        <v>0</v>
      </c>
      <c r="CN524" s="17">
        <v>0</v>
      </c>
      <c r="CO524" s="17">
        <v>351.6</v>
      </c>
      <c r="CP524" s="17">
        <v>202.45</v>
      </c>
      <c r="CQ524" s="17">
        <v>79.7</v>
      </c>
      <c r="CR524" s="17">
        <v>13.85</v>
      </c>
      <c r="CS524" s="17">
        <v>0.55000000000000004</v>
      </c>
      <c r="CU524" s="53"/>
      <c r="CV524" s="53"/>
      <c r="CW524" s="17">
        <v>0</v>
      </c>
      <c r="CX524" s="17">
        <v>0</v>
      </c>
      <c r="CY524" s="17">
        <v>0</v>
      </c>
      <c r="CZ524" s="17">
        <v>0</v>
      </c>
      <c r="DA524" s="17">
        <v>0</v>
      </c>
      <c r="DB524" s="17">
        <v>0</v>
      </c>
      <c r="DC524" s="17">
        <v>0</v>
      </c>
      <c r="DD524" s="17">
        <v>0</v>
      </c>
      <c r="DE524" s="17">
        <v>0</v>
      </c>
      <c r="DF524" s="17">
        <v>0</v>
      </c>
      <c r="DG524" s="17">
        <v>86.249576657999896</v>
      </c>
      <c r="DH524" s="17">
        <v>83.293694081150036</v>
      </c>
      <c r="DI524" s="17">
        <v>69.039195579871787</v>
      </c>
      <c r="DJ524" s="17">
        <v>37.121812285614787</v>
      </c>
      <c r="DK524" s="17">
        <v>8.6928585329386454</v>
      </c>
      <c r="DL524" s="17">
        <v>0.80131470918603176</v>
      </c>
      <c r="DM524" s="17">
        <v>0</v>
      </c>
      <c r="DN524" s="17">
        <v>0</v>
      </c>
      <c r="DO524" s="17">
        <v>0</v>
      </c>
      <c r="DP524" s="17">
        <v>0</v>
      </c>
      <c r="DQ524" s="17">
        <v>0</v>
      </c>
      <c r="DR524" s="17">
        <v>0</v>
      </c>
      <c r="DS524" s="17">
        <v>0</v>
      </c>
      <c r="DT524" s="17">
        <v>0</v>
      </c>
      <c r="DU524" s="17">
        <v>0</v>
      </c>
      <c r="DV524" s="17">
        <v>72.803556882454799</v>
      </c>
      <c r="DW524" s="17">
        <v>67.571774705435274</v>
      </c>
      <c r="DX524" s="17">
        <v>46.350041162759211</v>
      </c>
      <c r="DY524" s="17">
        <v>16.686821147240718</v>
      </c>
      <c r="DZ524" s="17">
        <v>2.0384462607326044</v>
      </c>
    </row>
    <row r="525" spans="1:130" x14ac:dyDescent="0.25">
      <c r="A525" s="2">
        <v>44044</v>
      </c>
      <c r="D525" s="13">
        <v>3150334.9213371822</v>
      </c>
      <c r="E525" s="14">
        <v>3150334.9213371822</v>
      </c>
      <c r="F525" s="41">
        <v>0</v>
      </c>
      <c r="G525" s="41"/>
      <c r="H525" s="31">
        <v>3175001.848305</v>
      </c>
      <c r="I525" s="31">
        <v>-24666.926967817824</v>
      </c>
      <c r="J525" s="47"/>
      <c r="K525" s="48"/>
      <c r="L525" s="49"/>
      <c r="M525" s="49"/>
      <c r="N525" s="47"/>
      <c r="O525" s="50"/>
      <c r="P525" s="51"/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1</v>
      </c>
      <c r="Y525" s="7">
        <v>0</v>
      </c>
      <c r="Z525" s="7">
        <v>0</v>
      </c>
      <c r="AA525" s="7">
        <v>0</v>
      </c>
      <c r="AB525" s="7">
        <v>0</v>
      </c>
      <c r="AC525" s="7">
        <v>0</v>
      </c>
      <c r="AD525" s="7">
        <v>0</v>
      </c>
      <c r="AE525" s="6">
        <v>523</v>
      </c>
      <c r="AF525" s="10">
        <v>20</v>
      </c>
      <c r="AG525" s="6">
        <v>0</v>
      </c>
      <c r="AH525" s="6">
        <v>1</v>
      </c>
      <c r="AI525" s="38">
        <v>0.2</v>
      </c>
      <c r="AJ525" s="38">
        <v>0</v>
      </c>
      <c r="AK525" s="38">
        <v>0</v>
      </c>
      <c r="AL525" s="38">
        <v>0</v>
      </c>
      <c r="AM525" s="38">
        <v>0</v>
      </c>
      <c r="AN525" s="38">
        <v>0</v>
      </c>
      <c r="AO525" s="38">
        <v>0</v>
      </c>
      <c r="AP525" s="38">
        <v>0</v>
      </c>
      <c r="AQ525" s="38">
        <v>0</v>
      </c>
      <c r="AR525" s="38">
        <v>0</v>
      </c>
      <c r="AS525" s="38">
        <v>394.5</v>
      </c>
      <c r="AT525" s="38">
        <v>243.15</v>
      </c>
      <c r="AU525" s="38">
        <v>112.45</v>
      </c>
      <c r="AV525" s="38">
        <v>29.05</v>
      </c>
      <c r="AW525" s="38">
        <v>2.85</v>
      </c>
      <c r="AX525" s="38">
        <v>1.4</v>
      </c>
      <c r="AY525" s="38">
        <v>0.15</v>
      </c>
      <c r="AZ525" s="38">
        <v>0</v>
      </c>
      <c r="BA525" s="38">
        <v>0</v>
      </c>
      <c r="BB525" s="38">
        <v>0</v>
      </c>
      <c r="BC525" s="38">
        <v>0</v>
      </c>
      <c r="BD525" s="38">
        <v>0</v>
      </c>
      <c r="BE525" s="38">
        <v>0</v>
      </c>
      <c r="BF525" s="38">
        <v>0</v>
      </c>
      <c r="BG525" s="38">
        <v>0</v>
      </c>
      <c r="BH525" s="38">
        <v>331.2</v>
      </c>
      <c r="BI525" s="38">
        <v>185.65</v>
      </c>
      <c r="BJ525" s="38">
        <v>71.2</v>
      </c>
      <c r="BK525" s="38">
        <v>11.75</v>
      </c>
      <c r="BL525" s="38">
        <v>0.5</v>
      </c>
      <c r="BN525" s="52"/>
      <c r="BO525" s="54"/>
      <c r="BP525" s="17">
        <v>0.2</v>
      </c>
      <c r="BQ525" s="17">
        <v>0</v>
      </c>
      <c r="BR525" s="17">
        <v>0</v>
      </c>
      <c r="BS525" s="17">
        <v>0</v>
      </c>
      <c r="BT525" s="17">
        <v>0</v>
      </c>
      <c r="BU525" s="17">
        <v>0</v>
      </c>
      <c r="BV525" s="17">
        <v>0</v>
      </c>
      <c r="BW525" s="17">
        <v>0</v>
      </c>
      <c r="BX525" s="17">
        <v>0</v>
      </c>
      <c r="BY525" s="17">
        <v>0</v>
      </c>
      <c r="BZ525" s="17">
        <v>394.5</v>
      </c>
      <c r="CA525" s="17">
        <v>243.15</v>
      </c>
      <c r="CB525" s="17">
        <v>112.45</v>
      </c>
      <c r="CC525" s="17">
        <v>29.05</v>
      </c>
      <c r="CD525" s="17">
        <v>2.85</v>
      </c>
      <c r="CE525" s="17">
        <v>1.4</v>
      </c>
      <c r="CF525" s="17">
        <v>0.15</v>
      </c>
      <c r="CG525" s="17">
        <v>0</v>
      </c>
      <c r="CH525" s="17">
        <v>0</v>
      </c>
      <c r="CI525" s="17">
        <v>0</v>
      </c>
      <c r="CJ525" s="17">
        <v>0</v>
      </c>
      <c r="CK525" s="17">
        <v>0</v>
      </c>
      <c r="CL525" s="17">
        <v>0</v>
      </c>
      <c r="CM525" s="17">
        <v>0</v>
      </c>
      <c r="CN525" s="17">
        <v>0</v>
      </c>
      <c r="CO525" s="17">
        <v>331.2</v>
      </c>
      <c r="CP525" s="17">
        <v>185.65</v>
      </c>
      <c r="CQ525" s="17">
        <v>71.2</v>
      </c>
      <c r="CR525" s="17">
        <v>11.75</v>
      </c>
      <c r="CS525" s="17">
        <v>0.5</v>
      </c>
      <c r="CU525" s="53"/>
      <c r="CV525" s="53"/>
      <c r="CW525" s="17">
        <v>0.69585237393845933</v>
      </c>
      <c r="CX525" s="17">
        <v>0</v>
      </c>
      <c r="CY525" s="17">
        <v>0</v>
      </c>
      <c r="CZ525" s="17">
        <v>0</v>
      </c>
      <c r="DA525" s="17">
        <v>0</v>
      </c>
      <c r="DB525" s="17">
        <v>0</v>
      </c>
      <c r="DC525" s="17">
        <v>0</v>
      </c>
      <c r="DD525" s="17">
        <v>0</v>
      </c>
      <c r="DE525" s="17">
        <v>0</v>
      </c>
      <c r="DF525" s="17">
        <v>0</v>
      </c>
      <c r="DG525" s="17">
        <v>71.450755953424235</v>
      </c>
      <c r="DH525" s="17">
        <v>66.683285209382049</v>
      </c>
      <c r="DI525" s="17">
        <v>50.776574582338561</v>
      </c>
      <c r="DJ525" s="17">
        <v>25.442349692878935</v>
      </c>
      <c r="DK525" s="17">
        <v>6.0286596223460203</v>
      </c>
      <c r="DL525" s="17">
        <v>4.0962113432318228</v>
      </c>
      <c r="DM525" s="17">
        <v>0.67082039324993692</v>
      </c>
      <c r="DN525" s="17">
        <v>0</v>
      </c>
      <c r="DO525" s="17">
        <v>0</v>
      </c>
      <c r="DP525" s="17">
        <v>0</v>
      </c>
      <c r="DQ525" s="17">
        <v>0</v>
      </c>
      <c r="DR525" s="17">
        <v>0</v>
      </c>
      <c r="DS525" s="17">
        <v>0</v>
      </c>
      <c r="DT525" s="17">
        <v>0</v>
      </c>
      <c r="DU525" s="17">
        <v>0</v>
      </c>
      <c r="DV525" s="17">
        <v>75.865948259170708</v>
      </c>
      <c r="DW525" s="17">
        <v>65.802955460742211</v>
      </c>
      <c r="DX525" s="17">
        <v>44.104660214444216</v>
      </c>
      <c r="DY525" s="17">
        <v>17.146044503186825</v>
      </c>
      <c r="DZ525" s="17">
        <v>1.6059101370939324</v>
      </c>
    </row>
    <row r="526" spans="1:130" x14ac:dyDescent="0.25">
      <c r="A526" s="2">
        <v>44075</v>
      </c>
      <c r="D526" s="13">
        <v>2653608.7471871823</v>
      </c>
      <c r="E526" s="14">
        <v>2653608.7471871823</v>
      </c>
      <c r="F526" s="41">
        <v>0</v>
      </c>
      <c r="G526" s="41"/>
      <c r="H526" s="31">
        <v>2575893.8299429985</v>
      </c>
      <c r="I526" s="31">
        <v>77714.917244183831</v>
      </c>
      <c r="J526" s="47"/>
      <c r="K526" s="48"/>
      <c r="L526" s="49"/>
      <c r="M526" s="49"/>
      <c r="N526" s="47"/>
      <c r="O526" s="50"/>
      <c r="P526" s="51"/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1</v>
      </c>
      <c r="Z526" s="7">
        <v>0</v>
      </c>
      <c r="AA526" s="7">
        <v>0</v>
      </c>
      <c r="AB526" s="7">
        <v>0</v>
      </c>
      <c r="AC526" s="7">
        <v>0</v>
      </c>
      <c r="AD526" s="7">
        <v>0</v>
      </c>
      <c r="AE526" s="6">
        <v>524</v>
      </c>
      <c r="AF526" s="10">
        <v>20</v>
      </c>
      <c r="AG526" s="6">
        <v>0</v>
      </c>
      <c r="AH526" s="6">
        <v>1</v>
      </c>
      <c r="AI526" s="38">
        <v>22.55</v>
      </c>
      <c r="AJ526" s="38">
        <v>4.9000000000000004</v>
      </c>
      <c r="AK526" s="38">
        <v>0.75</v>
      </c>
      <c r="AL526" s="38">
        <v>0.05</v>
      </c>
      <c r="AM526" s="38">
        <v>0</v>
      </c>
      <c r="AN526" s="38">
        <v>0</v>
      </c>
      <c r="AO526" s="38">
        <v>0</v>
      </c>
      <c r="AP526" s="38">
        <v>0</v>
      </c>
      <c r="AQ526" s="38">
        <v>0</v>
      </c>
      <c r="AR526" s="38">
        <v>0</v>
      </c>
      <c r="AS526" s="38">
        <v>202.75</v>
      </c>
      <c r="AT526" s="38">
        <v>98.7</v>
      </c>
      <c r="AU526" s="38">
        <v>34.299999999999997</v>
      </c>
      <c r="AV526" s="38">
        <v>6</v>
      </c>
      <c r="AW526" s="38">
        <v>0.35</v>
      </c>
      <c r="AX526" s="38">
        <v>35.9</v>
      </c>
      <c r="AY526" s="38">
        <v>9.75</v>
      </c>
      <c r="AZ526" s="38">
        <v>2.35</v>
      </c>
      <c r="BA526" s="38">
        <v>0.1</v>
      </c>
      <c r="BB526" s="38">
        <v>0</v>
      </c>
      <c r="BC526" s="38">
        <v>0</v>
      </c>
      <c r="BD526" s="38">
        <v>0</v>
      </c>
      <c r="BE526" s="38">
        <v>0</v>
      </c>
      <c r="BF526" s="38">
        <v>0</v>
      </c>
      <c r="BG526" s="38">
        <v>0</v>
      </c>
      <c r="BH526" s="38">
        <v>165.5</v>
      </c>
      <c r="BI526" s="38">
        <v>73.45</v>
      </c>
      <c r="BJ526" s="38">
        <v>22.05</v>
      </c>
      <c r="BK526" s="38">
        <v>2.2000000000000002</v>
      </c>
      <c r="BL526" s="38">
        <v>0</v>
      </c>
      <c r="BN526" s="52"/>
      <c r="BO526" s="54"/>
      <c r="BP526" s="17">
        <v>22.55</v>
      </c>
      <c r="BQ526" s="17">
        <v>4.9000000000000004</v>
      </c>
      <c r="BR526" s="17">
        <v>0.75</v>
      </c>
      <c r="BS526" s="17">
        <v>0.05</v>
      </c>
      <c r="BT526" s="17">
        <v>0</v>
      </c>
      <c r="BU526" s="17">
        <v>0</v>
      </c>
      <c r="BV526" s="17">
        <v>0</v>
      </c>
      <c r="BW526" s="17">
        <v>0</v>
      </c>
      <c r="BX526" s="17">
        <v>0</v>
      </c>
      <c r="BY526" s="17">
        <v>0</v>
      </c>
      <c r="BZ526" s="17">
        <v>202.75</v>
      </c>
      <c r="CA526" s="17">
        <v>98.7</v>
      </c>
      <c r="CB526" s="17">
        <v>34.299999999999997</v>
      </c>
      <c r="CC526" s="17">
        <v>6</v>
      </c>
      <c r="CD526" s="17">
        <v>0.35</v>
      </c>
      <c r="CE526" s="17">
        <v>35.9</v>
      </c>
      <c r="CF526" s="17">
        <v>9.75</v>
      </c>
      <c r="CG526" s="17">
        <v>2.35</v>
      </c>
      <c r="CH526" s="17">
        <v>0.1</v>
      </c>
      <c r="CI526" s="17">
        <v>0</v>
      </c>
      <c r="CJ526" s="17">
        <v>0</v>
      </c>
      <c r="CK526" s="17">
        <v>0</v>
      </c>
      <c r="CL526" s="17">
        <v>0</v>
      </c>
      <c r="CM526" s="17">
        <v>0</v>
      </c>
      <c r="CN526" s="17">
        <v>0</v>
      </c>
      <c r="CO526" s="17">
        <v>165.5</v>
      </c>
      <c r="CP526" s="17">
        <v>73.45</v>
      </c>
      <c r="CQ526" s="17">
        <v>22.05</v>
      </c>
      <c r="CR526" s="17">
        <v>2.2000000000000002</v>
      </c>
      <c r="CS526" s="17">
        <v>0</v>
      </c>
      <c r="CU526" s="53"/>
      <c r="CV526" s="53"/>
      <c r="CW526" s="17">
        <v>18.687105038952453</v>
      </c>
      <c r="CX526" s="17">
        <v>8.2964799130335045</v>
      </c>
      <c r="CY526" s="17">
        <v>1.9701723141310308</v>
      </c>
      <c r="CZ526" s="17">
        <v>0.22360679774997896</v>
      </c>
      <c r="DA526" s="17">
        <v>0</v>
      </c>
      <c r="DB526" s="17">
        <v>0</v>
      </c>
      <c r="DC526" s="17">
        <v>0</v>
      </c>
      <c r="DD526" s="17">
        <v>0</v>
      </c>
      <c r="DE526" s="17">
        <v>0</v>
      </c>
      <c r="DF526" s="17">
        <v>0</v>
      </c>
      <c r="DG526" s="17">
        <v>62.729892983203875</v>
      </c>
      <c r="DH526" s="17">
        <v>44.748537171033526</v>
      </c>
      <c r="DI526" s="17">
        <v>22.095724759137884</v>
      </c>
      <c r="DJ526" s="17">
        <v>6.1473143472747944</v>
      </c>
      <c r="DK526" s="17">
        <v>1.3484884325167861</v>
      </c>
      <c r="DL526" s="17">
        <v>26.377622094654797</v>
      </c>
      <c r="DM526" s="17">
        <v>12.438797538770633</v>
      </c>
      <c r="DN526" s="17">
        <v>4.4161783907522771</v>
      </c>
      <c r="DO526" s="17">
        <v>0.44721359549995793</v>
      </c>
      <c r="DP526" s="17">
        <v>0</v>
      </c>
      <c r="DQ526" s="17">
        <v>0</v>
      </c>
      <c r="DR526" s="17">
        <v>0</v>
      </c>
      <c r="DS526" s="17">
        <v>0</v>
      </c>
      <c r="DT526" s="17">
        <v>0</v>
      </c>
      <c r="DU526" s="17">
        <v>0</v>
      </c>
      <c r="DV526" s="17">
        <v>63.476891775461752</v>
      </c>
      <c r="DW526" s="17">
        <v>42.081968885297627</v>
      </c>
      <c r="DX526" s="17">
        <v>17.178551498276779</v>
      </c>
      <c r="DY526" s="17">
        <v>2.9664793948382648</v>
      </c>
      <c r="DZ526" s="17">
        <v>0</v>
      </c>
    </row>
    <row r="527" spans="1:130" x14ac:dyDescent="0.25">
      <c r="A527" s="2">
        <v>44105</v>
      </c>
      <c r="D527" s="13">
        <v>2428926.6268369961</v>
      </c>
      <c r="E527" s="14">
        <v>2428926.6268369961</v>
      </c>
      <c r="F527" s="41">
        <v>0</v>
      </c>
      <c r="G527" s="41"/>
      <c r="H527" s="31">
        <v>2333450.3784277001</v>
      </c>
      <c r="I527" s="31">
        <v>95476.24840929592</v>
      </c>
      <c r="J527" s="47"/>
      <c r="K527" s="48"/>
      <c r="L527" s="49"/>
      <c r="M527" s="49"/>
      <c r="N527" s="47"/>
      <c r="O527" s="50"/>
      <c r="P527" s="51"/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1</v>
      </c>
      <c r="AA527" s="7">
        <v>0</v>
      </c>
      <c r="AB527" s="7">
        <v>0</v>
      </c>
      <c r="AC527" s="7">
        <v>0</v>
      </c>
      <c r="AD527" s="7">
        <v>0</v>
      </c>
      <c r="AE527" s="6">
        <v>525</v>
      </c>
      <c r="AF527" s="10">
        <v>20</v>
      </c>
      <c r="AG527" s="6">
        <v>0</v>
      </c>
      <c r="AH527" s="6">
        <v>1</v>
      </c>
      <c r="AI527" s="38">
        <v>227.75</v>
      </c>
      <c r="AJ527" s="38">
        <v>127.35</v>
      </c>
      <c r="AK527" s="38">
        <v>58.65</v>
      </c>
      <c r="AL527" s="38">
        <v>19.850000000000001</v>
      </c>
      <c r="AM527" s="38">
        <v>3.65</v>
      </c>
      <c r="AN527" s="38">
        <v>0.25</v>
      </c>
      <c r="AO527" s="38">
        <v>0</v>
      </c>
      <c r="AP527" s="38">
        <v>0</v>
      </c>
      <c r="AQ527" s="38">
        <v>0</v>
      </c>
      <c r="AR527" s="38">
        <v>0</v>
      </c>
      <c r="AS527" s="38">
        <v>38.799999999999997</v>
      </c>
      <c r="AT527" s="38">
        <v>11.5</v>
      </c>
      <c r="AU527" s="38">
        <v>1.3</v>
      </c>
      <c r="AV527" s="38">
        <v>0</v>
      </c>
      <c r="AW527" s="38">
        <v>0</v>
      </c>
      <c r="AX527" s="38">
        <v>261.3</v>
      </c>
      <c r="AY527" s="38">
        <v>156.25</v>
      </c>
      <c r="AZ527" s="38">
        <v>78.400000000000006</v>
      </c>
      <c r="BA527" s="38">
        <v>31.55</v>
      </c>
      <c r="BB527" s="38">
        <v>8.65</v>
      </c>
      <c r="BC527" s="38">
        <v>1.1000000000000001</v>
      </c>
      <c r="BD527" s="38">
        <v>0</v>
      </c>
      <c r="BE527" s="38">
        <v>0</v>
      </c>
      <c r="BF527" s="38">
        <v>0</v>
      </c>
      <c r="BG527" s="38">
        <v>0</v>
      </c>
      <c r="BH527" s="38">
        <v>31.1</v>
      </c>
      <c r="BI527" s="38">
        <v>8.25</v>
      </c>
      <c r="BJ527" s="38">
        <v>1</v>
      </c>
      <c r="BK527" s="38">
        <v>0</v>
      </c>
      <c r="BL527" s="38">
        <v>0</v>
      </c>
      <c r="BN527" s="52"/>
      <c r="BO527" s="54"/>
      <c r="BP527" s="17">
        <v>227.75</v>
      </c>
      <c r="BQ527" s="17">
        <v>127.35</v>
      </c>
      <c r="BR527" s="17">
        <v>58.65</v>
      </c>
      <c r="BS527" s="17">
        <v>19.850000000000001</v>
      </c>
      <c r="BT527" s="17">
        <v>3.65</v>
      </c>
      <c r="BU527" s="17">
        <v>0.25</v>
      </c>
      <c r="BV527" s="17">
        <v>0</v>
      </c>
      <c r="BW527" s="17">
        <v>0</v>
      </c>
      <c r="BX527" s="17">
        <v>0</v>
      </c>
      <c r="BY527" s="17">
        <v>0</v>
      </c>
      <c r="BZ527" s="17">
        <v>38.799999999999997</v>
      </c>
      <c r="CA527" s="17">
        <v>11.5</v>
      </c>
      <c r="CB527" s="17">
        <v>1.3</v>
      </c>
      <c r="CC527" s="17">
        <v>0</v>
      </c>
      <c r="CD527" s="17">
        <v>0</v>
      </c>
      <c r="CE527" s="17">
        <v>261.3</v>
      </c>
      <c r="CF527" s="17">
        <v>156.25</v>
      </c>
      <c r="CG527" s="17">
        <v>78.400000000000006</v>
      </c>
      <c r="CH527" s="17">
        <v>31.55</v>
      </c>
      <c r="CI527" s="17">
        <v>8.65</v>
      </c>
      <c r="CJ527" s="17">
        <v>1.1000000000000001</v>
      </c>
      <c r="CK527" s="17">
        <v>0</v>
      </c>
      <c r="CL527" s="17">
        <v>0</v>
      </c>
      <c r="CM527" s="17">
        <v>0</v>
      </c>
      <c r="CN527" s="17">
        <v>0</v>
      </c>
      <c r="CO527" s="17">
        <v>31.1</v>
      </c>
      <c r="CP527" s="17">
        <v>8.25</v>
      </c>
      <c r="CQ527" s="17">
        <v>1</v>
      </c>
      <c r="CR527" s="17">
        <v>0</v>
      </c>
      <c r="CS527" s="17">
        <v>0</v>
      </c>
      <c r="CU527" s="53"/>
      <c r="CV527" s="53"/>
      <c r="CW527" s="17">
        <v>58.706114628178568</v>
      </c>
      <c r="CX527" s="17">
        <v>47.253264994406244</v>
      </c>
      <c r="CY527" s="17">
        <v>30.180640361522801</v>
      </c>
      <c r="CZ527" s="17">
        <v>14.37569220301372</v>
      </c>
      <c r="DA527" s="17">
        <v>4.9126581935155826</v>
      </c>
      <c r="DB527" s="17">
        <v>0.91046546800032602</v>
      </c>
      <c r="DC527" s="17">
        <v>0</v>
      </c>
      <c r="DD527" s="17">
        <v>0</v>
      </c>
      <c r="DE527" s="17">
        <v>0</v>
      </c>
      <c r="DF527" s="17">
        <v>0</v>
      </c>
      <c r="DG527" s="17">
        <v>28.768769616776417</v>
      </c>
      <c r="DH527" s="17">
        <v>13.613074210981303</v>
      </c>
      <c r="DI527" s="17">
        <v>3.0105079130832459</v>
      </c>
      <c r="DJ527" s="17">
        <v>0</v>
      </c>
      <c r="DK527" s="17">
        <v>0</v>
      </c>
      <c r="DL527" s="17">
        <v>64.622873577965265</v>
      </c>
      <c r="DM527" s="17">
        <v>52.252297859318567</v>
      </c>
      <c r="DN527" s="17">
        <v>37.828421506642471</v>
      </c>
      <c r="DO527" s="17">
        <v>21.050003125390443</v>
      </c>
      <c r="DP527" s="17">
        <v>8.4434652402409931</v>
      </c>
      <c r="DQ527" s="17">
        <v>2.0493901531919199</v>
      </c>
      <c r="DR527" s="17">
        <v>0</v>
      </c>
      <c r="DS527" s="17">
        <v>0</v>
      </c>
      <c r="DT527" s="17">
        <v>0</v>
      </c>
      <c r="DU527" s="17">
        <v>0</v>
      </c>
      <c r="DV527" s="17">
        <v>26.291683696160415</v>
      </c>
      <c r="DW527" s="17">
        <v>11.543396380615196</v>
      </c>
      <c r="DX527" s="17">
        <v>2.5546654946340204</v>
      </c>
      <c r="DY527" s="17">
        <v>0</v>
      </c>
      <c r="DZ527" s="17">
        <v>0</v>
      </c>
    </row>
    <row r="528" spans="1:130" x14ac:dyDescent="0.25">
      <c r="A528" s="2">
        <v>44136</v>
      </c>
      <c r="D528" s="13">
        <v>2472329.6159369959</v>
      </c>
      <c r="E528" s="14">
        <v>2472329.6159369959</v>
      </c>
      <c r="F528" s="41">
        <v>0</v>
      </c>
      <c r="G528" s="41"/>
      <c r="H528" s="31">
        <v>2546155.3044084003</v>
      </c>
      <c r="I528" s="31">
        <v>-73825.68847140437</v>
      </c>
      <c r="J528" s="47"/>
      <c r="K528" s="48"/>
      <c r="L528" s="49"/>
      <c r="M528" s="49"/>
      <c r="N528" s="47"/>
      <c r="O528" s="50"/>
      <c r="P528" s="51"/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7">
        <v>0</v>
      </c>
      <c r="AA528" s="7">
        <v>1</v>
      </c>
      <c r="AB528" s="7">
        <v>0</v>
      </c>
      <c r="AC528" s="7">
        <v>0</v>
      </c>
      <c r="AD528" s="7">
        <v>0</v>
      </c>
      <c r="AE528" s="6">
        <v>526</v>
      </c>
      <c r="AF528" s="10">
        <v>20</v>
      </c>
      <c r="AG528" s="6">
        <v>0</v>
      </c>
      <c r="AH528" s="6">
        <v>1</v>
      </c>
      <c r="AI528" s="38">
        <v>502.25</v>
      </c>
      <c r="AJ528" s="38">
        <v>362.3</v>
      </c>
      <c r="AK528" s="38">
        <v>238.05</v>
      </c>
      <c r="AL528" s="38">
        <v>136.1</v>
      </c>
      <c r="AM528" s="38">
        <v>66.400000000000006</v>
      </c>
      <c r="AN528" s="38">
        <v>25.25</v>
      </c>
      <c r="AO528" s="38">
        <v>7.7</v>
      </c>
      <c r="AP528" s="38">
        <v>1.65</v>
      </c>
      <c r="AQ528" s="38">
        <v>0.25</v>
      </c>
      <c r="AR528" s="38">
        <v>0</v>
      </c>
      <c r="AS528" s="38">
        <v>2.25</v>
      </c>
      <c r="AT528" s="38">
        <v>0.15</v>
      </c>
      <c r="AU528" s="38">
        <v>0</v>
      </c>
      <c r="AV528" s="38">
        <v>0</v>
      </c>
      <c r="AW528" s="38">
        <v>0</v>
      </c>
      <c r="AX528" s="38">
        <v>547.54999999999995</v>
      </c>
      <c r="AY528" s="38">
        <v>405.35</v>
      </c>
      <c r="AZ528" s="38">
        <v>277.10000000000002</v>
      </c>
      <c r="BA528" s="38">
        <v>169.2</v>
      </c>
      <c r="BB528" s="38">
        <v>89.2</v>
      </c>
      <c r="BC528" s="38">
        <v>38.9</v>
      </c>
      <c r="BD528" s="38">
        <v>13.2</v>
      </c>
      <c r="BE528" s="38">
        <v>3.75</v>
      </c>
      <c r="BF528" s="38">
        <v>0.65</v>
      </c>
      <c r="BG528" s="38">
        <v>0.15</v>
      </c>
      <c r="BH528" s="38">
        <v>1.5</v>
      </c>
      <c r="BI528" s="38">
        <v>0.2</v>
      </c>
      <c r="BJ528" s="38">
        <v>0</v>
      </c>
      <c r="BK528" s="38">
        <v>0</v>
      </c>
      <c r="BL528" s="38">
        <v>0</v>
      </c>
      <c r="BN528" s="52"/>
      <c r="BO528" s="54"/>
      <c r="BP528" s="17">
        <v>502.25</v>
      </c>
      <c r="BQ528" s="17">
        <v>362.3</v>
      </c>
      <c r="BR528" s="17">
        <v>238.05</v>
      </c>
      <c r="BS528" s="17">
        <v>136.1</v>
      </c>
      <c r="BT528" s="17">
        <v>66.400000000000006</v>
      </c>
      <c r="BU528" s="17">
        <v>25.25</v>
      </c>
      <c r="BV528" s="17">
        <v>7.7</v>
      </c>
      <c r="BW528" s="17">
        <v>1.65</v>
      </c>
      <c r="BX528" s="17">
        <v>0.25</v>
      </c>
      <c r="BY528" s="17">
        <v>0</v>
      </c>
      <c r="BZ528" s="17">
        <v>2.25</v>
      </c>
      <c r="CA528" s="17">
        <v>0.15</v>
      </c>
      <c r="CB528" s="17">
        <v>0</v>
      </c>
      <c r="CC528" s="17">
        <v>0</v>
      </c>
      <c r="CD528" s="17">
        <v>0</v>
      </c>
      <c r="CE528" s="17">
        <v>547.54999999999995</v>
      </c>
      <c r="CF528" s="17">
        <v>405.35</v>
      </c>
      <c r="CG528" s="17">
        <v>277.10000000000002</v>
      </c>
      <c r="CH528" s="17">
        <v>169.2</v>
      </c>
      <c r="CI528" s="17">
        <v>89.2</v>
      </c>
      <c r="CJ528" s="17">
        <v>38.9</v>
      </c>
      <c r="CK528" s="17">
        <v>13.2</v>
      </c>
      <c r="CL528" s="17">
        <v>3.75</v>
      </c>
      <c r="CM528" s="17">
        <v>0.65</v>
      </c>
      <c r="CN528" s="17">
        <v>0.15</v>
      </c>
      <c r="CO528" s="17">
        <v>1.5</v>
      </c>
      <c r="CP528" s="17">
        <v>0.2</v>
      </c>
      <c r="CQ528" s="17">
        <v>0</v>
      </c>
      <c r="CR528" s="17">
        <v>0</v>
      </c>
      <c r="CS528" s="17">
        <v>0</v>
      </c>
      <c r="CU528" s="53"/>
      <c r="CV528" s="53"/>
      <c r="CW528" s="17">
        <v>101.29782820969065</v>
      </c>
      <c r="CX528" s="17">
        <v>96.377601678310967</v>
      </c>
      <c r="CY528" s="17">
        <v>86.987279771845152</v>
      </c>
      <c r="CZ528" s="17">
        <v>72.494573299625245</v>
      </c>
      <c r="DA528" s="17">
        <v>50.994736570500457</v>
      </c>
      <c r="DB528" s="17">
        <v>30.871337413273992</v>
      </c>
      <c r="DC528" s="17">
        <v>14.253716043636887</v>
      </c>
      <c r="DD528" s="17">
        <v>3.897029908181763</v>
      </c>
      <c r="DE528" s="17">
        <v>1.1180339887498949</v>
      </c>
      <c r="DF528" s="17">
        <v>0</v>
      </c>
      <c r="DG528" s="17">
        <v>3.1267100584278174</v>
      </c>
      <c r="DH528" s="17">
        <v>0.48936048492959289</v>
      </c>
      <c r="DI528" s="17">
        <v>0</v>
      </c>
      <c r="DJ528" s="17">
        <v>0</v>
      </c>
      <c r="DK528" s="17">
        <v>0</v>
      </c>
      <c r="DL528" s="17">
        <v>103.81181101042004</v>
      </c>
      <c r="DM528" s="17">
        <v>99.244660468858157</v>
      </c>
      <c r="DN528" s="17">
        <v>90.860158601295836</v>
      </c>
      <c r="DO528" s="17">
        <v>75.985178610180611</v>
      </c>
      <c r="DP528" s="17">
        <v>56.143237864365616</v>
      </c>
      <c r="DQ528" s="17">
        <v>35.812229607686874</v>
      </c>
      <c r="DR528" s="17">
        <v>19.340712445376383</v>
      </c>
      <c r="DS528" s="17">
        <v>7.4046571405042823</v>
      </c>
      <c r="DT528" s="17">
        <v>1.8715318802914815</v>
      </c>
      <c r="DU528" s="17">
        <v>0.67082039324993692</v>
      </c>
      <c r="DV528" s="17">
        <v>3.5466811765960937</v>
      </c>
      <c r="DW528" s="17">
        <v>0.89442719099991586</v>
      </c>
      <c r="DX528" s="17">
        <v>0</v>
      </c>
      <c r="DY528" s="17">
        <v>0</v>
      </c>
      <c r="DZ528" s="17">
        <v>0</v>
      </c>
    </row>
    <row r="529" spans="1:130" x14ac:dyDescent="0.25">
      <c r="A529" s="2">
        <v>44166</v>
      </c>
      <c r="D529" s="13">
        <v>2869931.5463369954</v>
      </c>
      <c r="E529" s="14">
        <v>2869931.5463369954</v>
      </c>
      <c r="F529" s="41">
        <v>0</v>
      </c>
      <c r="G529" s="41"/>
      <c r="H529" s="31">
        <v>2796104.6947145988</v>
      </c>
      <c r="I529" s="31">
        <v>73826.851622396614</v>
      </c>
      <c r="J529" s="47"/>
      <c r="K529" s="48"/>
      <c r="L529" s="49"/>
      <c r="M529" s="49"/>
      <c r="N529" s="47"/>
      <c r="O529" s="50"/>
      <c r="P529" s="51"/>
      <c r="Q529" s="7">
        <v>0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0</v>
      </c>
      <c r="AA529" s="7">
        <v>0</v>
      </c>
      <c r="AB529" s="7">
        <v>1</v>
      </c>
      <c r="AC529" s="7">
        <v>0</v>
      </c>
      <c r="AD529" s="7">
        <v>0</v>
      </c>
      <c r="AE529" s="6">
        <v>527</v>
      </c>
      <c r="AF529" s="10">
        <v>20</v>
      </c>
      <c r="AG529" s="6">
        <v>0</v>
      </c>
      <c r="AH529" s="6">
        <v>1</v>
      </c>
      <c r="AI529" s="38">
        <v>802.85</v>
      </c>
      <c r="AJ529" s="38">
        <v>651.1</v>
      </c>
      <c r="AK529" s="38">
        <v>503.45</v>
      </c>
      <c r="AL529" s="38">
        <v>365.15</v>
      </c>
      <c r="AM529" s="38">
        <v>241.6</v>
      </c>
      <c r="AN529" s="38">
        <v>140</v>
      </c>
      <c r="AO529" s="38">
        <v>70.55</v>
      </c>
      <c r="AP529" s="38">
        <v>29.45</v>
      </c>
      <c r="AQ529" s="38">
        <v>10.15</v>
      </c>
      <c r="AR529" s="38">
        <v>2.4500000000000002</v>
      </c>
      <c r="AS529" s="38">
        <v>1</v>
      </c>
      <c r="AT529" s="38">
        <v>0.3</v>
      </c>
      <c r="AU529" s="38">
        <v>0.05</v>
      </c>
      <c r="AV529" s="38">
        <v>0</v>
      </c>
      <c r="AW529" s="38">
        <v>0</v>
      </c>
      <c r="AX529" s="38">
        <v>844.75</v>
      </c>
      <c r="AY529" s="38">
        <v>691.35</v>
      </c>
      <c r="AZ529" s="38">
        <v>542.04999999999995</v>
      </c>
      <c r="BA529" s="38">
        <v>400.95</v>
      </c>
      <c r="BB529" s="38">
        <v>274.64999999999998</v>
      </c>
      <c r="BC529" s="38">
        <v>167.6</v>
      </c>
      <c r="BD529" s="38">
        <v>90</v>
      </c>
      <c r="BE529" s="38">
        <v>41.05</v>
      </c>
      <c r="BF529" s="38">
        <v>14.35</v>
      </c>
      <c r="BG529" s="38">
        <v>4</v>
      </c>
      <c r="BH529" s="38">
        <v>0.05</v>
      </c>
      <c r="BI529" s="38">
        <v>0</v>
      </c>
      <c r="BJ529" s="38">
        <v>0</v>
      </c>
      <c r="BK529" s="38">
        <v>0</v>
      </c>
      <c r="BL529" s="38">
        <v>0</v>
      </c>
      <c r="BN529" s="52"/>
      <c r="BO529" s="54"/>
      <c r="BP529" s="17">
        <v>802.85</v>
      </c>
      <c r="BQ529" s="17">
        <v>651.1</v>
      </c>
      <c r="BR529" s="17">
        <v>503.45</v>
      </c>
      <c r="BS529" s="17">
        <v>365.15</v>
      </c>
      <c r="BT529" s="17">
        <v>241.6</v>
      </c>
      <c r="BU529" s="17">
        <v>140</v>
      </c>
      <c r="BV529" s="17">
        <v>70.55</v>
      </c>
      <c r="BW529" s="17">
        <v>29.45</v>
      </c>
      <c r="BX529" s="17">
        <v>10.15</v>
      </c>
      <c r="BY529" s="17">
        <v>2.4500000000000002</v>
      </c>
      <c r="BZ529" s="17">
        <v>1</v>
      </c>
      <c r="CA529" s="17">
        <v>0.3</v>
      </c>
      <c r="CB529" s="17">
        <v>0.05</v>
      </c>
      <c r="CC529" s="17">
        <v>0</v>
      </c>
      <c r="CD529" s="17">
        <v>0</v>
      </c>
      <c r="CE529" s="17">
        <v>844.75</v>
      </c>
      <c r="CF529" s="17">
        <v>691.35</v>
      </c>
      <c r="CG529" s="17">
        <v>542.04999999999995</v>
      </c>
      <c r="CH529" s="17">
        <v>400.95</v>
      </c>
      <c r="CI529" s="17">
        <v>274.64999999999998</v>
      </c>
      <c r="CJ529" s="17">
        <v>167.6</v>
      </c>
      <c r="CK529" s="17">
        <v>90</v>
      </c>
      <c r="CL529" s="17">
        <v>41.05</v>
      </c>
      <c r="CM529" s="17">
        <v>14.35</v>
      </c>
      <c r="CN529" s="17">
        <v>4</v>
      </c>
      <c r="CO529" s="17">
        <v>0.05</v>
      </c>
      <c r="CP529" s="17">
        <v>0</v>
      </c>
      <c r="CQ529" s="17">
        <v>0</v>
      </c>
      <c r="CR529" s="17">
        <v>0</v>
      </c>
      <c r="CS529" s="17">
        <v>0</v>
      </c>
      <c r="CU529" s="53"/>
      <c r="CV529" s="53"/>
      <c r="CW529" s="17">
        <v>126.57482704750302</v>
      </c>
      <c r="CX529" s="17">
        <v>123.40387266805578</v>
      </c>
      <c r="CY529" s="17">
        <v>117.22379630882392</v>
      </c>
      <c r="CZ529" s="17">
        <v>105.13714101616337</v>
      </c>
      <c r="DA529" s="17">
        <v>87.548723276632785</v>
      </c>
      <c r="DB529" s="17">
        <v>69.182443772360259</v>
      </c>
      <c r="DC529" s="17">
        <v>46.644766164343835</v>
      </c>
      <c r="DD529" s="17">
        <v>25.917835760848469</v>
      </c>
      <c r="DE529" s="17">
        <v>12.398111061558403</v>
      </c>
      <c r="DF529" s="17">
        <v>4.8174572895711387</v>
      </c>
      <c r="DG529" s="17">
        <v>2.7529888064467412</v>
      </c>
      <c r="DH529" s="17">
        <v>1.3416407864998738</v>
      </c>
      <c r="DI529" s="17">
        <v>0.22360679774997896</v>
      </c>
      <c r="DJ529" s="17">
        <v>0</v>
      </c>
      <c r="DK529" s="17">
        <v>0</v>
      </c>
      <c r="DL529" s="17">
        <v>134.28127392274692</v>
      </c>
      <c r="DM529" s="17">
        <v>132.93262044715513</v>
      </c>
      <c r="DN529" s="17">
        <v>126.61648475031332</v>
      </c>
      <c r="DO529" s="17">
        <v>114.66953663279082</v>
      </c>
      <c r="DP529" s="17">
        <v>96.669417686202479</v>
      </c>
      <c r="DQ529" s="17">
        <v>76.98147418971044</v>
      </c>
      <c r="DR529" s="17">
        <v>55.758879396728801</v>
      </c>
      <c r="DS529" s="17">
        <v>34.023946675369999</v>
      </c>
      <c r="DT529" s="17">
        <v>16.248967578539293</v>
      </c>
      <c r="DU529" s="17">
        <v>5.8937969175450178</v>
      </c>
      <c r="DV529" s="17">
        <v>0.22360679774997896</v>
      </c>
      <c r="DW529" s="17">
        <v>0</v>
      </c>
      <c r="DX529" s="17">
        <v>0</v>
      </c>
      <c r="DY529" s="17">
        <v>0</v>
      </c>
      <c r="DZ529" s="17">
        <v>0</v>
      </c>
    </row>
    <row r="530" spans="1:130" x14ac:dyDescent="0.25">
      <c r="A530" s="2">
        <v>44197</v>
      </c>
      <c r="D530" s="13">
        <v>3085433.2127909572</v>
      </c>
      <c r="E530" s="14">
        <v>3085433.2127909572</v>
      </c>
      <c r="F530" s="41">
        <v>0</v>
      </c>
      <c r="G530" s="41"/>
      <c r="H530" s="31">
        <v>3122606.8245737981</v>
      </c>
      <c r="I530" s="31">
        <v>-37173.611782840919</v>
      </c>
      <c r="J530" s="47"/>
      <c r="K530" s="48"/>
      <c r="L530" s="49"/>
      <c r="M530" s="49"/>
      <c r="N530" s="47"/>
      <c r="O530" s="50"/>
      <c r="P530" s="51"/>
      <c r="Q530" s="7">
        <v>1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0</v>
      </c>
      <c r="AA530" s="7">
        <v>0</v>
      </c>
      <c r="AB530" s="7">
        <v>0</v>
      </c>
      <c r="AC530" s="7">
        <v>0</v>
      </c>
      <c r="AD530" s="7">
        <v>0</v>
      </c>
      <c r="AE530" s="6">
        <v>528</v>
      </c>
      <c r="AF530" s="10">
        <v>21</v>
      </c>
      <c r="AG530" s="6">
        <v>0</v>
      </c>
      <c r="AH530" s="6">
        <v>1</v>
      </c>
      <c r="AI530" s="38">
        <v>921.55</v>
      </c>
      <c r="AJ530" s="38">
        <v>768.65</v>
      </c>
      <c r="AK530" s="38">
        <v>619.9</v>
      </c>
      <c r="AL530" s="38">
        <v>478.1</v>
      </c>
      <c r="AM530" s="38">
        <v>347.9</v>
      </c>
      <c r="AN530" s="38">
        <v>232.55</v>
      </c>
      <c r="AO530" s="38">
        <v>140.5</v>
      </c>
      <c r="AP530" s="38">
        <v>75.599999999999994</v>
      </c>
      <c r="AQ530" s="38">
        <v>35.85</v>
      </c>
      <c r="AR530" s="38">
        <v>14.1</v>
      </c>
      <c r="AS530" s="38">
        <v>0.3</v>
      </c>
      <c r="AT530" s="38">
        <v>0</v>
      </c>
      <c r="AU530" s="38">
        <v>0</v>
      </c>
      <c r="AV530" s="38">
        <v>0</v>
      </c>
      <c r="AW530" s="38">
        <v>0</v>
      </c>
      <c r="AX530" s="38">
        <v>973</v>
      </c>
      <c r="AY530" s="38">
        <v>818.95</v>
      </c>
      <c r="AZ530" s="38">
        <v>669.25</v>
      </c>
      <c r="BA530" s="38">
        <v>525.79999999999995</v>
      </c>
      <c r="BB530" s="38">
        <v>391.9</v>
      </c>
      <c r="BC530" s="38">
        <v>273.14999999999998</v>
      </c>
      <c r="BD530" s="38">
        <v>175.5</v>
      </c>
      <c r="BE530" s="38">
        <v>101.25</v>
      </c>
      <c r="BF530" s="38">
        <v>52.9</v>
      </c>
      <c r="BG530" s="38">
        <v>23.75</v>
      </c>
      <c r="BH530" s="38">
        <v>0</v>
      </c>
      <c r="BI530" s="38">
        <v>0</v>
      </c>
      <c r="BJ530" s="38">
        <v>0</v>
      </c>
      <c r="BK530" s="38">
        <v>0</v>
      </c>
      <c r="BL530" s="38">
        <v>0</v>
      </c>
      <c r="BN530" s="52"/>
      <c r="BO530" s="54"/>
      <c r="BP530" s="17">
        <v>921.55</v>
      </c>
      <c r="BQ530" s="17">
        <v>768.65</v>
      </c>
      <c r="BR530" s="17">
        <v>619.9</v>
      </c>
      <c r="BS530" s="17">
        <v>478.1</v>
      </c>
      <c r="BT530" s="17">
        <v>347.9</v>
      </c>
      <c r="BU530" s="17">
        <v>232.55</v>
      </c>
      <c r="BV530" s="17">
        <v>140.5</v>
      </c>
      <c r="BW530" s="17">
        <v>75.599999999999994</v>
      </c>
      <c r="BX530" s="17">
        <v>35.85</v>
      </c>
      <c r="BY530" s="17">
        <v>14.1</v>
      </c>
      <c r="BZ530" s="17">
        <v>0.3</v>
      </c>
      <c r="CA530" s="17">
        <v>0</v>
      </c>
      <c r="CB530" s="17">
        <v>0</v>
      </c>
      <c r="CC530" s="17">
        <v>0</v>
      </c>
      <c r="CD530" s="17">
        <v>0</v>
      </c>
      <c r="CE530" s="17">
        <v>973</v>
      </c>
      <c r="CF530" s="17">
        <v>818.95</v>
      </c>
      <c r="CG530" s="17">
        <v>669.25</v>
      </c>
      <c r="CH530" s="17">
        <v>525.79999999999995</v>
      </c>
      <c r="CI530" s="17">
        <v>391.9</v>
      </c>
      <c r="CJ530" s="17">
        <v>273.14999999999998</v>
      </c>
      <c r="CK530" s="17">
        <v>175.5</v>
      </c>
      <c r="CL530" s="17">
        <v>101.25</v>
      </c>
      <c r="CM530" s="17">
        <v>52.9</v>
      </c>
      <c r="CN530" s="17">
        <v>23.75</v>
      </c>
      <c r="CO530" s="17">
        <v>0</v>
      </c>
      <c r="CP530" s="17">
        <v>0</v>
      </c>
      <c r="CQ530" s="17">
        <v>0</v>
      </c>
      <c r="CR530" s="17">
        <v>0</v>
      </c>
      <c r="CS530" s="17">
        <v>0</v>
      </c>
      <c r="CU530" s="26"/>
      <c r="CV530" s="26"/>
      <c r="CW530" s="17"/>
      <c r="CX530" s="17"/>
      <c r="CY530" s="17"/>
      <c r="CZ530" s="17"/>
      <c r="DA530" s="17"/>
      <c r="DB530" s="17"/>
      <c r="DC530" s="17"/>
      <c r="DD530" s="17"/>
      <c r="DE530" s="17"/>
      <c r="DF530" s="17"/>
      <c r="DG530" s="17"/>
      <c r="DH530" s="17"/>
      <c r="DI530" s="17"/>
      <c r="DJ530" s="17"/>
      <c r="DK530" s="17"/>
      <c r="DL530" s="17"/>
      <c r="DM530" s="17"/>
      <c r="DN530" s="17"/>
      <c r="DO530" s="17"/>
      <c r="DP530" s="17"/>
      <c r="DQ530" s="17"/>
      <c r="DR530" s="17"/>
      <c r="DS530" s="17"/>
      <c r="DT530" s="17"/>
      <c r="DU530" s="17"/>
      <c r="DV530" s="17"/>
      <c r="DW530" s="17"/>
      <c r="DX530" s="17"/>
      <c r="DY530" s="17"/>
      <c r="DZ530" s="17"/>
    </row>
    <row r="531" spans="1:130" x14ac:dyDescent="0.25">
      <c r="A531" s="2">
        <v>44228</v>
      </c>
      <c r="D531" s="13">
        <v>2690110.2212909572</v>
      </c>
      <c r="E531" s="14">
        <v>2690110.2212909572</v>
      </c>
      <c r="F531" s="41">
        <v>0</v>
      </c>
      <c r="G531" s="41"/>
      <c r="H531" s="31">
        <v>2577170.4610270006</v>
      </c>
      <c r="I531" s="31">
        <v>112939.76026395662</v>
      </c>
      <c r="J531" s="47"/>
      <c r="K531" s="48"/>
      <c r="L531" s="49"/>
      <c r="M531" s="49"/>
      <c r="N531" s="47"/>
      <c r="O531" s="50"/>
      <c r="P531" s="51"/>
      <c r="Q531" s="7">
        <v>0</v>
      </c>
      <c r="R531" s="7">
        <v>1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  <c r="AB531" s="7">
        <v>0</v>
      </c>
      <c r="AC531" s="7">
        <v>0</v>
      </c>
      <c r="AD531" s="7">
        <v>0</v>
      </c>
      <c r="AE531" s="6">
        <v>529</v>
      </c>
      <c r="AF531" s="10">
        <v>21</v>
      </c>
      <c r="AG531" s="6">
        <v>0</v>
      </c>
      <c r="AH531" s="6">
        <v>1</v>
      </c>
      <c r="AI531" s="38">
        <v>754.4</v>
      </c>
      <c r="AJ531" s="38">
        <v>615.29999999999995</v>
      </c>
      <c r="AK531" s="38">
        <v>479.9</v>
      </c>
      <c r="AL531" s="38">
        <v>354.7</v>
      </c>
      <c r="AM531" s="38">
        <v>243.05</v>
      </c>
      <c r="AN531" s="38">
        <v>149.6</v>
      </c>
      <c r="AO531" s="38">
        <v>81.25</v>
      </c>
      <c r="AP531" s="38">
        <v>38.200000000000003</v>
      </c>
      <c r="AQ531" s="38">
        <v>14.9</v>
      </c>
      <c r="AR531" s="38">
        <v>4.25</v>
      </c>
      <c r="AS531" s="38">
        <v>0.15</v>
      </c>
      <c r="AT531" s="38">
        <v>0</v>
      </c>
      <c r="AU531" s="38">
        <v>0</v>
      </c>
      <c r="AV531" s="38">
        <v>0</v>
      </c>
      <c r="AW531" s="38">
        <v>0</v>
      </c>
      <c r="AX531" s="38">
        <v>804.6</v>
      </c>
      <c r="AY531" s="38">
        <v>664.65</v>
      </c>
      <c r="AZ531" s="38">
        <v>527.5</v>
      </c>
      <c r="BA531" s="38">
        <v>398.25</v>
      </c>
      <c r="BB531" s="38">
        <v>282.39999999999998</v>
      </c>
      <c r="BC531" s="38">
        <v>182.35</v>
      </c>
      <c r="BD531" s="38">
        <v>105.3</v>
      </c>
      <c r="BE531" s="38">
        <v>53.5</v>
      </c>
      <c r="BF531" s="38">
        <v>23</v>
      </c>
      <c r="BG531" s="38">
        <v>8.85</v>
      </c>
      <c r="BH531" s="38">
        <v>0.2</v>
      </c>
      <c r="BI531" s="38">
        <v>0</v>
      </c>
      <c r="BJ531" s="38">
        <v>0</v>
      </c>
      <c r="BK531" s="38">
        <v>0</v>
      </c>
      <c r="BL531" s="38">
        <v>0</v>
      </c>
      <c r="BN531" s="52"/>
      <c r="BO531" s="54"/>
      <c r="BP531" s="17">
        <v>754.4</v>
      </c>
      <c r="BQ531" s="17">
        <v>615.29999999999995</v>
      </c>
      <c r="BR531" s="17">
        <v>479.9</v>
      </c>
      <c r="BS531" s="17">
        <v>354.7</v>
      </c>
      <c r="BT531" s="17">
        <v>243.05</v>
      </c>
      <c r="BU531" s="17">
        <v>149.6</v>
      </c>
      <c r="BV531" s="17">
        <v>81.25</v>
      </c>
      <c r="BW531" s="17">
        <v>38.200000000000003</v>
      </c>
      <c r="BX531" s="17">
        <v>14.9</v>
      </c>
      <c r="BY531" s="17">
        <v>4.25</v>
      </c>
      <c r="BZ531" s="17">
        <v>0.15</v>
      </c>
      <c r="CA531" s="17">
        <v>0</v>
      </c>
      <c r="CB531" s="17">
        <v>0</v>
      </c>
      <c r="CC531" s="17">
        <v>0</v>
      </c>
      <c r="CD531" s="17">
        <v>0</v>
      </c>
      <c r="CE531" s="17">
        <v>804.6</v>
      </c>
      <c r="CF531" s="17">
        <v>664.65</v>
      </c>
      <c r="CG531" s="17">
        <v>527.5</v>
      </c>
      <c r="CH531" s="17">
        <v>398.25</v>
      </c>
      <c r="CI531" s="17">
        <v>282.39999999999998</v>
      </c>
      <c r="CJ531" s="17">
        <v>182.35</v>
      </c>
      <c r="CK531" s="17">
        <v>105.3</v>
      </c>
      <c r="CL531" s="17">
        <v>53.5</v>
      </c>
      <c r="CM531" s="17">
        <v>23</v>
      </c>
      <c r="CN531" s="17">
        <v>8.85</v>
      </c>
      <c r="CO531" s="17">
        <v>0.2</v>
      </c>
      <c r="CP531" s="17">
        <v>0</v>
      </c>
      <c r="CQ531" s="17">
        <v>0</v>
      </c>
      <c r="CR531" s="17">
        <v>0</v>
      </c>
      <c r="CS531" s="17">
        <v>0</v>
      </c>
      <c r="CU531" s="26"/>
      <c r="CV531" s="26"/>
      <c r="CW531" s="17"/>
      <c r="CX531" s="17"/>
      <c r="CY531" s="17"/>
      <c r="CZ531" s="17"/>
      <c r="DA531" s="17"/>
      <c r="DB531" s="17"/>
      <c r="DC531" s="17"/>
      <c r="DD531" s="17"/>
      <c r="DE531" s="17"/>
      <c r="DF531" s="17"/>
      <c r="DG531" s="17"/>
      <c r="DH531" s="17"/>
      <c r="DI531" s="17"/>
      <c r="DJ531" s="17"/>
      <c r="DK531" s="17"/>
      <c r="DL531" s="17"/>
      <c r="DM531" s="17"/>
      <c r="DN531" s="17"/>
      <c r="DO531" s="17"/>
      <c r="DP531" s="17"/>
      <c r="DQ531" s="17"/>
      <c r="DR531" s="17"/>
      <c r="DS531" s="17"/>
      <c r="DT531" s="17"/>
      <c r="DU531" s="17"/>
      <c r="DV531" s="17"/>
      <c r="DW531" s="17"/>
      <c r="DX531" s="17"/>
      <c r="DY531" s="17"/>
      <c r="DZ531" s="17"/>
    </row>
    <row r="532" spans="1:130" x14ac:dyDescent="0.25">
      <c r="A532" s="2">
        <v>44256</v>
      </c>
      <c r="D532" s="13">
        <v>2653945.8383909571</v>
      </c>
      <c r="E532" s="14">
        <v>2653945.8383909571</v>
      </c>
      <c r="F532" s="41">
        <v>0</v>
      </c>
      <c r="G532" s="41"/>
      <c r="H532" s="31">
        <v>2554463.4532220997</v>
      </c>
      <c r="I532" s="31">
        <v>99482.385168857407</v>
      </c>
      <c r="J532" s="47"/>
      <c r="K532" s="48"/>
      <c r="L532" s="49"/>
      <c r="M532" s="49"/>
      <c r="N532" s="47"/>
      <c r="O532" s="50"/>
      <c r="P532" s="51"/>
      <c r="Q532" s="7">
        <v>0</v>
      </c>
      <c r="R532" s="7">
        <v>0</v>
      </c>
      <c r="S532" s="7">
        <v>1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0</v>
      </c>
      <c r="AB532" s="7">
        <v>0</v>
      </c>
      <c r="AC532" s="7">
        <v>0</v>
      </c>
      <c r="AD532" s="7">
        <v>0</v>
      </c>
      <c r="AE532" s="6">
        <v>530</v>
      </c>
      <c r="AF532" s="10">
        <v>21</v>
      </c>
      <c r="AG532" s="6">
        <v>0</v>
      </c>
      <c r="AH532" s="6">
        <v>1</v>
      </c>
      <c r="AI532" s="38">
        <v>543</v>
      </c>
      <c r="AJ532" s="38">
        <v>404.15</v>
      </c>
      <c r="AK532" s="38">
        <v>280</v>
      </c>
      <c r="AL532" s="38">
        <v>175.65</v>
      </c>
      <c r="AM532" s="38">
        <v>96.8</v>
      </c>
      <c r="AN532" s="38">
        <v>43.5</v>
      </c>
      <c r="AO532" s="38">
        <v>15.15</v>
      </c>
      <c r="AP532" s="38">
        <v>4.8499999999999996</v>
      </c>
      <c r="AQ532" s="38">
        <v>1.45</v>
      </c>
      <c r="AR532" s="38">
        <v>0.1</v>
      </c>
      <c r="AS532" s="38">
        <v>8.5</v>
      </c>
      <c r="AT532" s="38">
        <v>1.75</v>
      </c>
      <c r="AU532" s="38">
        <v>0.05</v>
      </c>
      <c r="AV532" s="38">
        <v>0</v>
      </c>
      <c r="AW532" s="38">
        <v>0</v>
      </c>
      <c r="AX532" s="38">
        <v>597.29999999999995</v>
      </c>
      <c r="AY532" s="38">
        <v>455.95</v>
      </c>
      <c r="AZ532" s="38">
        <v>328.05</v>
      </c>
      <c r="BA532" s="38">
        <v>215.1</v>
      </c>
      <c r="BB532" s="38">
        <v>127.05</v>
      </c>
      <c r="BC532" s="38">
        <v>63.5</v>
      </c>
      <c r="BD532" s="38">
        <v>26.4</v>
      </c>
      <c r="BE532" s="38">
        <v>9.1999999999999993</v>
      </c>
      <c r="BF532" s="38">
        <v>3.5</v>
      </c>
      <c r="BG532" s="38">
        <v>1.1499999999999999</v>
      </c>
      <c r="BH532" s="38">
        <v>4.75</v>
      </c>
      <c r="BI532" s="38">
        <v>0.4</v>
      </c>
      <c r="BJ532" s="38">
        <v>0</v>
      </c>
      <c r="BK532" s="38">
        <v>0</v>
      </c>
      <c r="BL532" s="38">
        <v>0</v>
      </c>
      <c r="BN532" s="52"/>
      <c r="BO532" s="54"/>
      <c r="BP532" s="17">
        <v>543</v>
      </c>
      <c r="BQ532" s="17">
        <v>404.15</v>
      </c>
      <c r="BR532" s="17">
        <v>280</v>
      </c>
      <c r="BS532" s="17">
        <v>175.65</v>
      </c>
      <c r="BT532" s="17">
        <v>96.8</v>
      </c>
      <c r="BU532" s="17">
        <v>43.5</v>
      </c>
      <c r="BV532" s="17">
        <v>15.15</v>
      </c>
      <c r="BW532" s="17">
        <v>4.8499999999999996</v>
      </c>
      <c r="BX532" s="17">
        <v>1.45</v>
      </c>
      <c r="BY532" s="17">
        <v>0.1</v>
      </c>
      <c r="BZ532" s="17">
        <v>8.5</v>
      </c>
      <c r="CA532" s="17">
        <v>1.75</v>
      </c>
      <c r="CB532" s="17">
        <v>0.05</v>
      </c>
      <c r="CC532" s="17">
        <v>0</v>
      </c>
      <c r="CD532" s="17">
        <v>0</v>
      </c>
      <c r="CE532" s="17">
        <v>597.29999999999995</v>
      </c>
      <c r="CF532" s="17">
        <v>455.95</v>
      </c>
      <c r="CG532" s="17">
        <v>328.05</v>
      </c>
      <c r="CH532" s="17">
        <v>215.1</v>
      </c>
      <c r="CI532" s="17">
        <v>127.05</v>
      </c>
      <c r="CJ532" s="17">
        <v>63.5</v>
      </c>
      <c r="CK532" s="17">
        <v>26.4</v>
      </c>
      <c r="CL532" s="17">
        <v>9.1999999999999993</v>
      </c>
      <c r="CM532" s="17">
        <v>3.5</v>
      </c>
      <c r="CN532" s="17">
        <v>1.1499999999999999</v>
      </c>
      <c r="CO532" s="17">
        <v>4.75</v>
      </c>
      <c r="CP532" s="17">
        <v>0.4</v>
      </c>
      <c r="CQ532" s="17">
        <v>0</v>
      </c>
      <c r="CR532" s="17">
        <v>0</v>
      </c>
      <c r="CS532" s="17">
        <v>0</v>
      </c>
      <c r="CU532" s="26"/>
      <c r="CV532" s="26"/>
      <c r="CW532" s="17"/>
      <c r="CX532" s="17"/>
      <c r="CY532" s="17"/>
      <c r="CZ532" s="17"/>
      <c r="DA532" s="17"/>
      <c r="DB532" s="17"/>
      <c r="DC532" s="17"/>
      <c r="DD532" s="17"/>
      <c r="DE532" s="17"/>
      <c r="DF532" s="17"/>
      <c r="DG532" s="17"/>
      <c r="DH532" s="17"/>
      <c r="DI532" s="17"/>
      <c r="DJ532" s="17"/>
      <c r="DK532" s="17"/>
      <c r="DL532" s="17"/>
      <c r="DM532" s="17"/>
      <c r="DN532" s="17"/>
      <c r="DO532" s="17"/>
      <c r="DP532" s="17"/>
      <c r="DQ532" s="17"/>
      <c r="DR532" s="17"/>
      <c r="DS532" s="17"/>
      <c r="DT532" s="17"/>
      <c r="DU532" s="17"/>
      <c r="DV532" s="17"/>
      <c r="DW532" s="17"/>
      <c r="DX532" s="17"/>
      <c r="DY532" s="17"/>
      <c r="DZ532" s="17"/>
    </row>
    <row r="533" spans="1:130" x14ac:dyDescent="0.25">
      <c r="A533" s="2">
        <v>44287</v>
      </c>
      <c r="D533" s="13">
        <v>2344251.8820084697</v>
      </c>
      <c r="E533" s="14">
        <v>2344251.8820084697</v>
      </c>
      <c r="F533" s="41">
        <v>0</v>
      </c>
      <c r="G533" s="41"/>
      <c r="H533" s="31">
        <v>2260827.0520931012</v>
      </c>
      <c r="I533" s="31">
        <v>83424.829915368464</v>
      </c>
      <c r="J533" s="47"/>
      <c r="K533" s="48"/>
      <c r="L533" s="49"/>
      <c r="M533" s="49"/>
      <c r="N533" s="47"/>
      <c r="O533" s="50"/>
      <c r="P533" s="51"/>
      <c r="Q533" s="7">
        <v>0</v>
      </c>
      <c r="R533" s="7">
        <v>0</v>
      </c>
      <c r="S533" s="7">
        <v>0</v>
      </c>
      <c r="T533" s="7">
        <v>1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0</v>
      </c>
      <c r="AB533" s="7">
        <v>0</v>
      </c>
      <c r="AC533" s="7">
        <v>0</v>
      </c>
      <c r="AD533" s="7">
        <v>0</v>
      </c>
      <c r="AE533" s="6">
        <v>531</v>
      </c>
      <c r="AF533" s="10">
        <v>21</v>
      </c>
      <c r="AG533" s="6">
        <v>0</v>
      </c>
      <c r="AH533" s="6">
        <v>1</v>
      </c>
      <c r="AI533" s="38">
        <v>224.4</v>
      </c>
      <c r="AJ533" s="38">
        <v>131.5</v>
      </c>
      <c r="AK533" s="38">
        <v>64.05</v>
      </c>
      <c r="AL533" s="38">
        <v>24.4</v>
      </c>
      <c r="AM533" s="38">
        <v>7.85</v>
      </c>
      <c r="AN533" s="38">
        <v>1.9</v>
      </c>
      <c r="AO533" s="38">
        <v>0.3</v>
      </c>
      <c r="AP533" s="38">
        <v>0</v>
      </c>
      <c r="AQ533" s="38">
        <v>0</v>
      </c>
      <c r="AR533" s="38">
        <v>0</v>
      </c>
      <c r="AS533" s="38">
        <v>37.9</v>
      </c>
      <c r="AT533" s="38">
        <v>11</v>
      </c>
      <c r="AU533" s="38">
        <v>1.2</v>
      </c>
      <c r="AV533" s="38">
        <v>0</v>
      </c>
      <c r="AW533" s="38">
        <v>0</v>
      </c>
      <c r="AX533" s="38">
        <v>273.05</v>
      </c>
      <c r="AY533" s="38">
        <v>169.3</v>
      </c>
      <c r="AZ533" s="38">
        <v>92.7</v>
      </c>
      <c r="BA533" s="38">
        <v>39.15</v>
      </c>
      <c r="BB533" s="38">
        <v>14.2</v>
      </c>
      <c r="BC533" s="38">
        <v>3.85</v>
      </c>
      <c r="BD533" s="38">
        <v>0.9</v>
      </c>
      <c r="BE533" s="38">
        <v>0.1</v>
      </c>
      <c r="BF533" s="38">
        <v>0</v>
      </c>
      <c r="BG533" s="38">
        <v>0</v>
      </c>
      <c r="BH533" s="38">
        <v>24.15</v>
      </c>
      <c r="BI533" s="38">
        <v>5.2</v>
      </c>
      <c r="BJ533" s="38">
        <v>0.05</v>
      </c>
      <c r="BK533" s="38">
        <v>0</v>
      </c>
      <c r="BL533" s="38">
        <v>0</v>
      </c>
      <c r="BN533" s="52"/>
      <c r="BO533" s="54"/>
      <c r="BP533" s="17">
        <v>224.4</v>
      </c>
      <c r="BQ533" s="17">
        <v>131.5</v>
      </c>
      <c r="BR533" s="17">
        <v>64.05</v>
      </c>
      <c r="BS533" s="17">
        <v>24.4</v>
      </c>
      <c r="BT533" s="17">
        <v>7.85</v>
      </c>
      <c r="BU533" s="17">
        <v>1.9</v>
      </c>
      <c r="BV533" s="17">
        <v>0.3</v>
      </c>
      <c r="BW533" s="17">
        <v>0</v>
      </c>
      <c r="BX533" s="17">
        <v>0</v>
      </c>
      <c r="BY533" s="17">
        <v>0</v>
      </c>
      <c r="BZ533" s="17">
        <v>37.9</v>
      </c>
      <c r="CA533" s="17">
        <v>11</v>
      </c>
      <c r="CB533" s="17">
        <v>1.2</v>
      </c>
      <c r="CC533" s="17">
        <v>0</v>
      </c>
      <c r="CD533" s="17">
        <v>0</v>
      </c>
      <c r="CE533" s="17">
        <v>273.05</v>
      </c>
      <c r="CF533" s="17">
        <v>169.3</v>
      </c>
      <c r="CG533" s="17">
        <v>92.7</v>
      </c>
      <c r="CH533" s="17">
        <v>39.15</v>
      </c>
      <c r="CI533" s="17">
        <v>14.2</v>
      </c>
      <c r="CJ533" s="17">
        <v>3.85</v>
      </c>
      <c r="CK533" s="17">
        <v>0.9</v>
      </c>
      <c r="CL533" s="17">
        <v>0.1</v>
      </c>
      <c r="CM533" s="17">
        <v>0</v>
      </c>
      <c r="CN533" s="17">
        <v>0</v>
      </c>
      <c r="CO533" s="17">
        <v>24.15</v>
      </c>
      <c r="CP533" s="17">
        <v>5.2</v>
      </c>
      <c r="CQ533" s="17">
        <v>0.05</v>
      </c>
      <c r="CR533" s="17">
        <v>0</v>
      </c>
      <c r="CS533" s="17">
        <v>0</v>
      </c>
      <c r="CU533" s="26"/>
      <c r="CV533" s="26"/>
      <c r="CW533" s="17"/>
      <c r="CX533" s="17"/>
      <c r="CY533" s="17"/>
      <c r="CZ533" s="17"/>
      <c r="DA533" s="17"/>
      <c r="DB533" s="17"/>
      <c r="DC533" s="17"/>
      <c r="DD533" s="17"/>
      <c r="DE533" s="17"/>
      <c r="DF533" s="17"/>
      <c r="DG533" s="17"/>
      <c r="DH533" s="17"/>
      <c r="DI533" s="17"/>
      <c r="DJ533" s="17"/>
      <c r="DK533" s="17"/>
      <c r="DL533" s="17"/>
      <c r="DM533" s="17"/>
      <c r="DN533" s="17"/>
      <c r="DO533" s="17"/>
      <c r="DP533" s="17"/>
      <c r="DQ533" s="17"/>
      <c r="DR533" s="17"/>
      <c r="DS533" s="17"/>
      <c r="DT533" s="17"/>
      <c r="DU533" s="17"/>
      <c r="DV533" s="17"/>
      <c r="DW533" s="17"/>
      <c r="DX533" s="17"/>
      <c r="DY533" s="17"/>
      <c r="DZ533" s="17"/>
    </row>
    <row r="534" spans="1:130" x14ac:dyDescent="0.25">
      <c r="A534" s="2">
        <v>44317</v>
      </c>
      <c r="D534" s="13">
        <v>2533315.9069084688</v>
      </c>
      <c r="E534" s="14">
        <v>2533315.9069084688</v>
      </c>
      <c r="F534" s="41">
        <v>0</v>
      </c>
      <c r="G534" s="41"/>
      <c r="H534" s="31">
        <v>2659081.1623350969</v>
      </c>
      <c r="I534" s="31">
        <v>-125765.25542662805</v>
      </c>
      <c r="J534" s="47"/>
      <c r="K534" s="48"/>
      <c r="L534" s="49"/>
      <c r="M534" s="49"/>
      <c r="N534" s="47"/>
      <c r="O534" s="50"/>
      <c r="P534" s="51"/>
      <c r="Q534" s="7">
        <v>0</v>
      </c>
      <c r="R534" s="7">
        <v>0</v>
      </c>
      <c r="S534" s="7">
        <v>0</v>
      </c>
      <c r="T534" s="7">
        <v>0</v>
      </c>
      <c r="U534" s="7">
        <v>1</v>
      </c>
      <c r="V534" s="7">
        <v>0</v>
      </c>
      <c r="W534" s="7">
        <v>0</v>
      </c>
      <c r="X534" s="7">
        <v>0</v>
      </c>
      <c r="Y534" s="7">
        <v>0</v>
      </c>
      <c r="Z534" s="7">
        <v>0</v>
      </c>
      <c r="AA534" s="7">
        <v>0</v>
      </c>
      <c r="AB534" s="7">
        <v>0</v>
      </c>
      <c r="AC534" s="7">
        <v>0</v>
      </c>
      <c r="AD534" s="7">
        <v>0</v>
      </c>
      <c r="AE534" s="6">
        <v>532</v>
      </c>
      <c r="AF534" s="10">
        <v>21</v>
      </c>
      <c r="AG534" s="6">
        <v>0</v>
      </c>
      <c r="AH534" s="6">
        <v>1</v>
      </c>
      <c r="AI534" s="38">
        <v>70.55</v>
      </c>
      <c r="AJ534" s="38">
        <v>26</v>
      </c>
      <c r="AK534" s="38">
        <v>6.25</v>
      </c>
      <c r="AL534" s="38">
        <v>0.65</v>
      </c>
      <c r="AM534" s="38">
        <v>0</v>
      </c>
      <c r="AN534" s="38">
        <v>0</v>
      </c>
      <c r="AO534" s="38">
        <v>0</v>
      </c>
      <c r="AP534" s="38">
        <v>0</v>
      </c>
      <c r="AQ534" s="38">
        <v>0</v>
      </c>
      <c r="AR534" s="38">
        <v>0</v>
      </c>
      <c r="AS534" s="38">
        <v>135.1</v>
      </c>
      <c r="AT534" s="38">
        <v>57.55</v>
      </c>
      <c r="AU534" s="38">
        <v>12.9</v>
      </c>
      <c r="AV534" s="38">
        <v>1.05</v>
      </c>
      <c r="AW534" s="38">
        <v>0</v>
      </c>
      <c r="AX534" s="38">
        <v>102.05</v>
      </c>
      <c r="AY534" s="38">
        <v>43.3</v>
      </c>
      <c r="AZ534" s="38">
        <v>13.85</v>
      </c>
      <c r="BA534" s="38">
        <v>2.2999999999999998</v>
      </c>
      <c r="BB534" s="38">
        <v>0</v>
      </c>
      <c r="BC534" s="38">
        <v>0</v>
      </c>
      <c r="BD534" s="38">
        <v>0</v>
      </c>
      <c r="BE534" s="38">
        <v>0</v>
      </c>
      <c r="BF534" s="38">
        <v>0</v>
      </c>
      <c r="BG534" s="38">
        <v>0</v>
      </c>
      <c r="BH534" s="38">
        <v>100</v>
      </c>
      <c r="BI534" s="38">
        <v>34.35</v>
      </c>
      <c r="BJ534" s="38">
        <v>4.25</v>
      </c>
      <c r="BK534" s="38">
        <v>0.05</v>
      </c>
      <c r="BL534" s="38">
        <v>0</v>
      </c>
      <c r="BN534" s="52"/>
      <c r="BO534" s="54"/>
      <c r="BP534" s="17">
        <v>70.55</v>
      </c>
      <c r="BQ534" s="17">
        <v>26</v>
      </c>
      <c r="BR534" s="17">
        <v>6.25</v>
      </c>
      <c r="BS534" s="17">
        <v>0.65</v>
      </c>
      <c r="BT534" s="17">
        <v>0</v>
      </c>
      <c r="BU534" s="17">
        <v>0</v>
      </c>
      <c r="BV534" s="17">
        <v>0</v>
      </c>
      <c r="BW534" s="17">
        <v>0</v>
      </c>
      <c r="BX534" s="17">
        <v>0</v>
      </c>
      <c r="BY534" s="17">
        <v>0</v>
      </c>
      <c r="BZ534" s="17">
        <v>135.1</v>
      </c>
      <c r="CA534" s="17">
        <v>57.55</v>
      </c>
      <c r="CB534" s="17">
        <v>12.9</v>
      </c>
      <c r="CC534" s="17">
        <v>1.05</v>
      </c>
      <c r="CD534" s="17">
        <v>0</v>
      </c>
      <c r="CE534" s="17">
        <v>102.05</v>
      </c>
      <c r="CF534" s="17">
        <v>43.3</v>
      </c>
      <c r="CG534" s="17">
        <v>13.85</v>
      </c>
      <c r="CH534" s="17">
        <v>2.2999999999999998</v>
      </c>
      <c r="CI534" s="17">
        <v>0</v>
      </c>
      <c r="CJ534" s="17">
        <v>0</v>
      </c>
      <c r="CK534" s="17">
        <v>0</v>
      </c>
      <c r="CL534" s="17">
        <v>0</v>
      </c>
      <c r="CM534" s="17">
        <v>0</v>
      </c>
      <c r="CN534" s="17">
        <v>0</v>
      </c>
      <c r="CO534" s="17">
        <v>100</v>
      </c>
      <c r="CP534" s="17">
        <v>34.35</v>
      </c>
      <c r="CQ534" s="17">
        <v>4.25</v>
      </c>
      <c r="CR534" s="17">
        <v>0.05</v>
      </c>
      <c r="CS534" s="17">
        <v>0</v>
      </c>
      <c r="CU534" s="26"/>
      <c r="CV534" s="26"/>
      <c r="CW534" s="17"/>
      <c r="CX534" s="17"/>
      <c r="CY534" s="17"/>
      <c r="CZ534" s="17"/>
      <c r="DA534" s="17"/>
      <c r="DB534" s="17"/>
      <c r="DC534" s="17"/>
      <c r="DD534" s="17"/>
      <c r="DE534" s="17"/>
      <c r="DF534" s="17"/>
      <c r="DG534" s="17"/>
      <c r="DH534" s="17"/>
      <c r="DI534" s="17"/>
      <c r="DJ534" s="17"/>
      <c r="DK534" s="17"/>
      <c r="DL534" s="17"/>
      <c r="DM534" s="17"/>
      <c r="DN534" s="17"/>
      <c r="DO534" s="17"/>
      <c r="DP534" s="17"/>
      <c r="DQ534" s="17"/>
      <c r="DR534" s="17"/>
      <c r="DS534" s="17"/>
      <c r="DT534" s="17"/>
      <c r="DU534" s="17"/>
      <c r="DV534" s="17"/>
      <c r="DW534" s="17"/>
      <c r="DX534" s="17"/>
      <c r="DY534" s="17"/>
      <c r="DZ534" s="17"/>
    </row>
    <row r="535" spans="1:130" x14ac:dyDescent="0.25">
      <c r="A535" s="2">
        <v>44348</v>
      </c>
      <c r="D535" s="13">
        <v>2873486.305908469</v>
      </c>
      <c r="E535" s="14">
        <v>2873486.305908469</v>
      </c>
      <c r="F535" s="41">
        <v>0</v>
      </c>
      <c r="G535" s="41"/>
      <c r="H535" s="31">
        <v>2817668.2409529006</v>
      </c>
      <c r="I535" s="31">
        <v>55818.064955568407</v>
      </c>
      <c r="J535" s="47"/>
      <c r="K535" s="48"/>
      <c r="L535" s="49"/>
      <c r="M535" s="49"/>
      <c r="N535" s="47"/>
      <c r="O535" s="50"/>
      <c r="P535" s="51"/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1</v>
      </c>
      <c r="W535" s="7">
        <v>0</v>
      </c>
      <c r="X535" s="7">
        <v>0</v>
      </c>
      <c r="Y535" s="7">
        <v>0</v>
      </c>
      <c r="Z535" s="7">
        <v>0</v>
      </c>
      <c r="AA535" s="7">
        <v>0</v>
      </c>
      <c r="AB535" s="7">
        <v>0</v>
      </c>
      <c r="AC535" s="7">
        <v>0</v>
      </c>
      <c r="AD535" s="7">
        <v>0</v>
      </c>
      <c r="AE535" s="6">
        <v>533</v>
      </c>
      <c r="AF535" s="10">
        <v>21</v>
      </c>
      <c r="AG535" s="6">
        <v>0</v>
      </c>
      <c r="AH535" s="6">
        <v>1</v>
      </c>
      <c r="AI535" s="38">
        <v>4.55</v>
      </c>
      <c r="AJ535" s="38">
        <v>0.45</v>
      </c>
      <c r="AK535" s="38">
        <v>0</v>
      </c>
      <c r="AL535" s="38">
        <v>0</v>
      </c>
      <c r="AM535" s="38">
        <v>0</v>
      </c>
      <c r="AN535" s="38">
        <v>0</v>
      </c>
      <c r="AO535" s="38">
        <v>0</v>
      </c>
      <c r="AP535" s="38">
        <v>0</v>
      </c>
      <c r="AQ535" s="38">
        <v>0</v>
      </c>
      <c r="AR535" s="38">
        <v>0</v>
      </c>
      <c r="AS535" s="38">
        <v>318.95</v>
      </c>
      <c r="AT535" s="38">
        <v>182.6</v>
      </c>
      <c r="AU535" s="38">
        <v>74.45</v>
      </c>
      <c r="AV535" s="38">
        <v>14.55</v>
      </c>
      <c r="AW535" s="38">
        <v>0.75</v>
      </c>
      <c r="AX535" s="38">
        <v>9.15</v>
      </c>
      <c r="AY535" s="38">
        <v>1.7</v>
      </c>
      <c r="AZ535" s="38">
        <v>0</v>
      </c>
      <c r="BA535" s="38">
        <v>0</v>
      </c>
      <c r="BB535" s="38">
        <v>0</v>
      </c>
      <c r="BC535" s="38">
        <v>0</v>
      </c>
      <c r="BD535" s="38">
        <v>0</v>
      </c>
      <c r="BE535" s="38">
        <v>0</v>
      </c>
      <c r="BF535" s="38">
        <v>0</v>
      </c>
      <c r="BG535" s="38">
        <v>0</v>
      </c>
      <c r="BH535" s="38">
        <v>253.55</v>
      </c>
      <c r="BI535" s="38">
        <v>129.05000000000001</v>
      </c>
      <c r="BJ535" s="38">
        <v>40.6</v>
      </c>
      <c r="BK535" s="38">
        <v>3.25</v>
      </c>
      <c r="BL535" s="38">
        <v>0.1</v>
      </c>
      <c r="BN535" s="52"/>
      <c r="BO535" s="54"/>
      <c r="BP535" s="17">
        <v>4.55</v>
      </c>
      <c r="BQ535" s="17">
        <v>0.45</v>
      </c>
      <c r="BR535" s="17">
        <v>0</v>
      </c>
      <c r="BS535" s="17">
        <v>0</v>
      </c>
      <c r="BT535" s="17">
        <v>0</v>
      </c>
      <c r="BU535" s="17">
        <v>0</v>
      </c>
      <c r="BV535" s="17">
        <v>0</v>
      </c>
      <c r="BW535" s="17">
        <v>0</v>
      </c>
      <c r="BX535" s="17">
        <v>0</v>
      </c>
      <c r="BY535" s="17">
        <v>0</v>
      </c>
      <c r="BZ535" s="17">
        <v>318.95</v>
      </c>
      <c r="CA535" s="17">
        <v>182.6</v>
      </c>
      <c r="CB535" s="17">
        <v>74.45</v>
      </c>
      <c r="CC535" s="17">
        <v>14.55</v>
      </c>
      <c r="CD535" s="17">
        <v>0.75</v>
      </c>
      <c r="CE535" s="17">
        <v>9.15</v>
      </c>
      <c r="CF535" s="17">
        <v>1.7</v>
      </c>
      <c r="CG535" s="17">
        <v>0</v>
      </c>
      <c r="CH535" s="17">
        <v>0</v>
      </c>
      <c r="CI535" s="17">
        <v>0</v>
      </c>
      <c r="CJ535" s="17">
        <v>0</v>
      </c>
      <c r="CK535" s="17">
        <v>0</v>
      </c>
      <c r="CL535" s="17">
        <v>0</v>
      </c>
      <c r="CM535" s="17">
        <v>0</v>
      </c>
      <c r="CN535" s="17">
        <v>0</v>
      </c>
      <c r="CO535" s="17">
        <v>253.55</v>
      </c>
      <c r="CP535" s="17">
        <v>129.05000000000001</v>
      </c>
      <c r="CQ535" s="17">
        <v>40.6</v>
      </c>
      <c r="CR535" s="17">
        <v>3.25</v>
      </c>
      <c r="CS535" s="17">
        <v>0.1</v>
      </c>
      <c r="CU535" s="26"/>
      <c r="CV535" s="26"/>
      <c r="CW535" s="17"/>
      <c r="CX535" s="17"/>
      <c r="CY535" s="17"/>
      <c r="CZ535" s="17"/>
      <c r="DA535" s="17"/>
      <c r="DB535" s="17"/>
      <c r="DC535" s="17"/>
      <c r="DD535" s="17"/>
      <c r="DE535" s="17"/>
      <c r="DF535" s="17"/>
      <c r="DG535" s="17"/>
      <c r="DH535" s="17"/>
      <c r="DI535" s="17"/>
      <c r="DJ535" s="17"/>
      <c r="DK535" s="17"/>
      <c r="DL535" s="17"/>
      <c r="DM535" s="17"/>
      <c r="DN535" s="17"/>
      <c r="DO535" s="17"/>
      <c r="DP535" s="17"/>
      <c r="DQ535" s="17"/>
      <c r="DR535" s="17"/>
      <c r="DS535" s="17"/>
      <c r="DT535" s="17"/>
      <c r="DU535" s="17"/>
      <c r="DV535" s="17"/>
      <c r="DW535" s="17"/>
      <c r="DX535" s="17"/>
      <c r="DY535" s="17"/>
      <c r="DZ535" s="17"/>
    </row>
    <row r="536" spans="1:130" x14ac:dyDescent="0.25">
      <c r="A536" s="2">
        <v>44378</v>
      </c>
      <c r="D536" s="13">
        <v>3122589.7411825913</v>
      </c>
      <c r="E536" s="14">
        <v>3122589.7411825913</v>
      </c>
      <c r="F536" s="41">
        <v>0</v>
      </c>
      <c r="G536" s="41"/>
      <c r="H536" s="31">
        <v>3114383.9573970004</v>
      </c>
      <c r="I536" s="31">
        <v>8205.783785590902</v>
      </c>
      <c r="J536" s="47"/>
      <c r="K536" s="48"/>
      <c r="L536" s="49"/>
      <c r="M536" s="49"/>
      <c r="N536" s="47"/>
      <c r="O536" s="50"/>
      <c r="P536" s="51"/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1</v>
      </c>
      <c r="X536" s="7">
        <v>0</v>
      </c>
      <c r="Y536" s="7">
        <v>0</v>
      </c>
      <c r="Z536" s="7">
        <v>0</v>
      </c>
      <c r="AA536" s="7">
        <v>0</v>
      </c>
      <c r="AB536" s="7">
        <v>0</v>
      </c>
      <c r="AC536" s="7">
        <v>0</v>
      </c>
      <c r="AD536" s="7">
        <v>0</v>
      </c>
      <c r="AE536" s="6">
        <v>534</v>
      </c>
      <c r="AF536" s="10">
        <v>21</v>
      </c>
      <c r="AG536" s="6">
        <v>0</v>
      </c>
      <c r="AH536" s="6">
        <v>1</v>
      </c>
      <c r="AI536" s="38">
        <v>0</v>
      </c>
      <c r="AJ536" s="38">
        <v>0</v>
      </c>
      <c r="AK536" s="38">
        <v>0</v>
      </c>
      <c r="AL536" s="38">
        <v>0</v>
      </c>
      <c r="AM536" s="38">
        <v>0</v>
      </c>
      <c r="AN536" s="38">
        <v>0</v>
      </c>
      <c r="AO536" s="38">
        <v>0</v>
      </c>
      <c r="AP536" s="38">
        <v>0</v>
      </c>
      <c r="AQ536" s="38">
        <v>0</v>
      </c>
      <c r="AR536" s="38">
        <v>0</v>
      </c>
      <c r="AS536" s="38">
        <v>419.6</v>
      </c>
      <c r="AT536" s="38">
        <v>267.05</v>
      </c>
      <c r="AU536" s="38">
        <v>131.1</v>
      </c>
      <c r="AV536" s="38">
        <v>39.15</v>
      </c>
      <c r="AW536" s="38">
        <v>4.75</v>
      </c>
      <c r="AX536" s="38">
        <v>0.3</v>
      </c>
      <c r="AY536" s="38">
        <v>0</v>
      </c>
      <c r="AZ536" s="38">
        <v>0</v>
      </c>
      <c r="BA536" s="38">
        <v>0</v>
      </c>
      <c r="BB536" s="38">
        <v>0</v>
      </c>
      <c r="BC536" s="38">
        <v>0</v>
      </c>
      <c r="BD536" s="38">
        <v>0</v>
      </c>
      <c r="BE536" s="38">
        <v>0</v>
      </c>
      <c r="BF536" s="38">
        <v>0</v>
      </c>
      <c r="BG536" s="38">
        <v>0</v>
      </c>
      <c r="BH536" s="38">
        <v>351.6</v>
      </c>
      <c r="BI536" s="38">
        <v>202.45</v>
      </c>
      <c r="BJ536" s="38">
        <v>79.7</v>
      </c>
      <c r="BK536" s="38">
        <v>13.85</v>
      </c>
      <c r="BL536" s="38">
        <v>0.55000000000000004</v>
      </c>
      <c r="BN536" s="52"/>
      <c r="BO536" s="54"/>
      <c r="BP536" s="17">
        <v>0</v>
      </c>
      <c r="BQ536" s="17">
        <v>0</v>
      </c>
      <c r="BR536" s="17">
        <v>0</v>
      </c>
      <c r="BS536" s="17">
        <v>0</v>
      </c>
      <c r="BT536" s="17">
        <v>0</v>
      </c>
      <c r="BU536" s="17">
        <v>0</v>
      </c>
      <c r="BV536" s="17">
        <v>0</v>
      </c>
      <c r="BW536" s="17">
        <v>0</v>
      </c>
      <c r="BX536" s="17">
        <v>0</v>
      </c>
      <c r="BY536" s="17">
        <v>0</v>
      </c>
      <c r="BZ536" s="17">
        <v>419.6</v>
      </c>
      <c r="CA536" s="17">
        <v>267.05</v>
      </c>
      <c r="CB536" s="17">
        <v>131.1</v>
      </c>
      <c r="CC536" s="17">
        <v>39.15</v>
      </c>
      <c r="CD536" s="17">
        <v>4.75</v>
      </c>
      <c r="CE536" s="17">
        <v>0.3</v>
      </c>
      <c r="CF536" s="17">
        <v>0</v>
      </c>
      <c r="CG536" s="17">
        <v>0</v>
      </c>
      <c r="CH536" s="17">
        <v>0</v>
      </c>
      <c r="CI536" s="17">
        <v>0</v>
      </c>
      <c r="CJ536" s="17">
        <v>0</v>
      </c>
      <c r="CK536" s="17">
        <v>0</v>
      </c>
      <c r="CL536" s="17">
        <v>0</v>
      </c>
      <c r="CM536" s="17">
        <v>0</v>
      </c>
      <c r="CN536" s="17">
        <v>0</v>
      </c>
      <c r="CO536" s="17">
        <v>351.6</v>
      </c>
      <c r="CP536" s="17">
        <v>202.45</v>
      </c>
      <c r="CQ536" s="17">
        <v>79.7</v>
      </c>
      <c r="CR536" s="17">
        <v>13.85</v>
      </c>
      <c r="CS536" s="17">
        <v>0.55000000000000004</v>
      </c>
      <c r="CU536" s="26"/>
      <c r="CV536" s="26"/>
      <c r="CW536" s="17"/>
      <c r="CX536" s="17"/>
      <c r="CY536" s="17"/>
      <c r="CZ536" s="17"/>
      <c r="DA536" s="17"/>
      <c r="DB536" s="17"/>
      <c r="DC536" s="17"/>
      <c r="DD536" s="17"/>
      <c r="DE536" s="17"/>
      <c r="DF536" s="17"/>
      <c r="DG536" s="17"/>
      <c r="DH536" s="17"/>
      <c r="DI536" s="17"/>
      <c r="DJ536" s="17"/>
      <c r="DK536" s="17"/>
      <c r="DL536" s="17"/>
      <c r="DM536" s="17"/>
      <c r="DN536" s="17"/>
      <c r="DO536" s="17"/>
      <c r="DP536" s="17"/>
      <c r="DQ536" s="17"/>
      <c r="DR536" s="17"/>
      <c r="DS536" s="17"/>
      <c r="DT536" s="17"/>
      <c r="DU536" s="17"/>
      <c r="DV536" s="17"/>
      <c r="DW536" s="17"/>
      <c r="DX536" s="17"/>
      <c r="DY536" s="17"/>
      <c r="DZ536" s="17"/>
    </row>
    <row r="537" spans="1:130" x14ac:dyDescent="0.25">
      <c r="A537" s="2">
        <v>44409</v>
      </c>
      <c r="D537" s="13">
        <v>3148376.789082591</v>
      </c>
      <c r="E537" s="14">
        <v>3148376.789082591</v>
      </c>
      <c r="F537" s="41">
        <v>0</v>
      </c>
      <c r="G537" s="41"/>
      <c r="H537" s="31">
        <v>3170026.8166929986</v>
      </c>
      <c r="I537" s="31">
        <v>-21650.027610407677</v>
      </c>
      <c r="J537" s="47"/>
      <c r="K537" s="48"/>
      <c r="L537" s="49"/>
      <c r="M537" s="49"/>
      <c r="N537" s="47"/>
      <c r="O537" s="50"/>
      <c r="P537" s="51"/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1</v>
      </c>
      <c r="Y537" s="7">
        <v>0</v>
      </c>
      <c r="Z537" s="7">
        <v>0</v>
      </c>
      <c r="AA537" s="7">
        <v>0</v>
      </c>
      <c r="AB537" s="7">
        <v>0</v>
      </c>
      <c r="AC537" s="7">
        <v>0</v>
      </c>
      <c r="AD537" s="7">
        <v>0</v>
      </c>
      <c r="AE537" s="6">
        <v>535</v>
      </c>
      <c r="AF537" s="10">
        <v>21</v>
      </c>
      <c r="AG537" s="6">
        <v>0</v>
      </c>
      <c r="AH537" s="6">
        <v>1</v>
      </c>
      <c r="AI537" s="38">
        <v>0.2</v>
      </c>
      <c r="AJ537" s="38">
        <v>0</v>
      </c>
      <c r="AK537" s="38">
        <v>0</v>
      </c>
      <c r="AL537" s="38">
        <v>0</v>
      </c>
      <c r="AM537" s="38">
        <v>0</v>
      </c>
      <c r="AN537" s="38">
        <v>0</v>
      </c>
      <c r="AO537" s="38">
        <v>0</v>
      </c>
      <c r="AP537" s="38">
        <v>0</v>
      </c>
      <c r="AQ537" s="38">
        <v>0</v>
      </c>
      <c r="AR537" s="38">
        <v>0</v>
      </c>
      <c r="AS537" s="38">
        <v>394.5</v>
      </c>
      <c r="AT537" s="38">
        <v>243.15</v>
      </c>
      <c r="AU537" s="38">
        <v>112.45</v>
      </c>
      <c r="AV537" s="38">
        <v>29.05</v>
      </c>
      <c r="AW537" s="38">
        <v>2.85</v>
      </c>
      <c r="AX537" s="38">
        <v>1.4</v>
      </c>
      <c r="AY537" s="38">
        <v>0.15</v>
      </c>
      <c r="AZ537" s="38">
        <v>0</v>
      </c>
      <c r="BA537" s="38">
        <v>0</v>
      </c>
      <c r="BB537" s="38">
        <v>0</v>
      </c>
      <c r="BC537" s="38">
        <v>0</v>
      </c>
      <c r="BD537" s="38">
        <v>0</v>
      </c>
      <c r="BE537" s="38">
        <v>0</v>
      </c>
      <c r="BF537" s="38">
        <v>0</v>
      </c>
      <c r="BG537" s="38">
        <v>0</v>
      </c>
      <c r="BH537" s="38">
        <v>331.2</v>
      </c>
      <c r="BI537" s="38">
        <v>185.65</v>
      </c>
      <c r="BJ537" s="38">
        <v>71.2</v>
      </c>
      <c r="BK537" s="38">
        <v>11.75</v>
      </c>
      <c r="BL537" s="38">
        <v>0.5</v>
      </c>
      <c r="BN537" s="52"/>
      <c r="BO537" s="54"/>
      <c r="BP537" s="17">
        <v>0.2</v>
      </c>
      <c r="BQ537" s="17">
        <v>0</v>
      </c>
      <c r="BR537" s="17">
        <v>0</v>
      </c>
      <c r="BS537" s="17">
        <v>0</v>
      </c>
      <c r="BT537" s="17">
        <v>0</v>
      </c>
      <c r="BU537" s="17">
        <v>0</v>
      </c>
      <c r="BV537" s="17">
        <v>0</v>
      </c>
      <c r="BW537" s="17">
        <v>0</v>
      </c>
      <c r="BX537" s="17">
        <v>0</v>
      </c>
      <c r="BY537" s="17">
        <v>0</v>
      </c>
      <c r="BZ537" s="17">
        <v>394.5</v>
      </c>
      <c r="CA537" s="17">
        <v>243.15</v>
      </c>
      <c r="CB537" s="17">
        <v>112.45</v>
      </c>
      <c r="CC537" s="17">
        <v>29.05</v>
      </c>
      <c r="CD537" s="17">
        <v>2.85</v>
      </c>
      <c r="CE537" s="17">
        <v>1.4</v>
      </c>
      <c r="CF537" s="17">
        <v>0.15</v>
      </c>
      <c r="CG537" s="17">
        <v>0</v>
      </c>
      <c r="CH537" s="17">
        <v>0</v>
      </c>
      <c r="CI537" s="17">
        <v>0</v>
      </c>
      <c r="CJ537" s="17">
        <v>0</v>
      </c>
      <c r="CK537" s="17">
        <v>0</v>
      </c>
      <c r="CL537" s="17">
        <v>0</v>
      </c>
      <c r="CM537" s="17">
        <v>0</v>
      </c>
      <c r="CN537" s="17">
        <v>0</v>
      </c>
      <c r="CO537" s="17">
        <v>331.2</v>
      </c>
      <c r="CP537" s="17">
        <v>185.65</v>
      </c>
      <c r="CQ537" s="17">
        <v>71.2</v>
      </c>
      <c r="CR537" s="17">
        <v>11.75</v>
      </c>
      <c r="CS537" s="17">
        <v>0.5</v>
      </c>
      <c r="CU537" s="26"/>
      <c r="CV537" s="26"/>
      <c r="CW537" s="17"/>
      <c r="CX537" s="17"/>
      <c r="CY537" s="17"/>
      <c r="CZ537" s="17"/>
      <c r="DA537" s="17"/>
      <c r="DB537" s="17"/>
      <c r="DC537" s="17"/>
      <c r="DD537" s="17"/>
      <c r="DE537" s="17"/>
      <c r="DF537" s="17"/>
      <c r="DG537" s="17"/>
      <c r="DH537" s="17"/>
      <c r="DI537" s="17"/>
      <c r="DJ537" s="17"/>
      <c r="DK537" s="17"/>
      <c r="DL537" s="17"/>
      <c r="DM537" s="17"/>
      <c r="DN537" s="17"/>
      <c r="DO537" s="17"/>
      <c r="DP537" s="17"/>
      <c r="DQ537" s="17"/>
      <c r="DR537" s="17"/>
      <c r="DS537" s="17"/>
      <c r="DT537" s="17"/>
      <c r="DU537" s="17"/>
      <c r="DV537" s="17"/>
      <c r="DW537" s="17"/>
      <c r="DX537" s="17"/>
      <c r="DY537" s="17"/>
      <c r="DZ537" s="17"/>
    </row>
    <row r="538" spans="1:130" x14ac:dyDescent="0.25">
      <c r="A538" s="2">
        <v>44440</v>
      </c>
      <c r="D538" s="13">
        <v>2651650.6149325906</v>
      </c>
      <c r="E538" s="14">
        <v>2651650.6149325906</v>
      </c>
      <c r="F538" s="41">
        <v>0</v>
      </c>
      <c r="G538" s="41"/>
      <c r="H538" s="31">
        <v>2571447.6157847019</v>
      </c>
      <c r="I538" s="31">
        <v>80202.999147888739</v>
      </c>
      <c r="J538" s="47"/>
      <c r="K538" s="48"/>
      <c r="L538" s="49"/>
      <c r="M538" s="49"/>
      <c r="N538" s="47"/>
      <c r="O538" s="50"/>
      <c r="P538" s="51"/>
      <c r="Q538" s="7">
        <v>0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1</v>
      </c>
      <c r="Z538" s="7">
        <v>0</v>
      </c>
      <c r="AA538" s="7">
        <v>0</v>
      </c>
      <c r="AB538" s="7">
        <v>0</v>
      </c>
      <c r="AC538" s="7">
        <v>0</v>
      </c>
      <c r="AD538" s="7">
        <v>0</v>
      </c>
      <c r="AE538" s="6">
        <v>536</v>
      </c>
      <c r="AF538" s="10">
        <v>21</v>
      </c>
      <c r="AG538" s="6">
        <v>0</v>
      </c>
      <c r="AH538" s="6">
        <v>1</v>
      </c>
      <c r="AI538" s="38">
        <v>22.55</v>
      </c>
      <c r="AJ538" s="38">
        <v>4.9000000000000004</v>
      </c>
      <c r="AK538" s="38">
        <v>0.75</v>
      </c>
      <c r="AL538" s="38">
        <v>0.05</v>
      </c>
      <c r="AM538" s="38">
        <v>0</v>
      </c>
      <c r="AN538" s="38">
        <v>0</v>
      </c>
      <c r="AO538" s="38">
        <v>0</v>
      </c>
      <c r="AP538" s="38">
        <v>0</v>
      </c>
      <c r="AQ538" s="38">
        <v>0</v>
      </c>
      <c r="AR538" s="38">
        <v>0</v>
      </c>
      <c r="AS538" s="38">
        <v>202.75</v>
      </c>
      <c r="AT538" s="38">
        <v>98.7</v>
      </c>
      <c r="AU538" s="38">
        <v>34.299999999999997</v>
      </c>
      <c r="AV538" s="38">
        <v>6</v>
      </c>
      <c r="AW538" s="38">
        <v>0.35</v>
      </c>
      <c r="AX538" s="38">
        <v>35.9</v>
      </c>
      <c r="AY538" s="38">
        <v>9.75</v>
      </c>
      <c r="AZ538" s="38">
        <v>2.35</v>
      </c>
      <c r="BA538" s="38">
        <v>0.1</v>
      </c>
      <c r="BB538" s="38">
        <v>0</v>
      </c>
      <c r="BC538" s="38">
        <v>0</v>
      </c>
      <c r="BD538" s="38">
        <v>0</v>
      </c>
      <c r="BE538" s="38">
        <v>0</v>
      </c>
      <c r="BF538" s="38">
        <v>0</v>
      </c>
      <c r="BG538" s="38">
        <v>0</v>
      </c>
      <c r="BH538" s="38">
        <v>165.5</v>
      </c>
      <c r="BI538" s="38">
        <v>73.45</v>
      </c>
      <c r="BJ538" s="38">
        <v>22.05</v>
      </c>
      <c r="BK538" s="38">
        <v>2.2000000000000002</v>
      </c>
      <c r="BL538" s="38">
        <v>0</v>
      </c>
      <c r="BN538" s="52"/>
      <c r="BO538" s="54"/>
      <c r="BP538" s="17">
        <v>22.55</v>
      </c>
      <c r="BQ538" s="17">
        <v>4.9000000000000004</v>
      </c>
      <c r="BR538" s="17">
        <v>0.75</v>
      </c>
      <c r="BS538" s="17">
        <v>0.05</v>
      </c>
      <c r="BT538" s="17">
        <v>0</v>
      </c>
      <c r="BU538" s="17">
        <v>0</v>
      </c>
      <c r="BV538" s="17">
        <v>0</v>
      </c>
      <c r="BW538" s="17">
        <v>0</v>
      </c>
      <c r="BX538" s="17">
        <v>0</v>
      </c>
      <c r="BY538" s="17">
        <v>0</v>
      </c>
      <c r="BZ538" s="17">
        <v>202.75</v>
      </c>
      <c r="CA538" s="17">
        <v>98.7</v>
      </c>
      <c r="CB538" s="17">
        <v>34.299999999999997</v>
      </c>
      <c r="CC538" s="17">
        <v>6</v>
      </c>
      <c r="CD538" s="17">
        <v>0.35</v>
      </c>
      <c r="CE538" s="17">
        <v>35.9</v>
      </c>
      <c r="CF538" s="17">
        <v>9.75</v>
      </c>
      <c r="CG538" s="17">
        <v>2.35</v>
      </c>
      <c r="CH538" s="17">
        <v>0.1</v>
      </c>
      <c r="CI538" s="17">
        <v>0</v>
      </c>
      <c r="CJ538" s="17">
        <v>0</v>
      </c>
      <c r="CK538" s="17">
        <v>0</v>
      </c>
      <c r="CL538" s="17">
        <v>0</v>
      </c>
      <c r="CM538" s="17">
        <v>0</v>
      </c>
      <c r="CN538" s="17">
        <v>0</v>
      </c>
      <c r="CO538" s="17">
        <v>165.5</v>
      </c>
      <c r="CP538" s="17">
        <v>73.45</v>
      </c>
      <c r="CQ538" s="17">
        <v>22.05</v>
      </c>
      <c r="CR538" s="17">
        <v>2.2000000000000002</v>
      </c>
      <c r="CS538" s="17">
        <v>0</v>
      </c>
      <c r="CU538" s="26"/>
      <c r="CV538" s="26"/>
      <c r="CW538" s="17"/>
      <c r="CX538" s="17"/>
      <c r="CY538" s="17"/>
      <c r="CZ538" s="17"/>
      <c r="DA538" s="17"/>
      <c r="DB538" s="17"/>
      <c r="DC538" s="17"/>
      <c r="DD538" s="17"/>
      <c r="DE538" s="17"/>
      <c r="DF538" s="17"/>
      <c r="DG538" s="17"/>
      <c r="DH538" s="17"/>
      <c r="DI538" s="17"/>
      <c r="DJ538" s="17"/>
      <c r="DK538" s="17"/>
      <c r="DL538" s="17"/>
      <c r="DM538" s="17"/>
      <c r="DN538" s="17"/>
      <c r="DO538" s="17"/>
      <c r="DP538" s="17"/>
      <c r="DQ538" s="17"/>
      <c r="DR538" s="17"/>
      <c r="DS538" s="17"/>
      <c r="DT538" s="17"/>
      <c r="DU538" s="17"/>
      <c r="DV538" s="17"/>
      <c r="DW538" s="17"/>
      <c r="DX538" s="17"/>
      <c r="DY538" s="17"/>
      <c r="DZ538" s="17"/>
    </row>
    <row r="539" spans="1:130" x14ac:dyDescent="0.25">
      <c r="A539" s="2">
        <v>44470</v>
      </c>
      <c r="D539" s="13">
        <v>2427050.6187743172</v>
      </c>
      <c r="E539" s="14">
        <v>2427050.6187743172</v>
      </c>
      <c r="F539" s="41">
        <v>0</v>
      </c>
      <c r="G539" s="41"/>
      <c r="H539" s="31">
        <v>2328309.801970697</v>
      </c>
      <c r="I539" s="31">
        <v>98740.816803620197</v>
      </c>
      <c r="J539" s="47"/>
      <c r="K539" s="48"/>
      <c r="L539" s="49"/>
      <c r="M539" s="49"/>
      <c r="N539" s="47"/>
      <c r="O539" s="50"/>
      <c r="P539" s="51"/>
      <c r="Q539" s="7">
        <v>0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1</v>
      </c>
      <c r="AA539" s="7">
        <v>0</v>
      </c>
      <c r="AB539" s="7">
        <v>0</v>
      </c>
      <c r="AC539" s="7">
        <v>0</v>
      </c>
      <c r="AD539" s="7">
        <v>0</v>
      </c>
      <c r="AE539" s="6">
        <v>537</v>
      </c>
      <c r="AF539" s="10">
        <v>21</v>
      </c>
      <c r="AG539" s="6">
        <v>0</v>
      </c>
      <c r="AH539" s="6">
        <v>1</v>
      </c>
      <c r="AI539" s="38">
        <v>227.75</v>
      </c>
      <c r="AJ539" s="38">
        <v>127.35</v>
      </c>
      <c r="AK539" s="38">
        <v>58.65</v>
      </c>
      <c r="AL539" s="38">
        <v>19.850000000000001</v>
      </c>
      <c r="AM539" s="38">
        <v>3.65</v>
      </c>
      <c r="AN539" s="38">
        <v>0.25</v>
      </c>
      <c r="AO539" s="38">
        <v>0</v>
      </c>
      <c r="AP539" s="38">
        <v>0</v>
      </c>
      <c r="AQ539" s="38">
        <v>0</v>
      </c>
      <c r="AR539" s="38">
        <v>0</v>
      </c>
      <c r="AS539" s="38">
        <v>38.799999999999997</v>
      </c>
      <c r="AT539" s="38">
        <v>11.5</v>
      </c>
      <c r="AU539" s="38">
        <v>1.3</v>
      </c>
      <c r="AV539" s="38">
        <v>0</v>
      </c>
      <c r="AW539" s="38">
        <v>0</v>
      </c>
      <c r="AX539" s="38">
        <v>261.3</v>
      </c>
      <c r="AY539" s="38">
        <v>156.25</v>
      </c>
      <c r="AZ539" s="38">
        <v>78.400000000000006</v>
      </c>
      <c r="BA539" s="38">
        <v>31.55</v>
      </c>
      <c r="BB539" s="38">
        <v>8.65</v>
      </c>
      <c r="BC539" s="38">
        <v>1.1000000000000001</v>
      </c>
      <c r="BD539" s="38">
        <v>0</v>
      </c>
      <c r="BE539" s="38">
        <v>0</v>
      </c>
      <c r="BF539" s="38">
        <v>0</v>
      </c>
      <c r="BG539" s="38">
        <v>0</v>
      </c>
      <c r="BH539" s="38">
        <v>31.1</v>
      </c>
      <c r="BI539" s="38">
        <v>8.25</v>
      </c>
      <c r="BJ539" s="38">
        <v>1</v>
      </c>
      <c r="BK539" s="38">
        <v>0</v>
      </c>
      <c r="BL539" s="38">
        <v>0</v>
      </c>
      <c r="BN539" s="52"/>
      <c r="BO539" s="54"/>
      <c r="BP539" s="17">
        <v>227.75</v>
      </c>
      <c r="BQ539" s="17">
        <v>127.35</v>
      </c>
      <c r="BR539" s="17">
        <v>58.65</v>
      </c>
      <c r="BS539" s="17">
        <v>19.850000000000001</v>
      </c>
      <c r="BT539" s="17">
        <v>3.65</v>
      </c>
      <c r="BU539" s="17">
        <v>0.25</v>
      </c>
      <c r="BV539" s="17">
        <v>0</v>
      </c>
      <c r="BW539" s="17">
        <v>0</v>
      </c>
      <c r="BX539" s="17">
        <v>0</v>
      </c>
      <c r="BY539" s="17">
        <v>0</v>
      </c>
      <c r="BZ539" s="17">
        <v>38.799999999999997</v>
      </c>
      <c r="CA539" s="17">
        <v>11.5</v>
      </c>
      <c r="CB539" s="17">
        <v>1.3</v>
      </c>
      <c r="CC539" s="17">
        <v>0</v>
      </c>
      <c r="CD539" s="17">
        <v>0</v>
      </c>
      <c r="CE539" s="17">
        <v>261.3</v>
      </c>
      <c r="CF539" s="17">
        <v>156.25</v>
      </c>
      <c r="CG539" s="17">
        <v>78.400000000000006</v>
      </c>
      <c r="CH539" s="17">
        <v>31.55</v>
      </c>
      <c r="CI539" s="17">
        <v>8.65</v>
      </c>
      <c r="CJ539" s="17">
        <v>1.1000000000000001</v>
      </c>
      <c r="CK539" s="17">
        <v>0</v>
      </c>
      <c r="CL539" s="17">
        <v>0</v>
      </c>
      <c r="CM539" s="17">
        <v>0</v>
      </c>
      <c r="CN539" s="17">
        <v>0</v>
      </c>
      <c r="CO539" s="17">
        <v>31.1</v>
      </c>
      <c r="CP539" s="17">
        <v>8.25</v>
      </c>
      <c r="CQ539" s="17">
        <v>1</v>
      </c>
      <c r="CR539" s="17">
        <v>0</v>
      </c>
      <c r="CS539" s="17">
        <v>0</v>
      </c>
      <c r="CU539" s="26"/>
      <c r="CV539" s="26"/>
      <c r="CW539" s="17"/>
      <c r="CX539" s="17"/>
      <c r="CY539" s="17"/>
      <c r="CZ539" s="17"/>
      <c r="DA539" s="17"/>
      <c r="DB539" s="17"/>
      <c r="DC539" s="17"/>
      <c r="DD539" s="17"/>
      <c r="DE539" s="17"/>
      <c r="DF539" s="17"/>
      <c r="DG539" s="17"/>
      <c r="DH539" s="17"/>
      <c r="DI539" s="17"/>
      <c r="DJ539" s="17"/>
      <c r="DK539" s="17"/>
      <c r="DL539" s="17"/>
      <c r="DM539" s="17"/>
      <c r="DN539" s="17"/>
      <c r="DO539" s="17"/>
      <c r="DP539" s="17"/>
      <c r="DQ539" s="17"/>
      <c r="DR539" s="17"/>
      <c r="DS539" s="17"/>
      <c r="DT539" s="17"/>
      <c r="DU539" s="17"/>
      <c r="DV539" s="17"/>
      <c r="DW539" s="17"/>
      <c r="DX539" s="17"/>
      <c r="DY539" s="17"/>
      <c r="DZ539" s="17"/>
    </row>
    <row r="540" spans="1:130" x14ac:dyDescent="0.25">
      <c r="A540" s="2">
        <v>44501</v>
      </c>
      <c r="D540" s="13">
        <v>2470453.6078743171</v>
      </c>
      <c r="E540" s="14">
        <v>2470453.6078743171</v>
      </c>
      <c r="F540" s="41">
        <v>0</v>
      </c>
      <c r="G540" s="41"/>
      <c r="H540" s="31">
        <v>2539584.5399178001</v>
      </c>
      <c r="I540" s="31">
        <v>-69130.932043483015</v>
      </c>
      <c r="J540" s="47"/>
      <c r="K540" s="48"/>
      <c r="L540" s="49"/>
      <c r="M540" s="49"/>
      <c r="N540" s="47"/>
      <c r="O540" s="50"/>
      <c r="P540" s="51"/>
      <c r="Q540" s="7">
        <v>0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1</v>
      </c>
      <c r="AB540" s="7">
        <v>0</v>
      </c>
      <c r="AC540" s="7">
        <v>0</v>
      </c>
      <c r="AD540" s="7">
        <v>0</v>
      </c>
      <c r="AE540" s="6">
        <v>538</v>
      </c>
      <c r="AF540" s="10">
        <v>21</v>
      </c>
      <c r="AG540" s="6">
        <v>0</v>
      </c>
      <c r="AH540" s="6">
        <v>1</v>
      </c>
      <c r="AI540" s="38">
        <v>502.25</v>
      </c>
      <c r="AJ540" s="38">
        <v>362.3</v>
      </c>
      <c r="AK540" s="38">
        <v>238.05</v>
      </c>
      <c r="AL540" s="38">
        <v>136.1</v>
      </c>
      <c r="AM540" s="38">
        <v>66.400000000000006</v>
      </c>
      <c r="AN540" s="38">
        <v>25.25</v>
      </c>
      <c r="AO540" s="38">
        <v>7.7</v>
      </c>
      <c r="AP540" s="38">
        <v>1.65</v>
      </c>
      <c r="AQ540" s="38">
        <v>0.25</v>
      </c>
      <c r="AR540" s="38">
        <v>0</v>
      </c>
      <c r="AS540" s="38">
        <v>2.25</v>
      </c>
      <c r="AT540" s="38">
        <v>0.15</v>
      </c>
      <c r="AU540" s="38">
        <v>0</v>
      </c>
      <c r="AV540" s="38">
        <v>0</v>
      </c>
      <c r="AW540" s="38">
        <v>0</v>
      </c>
      <c r="AX540" s="38">
        <v>547.54999999999995</v>
      </c>
      <c r="AY540" s="38">
        <v>405.35</v>
      </c>
      <c r="AZ540" s="38">
        <v>277.10000000000002</v>
      </c>
      <c r="BA540" s="38">
        <v>169.2</v>
      </c>
      <c r="BB540" s="38">
        <v>89.2</v>
      </c>
      <c r="BC540" s="38">
        <v>38.9</v>
      </c>
      <c r="BD540" s="38">
        <v>13.2</v>
      </c>
      <c r="BE540" s="38">
        <v>3.75</v>
      </c>
      <c r="BF540" s="38">
        <v>0.65</v>
      </c>
      <c r="BG540" s="38">
        <v>0.15</v>
      </c>
      <c r="BH540" s="38">
        <v>1.5</v>
      </c>
      <c r="BI540" s="38">
        <v>0.2</v>
      </c>
      <c r="BJ540" s="38">
        <v>0</v>
      </c>
      <c r="BK540" s="38">
        <v>0</v>
      </c>
      <c r="BL540" s="38">
        <v>0</v>
      </c>
      <c r="BN540" s="52"/>
      <c r="BO540" s="54"/>
      <c r="BP540" s="17">
        <v>502.25</v>
      </c>
      <c r="BQ540" s="17">
        <v>362.3</v>
      </c>
      <c r="BR540" s="17">
        <v>238.05</v>
      </c>
      <c r="BS540" s="17">
        <v>136.1</v>
      </c>
      <c r="BT540" s="17">
        <v>66.400000000000006</v>
      </c>
      <c r="BU540" s="17">
        <v>25.25</v>
      </c>
      <c r="BV540" s="17">
        <v>7.7</v>
      </c>
      <c r="BW540" s="17">
        <v>1.65</v>
      </c>
      <c r="BX540" s="17">
        <v>0.25</v>
      </c>
      <c r="BY540" s="17">
        <v>0</v>
      </c>
      <c r="BZ540" s="17">
        <v>2.25</v>
      </c>
      <c r="CA540" s="17">
        <v>0.15</v>
      </c>
      <c r="CB540" s="17">
        <v>0</v>
      </c>
      <c r="CC540" s="17">
        <v>0</v>
      </c>
      <c r="CD540" s="17">
        <v>0</v>
      </c>
      <c r="CE540" s="17">
        <v>547.54999999999995</v>
      </c>
      <c r="CF540" s="17">
        <v>405.35</v>
      </c>
      <c r="CG540" s="17">
        <v>277.10000000000002</v>
      </c>
      <c r="CH540" s="17">
        <v>169.2</v>
      </c>
      <c r="CI540" s="17">
        <v>89.2</v>
      </c>
      <c r="CJ540" s="17">
        <v>38.9</v>
      </c>
      <c r="CK540" s="17">
        <v>13.2</v>
      </c>
      <c r="CL540" s="17">
        <v>3.75</v>
      </c>
      <c r="CM540" s="17">
        <v>0.65</v>
      </c>
      <c r="CN540" s="17">
        <v>0.15</v>
      </c>
      <c r="CO540" s="17">
        <v>1.5</v>
      </c>
      <c r="CP540" s="17">
        <v>0.2</v>
      </c>
      <c r="CQ540" s="17">
        <v>0</v>
      </c>
      <c r="CR540" s="17">
        <v>0</v>
      </c>
      <c r="CS540" s="17">
        <v>0</v>
      </c>
      <c r="CU540" s="26"/>
      <c r="CV540" s="26"/>
      <c r="CW540" s="17"/>
      <c r="CX540" s="17"/>
      <c r="CY540" s="17"/>
      <c r="CZ540" s="17"/>
      <c r="DA540" s="17"/>
      <c r="DB540" s="17"/>
      <c r="DC540" s="17"/>
      <c r="DD540" s="17"/>
      <c r="DE540" s="17"/>
      <c r="DF540" s="17"/>
      <c r="DG540" s="17"/>
      <c r="DH540" s="17"/>
      <c r="DI540" s="17"/>
      <c r="DJ540" s="17"/>
      <c r="DK540" s="17"/>
      <c r="DL540" s="17"/>
      <c r="DM540" s="17"/>
      <c r="DN540" s="17"/>
      <c r="DO540" s="17"/>
      <c r="DP540" s="17"/>
      <c r="DQ540" s="17"/>
      <c r="DR540" s="17"/>
      <c r="DS540" s="17"/>
      <c r="DT540" s="17"/>
      <c r="DU540" s="17"/>
      <c r="DV540" s="17"/>
      <c r="DW540" s="17"/>
      <c r="DX540" s="17"/>
      <c r="DY540" s="17"/>
      <c r="DZ540" s="17"/>
    </row>
    <row r="541" spans="1:130" x14ac:dyDescent="0.25">
      <c r="A541" s="2">
        <v>44531</v>
      </c>
      <c r="D541" s="13">
        <v>2868055.538274317</v>
      </c>
      <c r="E541" s="14">
        <v>2868055.538274317</v>
      </c>
      <c r="F541" s="41">
        <v>0</v>
      </c>
      <c r="G541" s="41"/>
      <c r="H541" s="31">
        <v>2790857.362048801</v>
      </c>
      <c r="I541" s="31">
        <v>77198.176225516014</v>
      </c>
      <c r="J541" s="47"/>
      <c r="K541" s="48"/>
      <c r="L541" s="49"/>
      <c r="M541" s="49"/>
      <c r="N541" s="47"/>
      <c r="O541" s="50"/>
      <c r="P541" s="51"/>
      <c r="Q541" s="7">
        <v>0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0</v>
      </c>
      <c r="AB541" s="7">
        <v>1</v>
      </c>
      <c r="AC541" s="7">
        <v>0</v>
      </c>
      <c r="AD541" s="7">
        <v>0</v>
      </c>
      <c r="AE541" s="6">
        <v>539</v>
      </c>
      <c r="AF541" s="10">
        <v>21</v>
      </c>
      <c r="AG541" s="6">
        <v>0</v>
      </c>
      <c r="AH541" s="6">
        <v>1</v>
      </c>
      <c r="AI541" s="38">
        <v>802.85</v>
      </c>
      <c r="AJ541" s="38">
        <v>651.1</v>
      </c>
      <c r="AK541" s="38">
        <v>503.45</v>
      </c>
      <c r="AL541" s="38">
        <v>365.15</v>
      </c>
      <c r="AM541" s="38">
        <v>241.6</v>
      </c>
      <c r="AN541" s="38">
        <v>140</v>
      </c>
      <c r="AO541" s="38">
        <v>70.55</v>
      </c>
      <c r="AP541" s="38">
        <v>29.45</v>
      </c>
      <c r="AQ541" s="38">
        <v>10.15</v>
      </c>
      <c r="AR541" s="38">
        <v>2.4500000000000002</v>
      </c>
      <c r="AS541" s="38">
        <v>1</v>
      </c>
      <c r="AT541" s="38">
        <v>0.3</v>
      </c>
      <c r="AU541" s="38">
        <v>0.05</v>
      </c>
      <c r="AV541" s="38">
        <v>0</v>
      </c>
      <c r="AW541" s="38">
        <v>0</v>
      </c>
      <c r="AX541" s="38">
        <v>844.75</v>
      </c>
      <c r="AY541" s="38">
        <v>691.35</v>
      </c>
      <c r="AZ541" s="38">
        <v>542.04999999999995</v>
      </c>
      <c r="BA541" s="38">
        <v>400.95</v>
      </c>
      <c r="BB541" s="38">
        <v>274.64999999999998</v>
      </c>
      <c r="BC541" s="38">
        <v>167.6</v>
      </c>
      <c r="BD541" s="38">
        <v>90</v>
      </c>
      <c r="BE541" s="38">
        <v>41.05</v>
      </c>
      <c r="BF541" s="38">
        <v>14.35</v>
      </c>
      <c r="BG541" s="38">
        <v>4</v>
      </c>
      <c r="BH541" s="38">
        <v>0.05</v>
      </c>
      <c r="BI541" s="38">
        <v>0</v>
      </c>
      <c r="BJ541" s="38">
        <v>0</v>
      </c>
      <c r="BK541" s="38">
        <v>0</v>
      </c>
      <c r="BL541" s="38">
        <v>0</v>
      </c>
      <c r="BN541" s="52"/>
      <c r="BO541" s="54"/>
      <c r="BP541" s="17">
        <v>802.85</v>
      </c>
      <c r="BQ541" s="17">
        <v>651.1</v>
      </c>
      <c r="BR541" s="17">
        <v>503.45</v>
      </c>
      <c r="BS541" s="17">
        <v>365.15</v>
      </c>
      <c r="BT541" s="17">
        <v>241.6</v>
      </c>
      <c r="BU541" s="17">
        <v>140</v>
      </c>
      <c r="BV541" s="17">
        <v>70.55</v>
      </c>
      <c r="BW541" s="17">
        <v>29.45</v>
      </c>
      <c r="BX541" s="17">
        <v>10.15</v>
      </c>
      <c r="BY541" s="17">
        <v>2.4500000000000002</v>
      </c>
      <c r="BZ541" s="17">
        <v>1</v>
      </c>
      <c r="CA541" s="17">
        <v>0.3</v>
      </c>
      <c r="CB541" s="17">
        <v>0.05</v>
      </c>
      <c r="CC541" s="17">
        <v>0</v>
      </c>
      <c r="CD541" s="17">
        <v>0</v>
      </c>
      <c r="CE541" s="17">
        <v>844.75</v>
      </c>
      <c r="CF541" s="17">
        <v>691.35</v>
      </c>
      <c r="CG541" s="17">
        <v>542.04999999999995</v>
      </c>
      <c r="CH541" s="17">
        <v>400.95</v>
      </c>
      <c r="CI541" s="17">
        <v>274.64999999999998</v>
      </c>
      <c r="CJ541" s="17">
        <v>167.6</v>
      </c>
      <c r="CK541" s="17">
        <v>90</v>
      </c>
      <c r="CL541" s="17">
        <v>41.05</v>
      </c>
      <c r="CM541" s="17">
        <v>14.35</v>
      </c>
      <c r="CN541" s="17">
        <v>4</v>
      </c>
      <c r="CO541" s="17">
        <v>0.05</v>
      </c>
      <c r="CP541" s="17">
        <v>0</v>
      </c>
      <c r="CQ541" s="17">
        <v>0</v>
      </c>
      <c r="CR541" s="17">
        <v>0</v>
      </c>
      <c r="CS541" s="17">
        <v>0</v>
      </c>
      <c r="CU541" s="26"/>
      <c r="CV541" s="26"/>
      <c r="CW541" s="17"/>
      <c r="CX541" s="17"/>
      <c r="CY541" s="17"/>
      <c r="CZ541" s="17"/>
      <c r="DA541" s="17"/>
      <c r="DB541" s="17"/>
      <c r="DC541" s="17"/>
      <c r="DD541" s="17"/>
      <c r="DE541" s="17"/>
      <c r="DF541" s="17"/>
      <c r="DG541" s="17"/>
      <c r="DH541" s="17"/>
      <c r="DI541" s="17"/>
      <c r="DJ541" s="17"/>
      <c r="DK541" s="17"/>
      <c r="DL541" s="17"/>
      <c r="DM541" s="17"/>
      <c r="DN541" s="17"/>
      <c r="DO541" s="17"/>
      <c r="DP541" s="17"/>
      <c r="DQ541" s="17"/>
      <c r="DR541" s="17"/>
      <c r="DS541" s="17"/>
      <c r="DT541" s="17"/>
      <c r="DU541" s="17"/>
      <c r="DV541" s="17"/>
      <c r="DW541" s="17"/>
      <c r="DX541" s="17"/>
      <c r="DY541" s="17"/>
      <c r="DZ541" s="17"/>
    </row>
    <row r="542" spans="1:130" x14ac:dyDescent="0.25">
      <c r="A542" s="2">
        <v>44562</v>
      </c>
      <c r="D542" s="13">
        <v>3083697.3907270045</v>
      </c>
      <c r="E542" s="14">
        <v>3083697.3907270045</v>
      </c>
      <c r="F542" s="41">
        <v>0</v>
      </c>
      <c r="G542" s="41"/>
      <c r="H542" s="31">
        <v>3119091.4225293011</v>
      </c>
      <c r="I542" s="31">
        <v>-35394.031802296638</v>
      </c>
      <c r="J542" s="47"/>
      <c r="K542" s="48"/>
      <c r="L542" s="49"/>
      <c r="M542" s="49"/>
      <c r="N542" s="47"/>
      <c r="O542" s="50"/>
      <c r="P542" s="51"/>
      <c r="Q542" s="7">
        <v>1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  <c r="AA542" s="7">
        <v>0</v>
      </c>
      <c r="AB542" s="7">
        <v>0</v>
      </c>
      <c r="AC542" s="7">
        <v>0</v>
      </c>
      <c r="AD542" s="7">
        <v>0</v>
      </c>
      <c r="AE542" s="6">
        <v>540</v>
      </c>
      <c r="AF542" s="10">
        <v>22</v>
      </c>
      <c r="AG542" s="6">
        <v>0</v>
      </c>
      <c r="AH542" s="6">
        <v>1</v>
      </c>
      <c r="AI542" s="38">
        <v>921.55</v>
      </c>
      <c r="AJ542" s="38">
        <v>768.65</v>
      </c>
      <c r="AK542" s="38">
        <v>619.9</v>
      </c>
      <c r="AL542" s="38">
        <v>478.1</v>
      </c>
      <c r="AM542" s="38">
        <v>347.9</v>
      </c>
      <c r="AN542" s="38">
        <v>232.55</v>
      </c>
      <c r="AO542" s="38">
        <v>140.5</v>
      </c>
      <c r="AP542" s="38">
        <v>75.599999999999994</v>
      </c>
      <c r="AQ542" s="38">
        <v>35.85</v>
      </c>
      <c r="AR542" s="38">
        <v>14.1</v>
      </c>
      <c r="AS542" s="38">
        <v>0.3</v>
      </c>
      <c r="AT542" s="38">
        <v>0</v>
      </c>
      <c r="AU542" s="38">
        <v>0</v>
      </c>
      <c r="AV542" s="38">
        <v>0</v>
      </c>
      <c r="AW542" s="38">
        <v>0</v>
      </c>
      <c r="AX542" s="38">
        <v>973</v>
      </c>
      <c r="AY542" s="38">
        <v>818.95</v>
      </c>
      <c r="AZ542" s="38">
        <v>669.25</v>
      </c>
      <c r="BA542" s="38">
        <v>525.79999999999995</v>
      </c>
      <c r="BB542" s="38">
        <v>391.9</v>
      </c>
      <c r="BC542" s="38">
        <v>273.14999999999998</v>
      </c>
      <c r="BD542" s="38">
        <v>175.5</v>
      </c>
      <c r="BE542" s="38">
        <v>101.25</v>
      </c>
      <c r="BF542" s="38">
        <v>52.9</v>
      </c>
      <c r="BG542" s="38">
        <v>23.75</v>
      </c>
      <c r="BH542" s="38">
        <v>0</v>
      </c>
      <c r="BI542" s="38">
        <v>0</v>
      </c>
      <c r="BJ542" s="38">
        <v>0</v>
      </c>
      <c r="BK542" s="38">
        <v>0</v>
      </c>
      <c r="BL542" s="38">
        <v>0</v>
      </c>
      <c r="BN542" s="52"/>
      <c r="BO542" s="54"/>
      <c r="BP542" s="17">
        <v>921.55</v>
      </c>
      <c r="BQ542" s="17">
        <v>768.65</v>
      </c>
      <c r="BR542" s="17">
        <v>619.9</v>
      </c>
      <c r="BS542" s="17">
        <v>478.1</v>
      </c>
      <c r="BT542" s="17">
        <v>347.9</v>
      </c>
      <c r="BU542" s="17">
        <v>232.55</v>
      </c>
      <c r="BV542" s="17">
        <v>140.5</v>
      </c>
      <c r="BW542" s="17">
        <v>75.599999999999994</v>
      </c>
      <c r="BX542" s="17">
        <v>35.85</v>
      </c>
      <c r="BY542" s="17">
        <v>14.1</v>
      </c>
      <c r="BZ542" s="17">
        <v>0.3</v>
      </c>
      <c r="CA542" s="17">
        <v>0</v>
      </c>
      <c r="CB542" s="17">
        <v>0</v>
      </c>
      <c r="CC542" s="17">
        <v>0</v>
      </c>
      <c r="CD542" s="17">
        <v>0</v>
      </c>
      <c r="CE542" s="17">
        <v>973</v>
      </c>
      <c r="CF542" s="17">
        <v>818.95</v>
      </c>
      <c r="CG542" s="17">
        <v>669.25</v>
      </c>
      <c r="CH542" s="17">
        <v>525.79999999999995</v>
      </c>
      <c r="CI542" s="17">
        <v>391.9</v>
      </c>
      <c r="CJ542" s="17">
        <v>273.14999999999998</v>
      </c>
      <c r="CK542" s="17">
        <v>175.5</v>
      </c>
      <c r="CL542" s="17">
        <v>101.25</v>
      </c>
      <c r="CM542" s="17">
        <v>52.9</v>
      </c>
      <c r="CN542" s="17">
        <v>23.75</v>
      </c>
      <c r="CO542" s="17">
        <v>0</v>
      </c>
      <c r="CP542" s="17">
        <v>0</v>
      </c>
      <c r="CQ542" s="17">
        <v>0</v>
      </c>
      <c r="CR542" s="17">
        <v>0</v>
      </c>
      <c r="CS542" s="17">
        <v>0</v>
      </c>
      <c r="CU542" s="26"/>
      <c r="CV542" s="26"/>
      <c r="CW542" s="17"/>
      <c r="CX542" s="17"/>
      <c r="CY542" s="17"/>
      <c r="CZ542" s="17"/>
      <c r="DA542" s="17"/>
      <c r="DB542" s="17"/>
      <c r="DC542" s="17"/>
      <c r="DD542" s="17"/>
      <c r="DE542" s="17"/>
      <c r="DF542" s="17"/>
      <c r="DG542" s="17"/>
      <c r="DH542" s="17"/>
      <c r="DI542" s="17"/>
      <c r="DJ542" s="17"/>
      <c r="DK542" s="17"/>
      <c r="DL542" s="17"/>
      <c r="DM542" s="17"/>
      <c r="DN542" s="17"/>
      <c r="DO542" s="17"/>
      <c r="DP542" s="17"/>
      <c r="DQ542" s="17"/>
      <c r="DR542" s="17"/>
      <c r="DS542" s="17"/>
      <c r="DT542" s="17"/>
      <c r="DU542" s="17"/>
      <c r="DV542" s="17"/>
      <c r="DW542" s="17"/>
      <c r="DX542" s="17"/>
      <c r="DY542" s="17"/>
      <c r="DZ542" s="17"/>
    </row>
    <row r="543" spans="1:130" x14ac:dyDescent="0.25">
      <c r="A543" s="2">
        <v>44593</v>
      </c>
      <c r="D543" s="13">
        <v>2688374.3992270045</v>
      </c>
      <c r="E543" s="14">
        <v>2688374.3992270045</v>
      </c>
      <c r="F543" s="41">
        <v>0</v>
      </c>
      <c r="G543" s="41"/>
      <c r="H543" s="31">
        <v>2573250.9129214981</v>
      </c>
      <c r="I543" s="31">
        <v>115123.48630550643</v>
      </c>
      <c r="J543" s="47"/>
      <c r="K543" s="48"/>
      <c r="L543" s="49"/>
      <c r="M543" s="49"/>
      <c r="N543" s="47"/>
      <c r="O543" s="50"/>
      <c r="P543" s="51"/>
      <c r="Q543" s="7">
        <v>0</v>
      </c>
      <c r="R543" s="7">
        <v>1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7">
        <v>0</v>
      </c>
      <c r="AB543" s="7">
        <v>0</v>
      </c>
      <c r="AC543" s="7">
        <v>0</v>
      </c>
      <c r="AD543" s="7">
        <v>0</v>
      </c>
      <c r="AE543" s="6">
        <v>541</v>
      </c>
      <c r="AF543" s="10">
        <v>22</v>
      </c>
      <c r="AG543" s="6">
        <v>0</v>
      </c>
      <c r="AH543" s="6">
        <v>1</v>
      </c>
      <c r="AI543" s="38">
        <v>754.4</v>
      </c>
      <c r="AJ543" s="38">
        <v>615.29999999999995</v>
      </c>
      <c r="AK543" s="38">
        <v>479.9</v>
      </c>
      <c r="AL543" s="38">
        <v>354.7</v>
      </c>
      <c r="AM543" s="38">
        <v>243.05</v>
      </c>
      <c r="AN543" s="38">
        <v>149.6</v>
      </c>
      <c r="AO543" s="38">
        <v>81.25</v>
      </c>
      <c r="AP543" s="38">
        <v>38.200000000000003</v>
      </c>
      <c r="AQ543" s="38">
        <v>14.9</v>
      </c>
      <c r="AR543" s="38">
        <v>4.25</v>
      </c>
      <c r="AS543" s="38">
        <v>0.15</v>
      </c>
      <c r="AT543" s="38">
        <v>0</v>
      </c>
      <c r="AU543" s="38">
        <v>0</v>
      </c>
      <c r="AV543" s="38">
        <v>0</v>
      </c>
      <c r="AW543" s="38">
        <v>0</v>
      </c>
      <c r="AX543" s="38">
        <v>804.6</v>
      </c>
      <c r="AY543" s="38">
        <v>664.65</v>
      </c>
      <c r="AZ543" s="38">
        <v>527.5</v>
      </c>
      <c r="BA543" s="38">
        <v>398.25</v>
      </c>
      <c r="BB543" s="38">
        <v>282.39999999999998</v>
      </c>
      <c r="BC543" s="38">
        <v>182.35</v>
      </c>
      <c r="BD543" s="38">
        <v>105.3</v>
      </c>
      <c r="BE543" s="38">
        <v>53.5</v>
      </c>
      <c r="BF543" s="38">
        <v>23</v>
      </c>
      <c r="BG543" s="38">
        <v>8.85</v>
      </c>
      <c r="BH543" s="38">
        <v>0.2</v>
      </c>
      <c r="BI543" s="38">
        <v>0</v>
      </c>
      <c r="BJ543" s="38">
        <v>0</v>
      </c>
      <c r="BK543" s="38">
        <v>0</v>
      </c>
      <c r="BL543" s="38">
        <v>0</v>
      </c>
      <c r="BN543" s="52"/>
      <c r="BO543" s="54"/>
      <c r="BP543" s="17">
        <v>754.4</v>
      </c>
      <c r="BQ543" s="17">
        <v>615.29999999999995</v>
      </c>
      <c r="BR543" s="17">
        <v>479.9</v>
      </c>
      <c r="BS543" s="17">
        <v>354.7</v>
      </c>
      <c r="BT543" s="17">
        <v>243.05</v>
      </c>
      <c r="BU543" s="17">
        <v>149.6</v>
      </c>
      <c r="BV543" s="17">
        <v>81.25</v>
      </c>
      <c r="BW543" s="17">
        <v>38.200000000000003</v>
      </c>
      <c r="BX543" s="17">
        <v>14.9</v>
      </c>
      <c r="BY543" s="17">
        <v>4.25</v>
      </c>
      <c r="BZ543" s="17">
        <v>0.15</v>
      </c>
      <c r="CA543" s="17">
        <v>0</v>
      </c>
      <c r="CB543" s="17">
        <v>0</v>
      </c>
      <c r="CC543" s="17">
        <v>0</v>
      </c>
      <c r="CD543" s="17">
        <v>0</v>
      </c>
      <c r="CE543" s="17">
        <v>804.6</v>
      </c>
      <c r="CF543" s="17">
        <v>664.65</v>
      </c>
      <c r="CG543" s="17">
        <v>527.5</v>
      </c>
      <c r="CH543" s="17">
        <v>398.25</v>
      </c>
      <c r="CI543" s="17">
        <v>282.39999999999998</v>
      </c>
      <c r="CJ543" s="17">
        <v>182.35</v>
      </c>
      <c r="CK543" s="17">
        <v>105.3</v>
      </c>
      <c r="CL543" s="17">
        <v>53.5</v>
      </c>
      <c r="CM543" s="17">
        <v>23</v>
      </c>
      <c r="CN543" s="17">
        <v>8.85</v>
      </c>
      <c r="CO543" s="17">
        <v>0.2</v>
      </c>
      <c r="CP543" s="17">
        <v>0</v>
      </c>
      <c r="CQ543" s="17">
        <v>0</v>
      </c>
      <c r="CR543" s="17">
        <v>0</v>
      </c>
      <c r="CS543" s="17">
        <v>0</v>
      </c>
      <c r="CU543" s="26"/>
      <c r="CV543" s="26"/>
      <c r="CW543" s="17"/>
      <c r="CX543" s="17"/>
      <c r="CY543" s="17"/>
      <c r="CZ543" s="17"/>
      <c r="DA543" s="17"/>
      <c r="DB543" s="17"/>
      <c r="DC543" s="17"/>
      <c r="DD543" s="17"/>
      <c r="DE543" s="17"/>
      <c r="DF543" s="17"/>
      <c r="DG543" s="17"/>
      <c r="DH543" s="17"/>
      <c r="DI543" s="17"/>
      <c r="DJ543" s="17"/>
      <c r="DK543" s="17"/>
      <c r="DL543" s="17"/>
      <c r="DM543" s="17"/>
      <c r="DN543" s="17"/>
      <c r="DO543" s="17"/>
      <c r="DP543" s="17"/>
      <c r="DQ543" s="17"/>
      <c r="DR543" s="17"/>
      <c r="DS543" s="17"/>
      <c r="DT543" s="17"/>
      <c r="DU543" s="17"/>
      <c r="DV543" s="17"/>
      <c r="DW543" s="17"/>
      <c r="DX543" s="17"/>
      <c r="DY543" s="17"/>
      <c r="DZ543" s="17"/>
    </row>
    <row r="544" spans="1:130" x14ac:dyDescent="0.25">
      <c r="A544" s="2">
        <v>44621</v>
      </c>
      <c r="D544" s="13">
        <v>2652210.0163270044</v>
      </c>
      <c r="E544" s="14">
        <v>2652210.0163270044</v>
      </c>
      <c r="F544" s="41">
        <v>0</v>
      </c>
      <c r="G544" s="41"/>
      <c r="H544" s="31">
        <v>2550401.3316022009</v>
      </c>
      <c r="I544" s="31">
        <v>101808.68472480355</v>
      </c>
      <c r="J544" s="47"/>
      <c r="K544" s="48"/>
      <c r="L544" s="49"/>
      <c r="M544" s="49"/>
      <c r="N544" s="47"/>
      <c r="O544" s="50"/>
      <c r="P544" s="51"/>
      <c r="Q544" s="7">
        <v>0</v>
      </c>
      <c r="R544" s="7">
        <v>0</v>
      </c>
      <c r="S544" s="7">
        <v>1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  <c r="AB544" s="7">
        <v>0</v>
      </c>
      <c r="AC544" s="7">
        <v>0</v>
      </c>
      <c r="AD544" s="7">
        <v>0</v>
      </c>
      <c r="AE544" s="6">
        <v>542</v>
      </c>
      <c r="AF544" s="10">
        <v>22</v>
      </c>
      <c r="AG544" s="6">
        <v>0</v>
      </c>
      <c r="AH544" s="6">
        <v>1</v>
      </c>
      <c r="AI544" s="38">
        <v>543</v>
      </c>
      <c r="AJ544" s="38">
        <v>404.15</v>
      </c>
      <c r="AK544" s="38">
        <v>280</v>
      </c>
      <c r="AL544" s="38">
        <v>175.65</v>
      </c>
      <c r="AM544" s="38">
        <v>96.8</v>
      </c>
      <c r="AN544" s="38">
        <v>43.5</v>
      </c>
      <c r="AO544" s="38">
        <v>15.15</v>
      </c>
      <c r="AP544" s="38">
        <v>4.8499999999999996</v>
      </c>
      <c r="AQ544" s="38">
        <v>1.45</v>
      </c>
      <c r="AR544" s="38">
        <v>0.1</v>
      </c>
      <c r="AS544" s="38">
        <v>8.5</v>
      </c>
      <c r="AT544" s="38">
        <v>1.75</v>
      </c>
      <c r="AU544" s="38">
        <v>0.05</v>
      </c>
      <c r="AV544" s="38">
        <v>0</v>
      </c>
      <c r="AW544" s="38">
        <v>0</v>
      </c>
      <c r="AX544" s="38">
        <v>597.29999999999995</v>
      </c>
      <c r="AY544" s="38">
        <v>455.95</v>
      </c>
      <c r="AZ544" s="38">
        <v>328.05</v>
      </c>
      <c r="BA544" s="38">
        <v>215.1</v>
      </c>
      <c r="BB544" s="38">
        <v>127.05</v>
      </c>
      <c r="BC544" s="38">
        <v>63.5</v>
      </c>
      <c r="BD544" s="38">
        <v>26.4</v>
      </c>
      <c r="BE544" s="38">
        <v>9.1999999999999993</v>
      </c>
      <c r="BF544" s="38">
        <v>3.5</v>
      </c>
      <c r="BG544" s="38">
        <v>1.1499999999999999</v>
      </c>
      <c r="BH544" s="38">
        <v>4.75</v>
      </c>
      <c r="BI544" s="38">
        <v>0.4</v>
      </c>
      <c r="BJ544" s="38">
        <v>0</v>
      </c>
      <c r="BK544" s="38">
        <v>0</v>
      </c>
      <c r="BL544" s="38">
        <v>0</v>
      </c>
      <c r="BN544" s="52"/>
      <c r="BO544" s="54"/>
      <c r="BP544" s="17">
        <v>543</v>
      </c>
      <c r="BQ544" s="17">
        <v>404.15</v>
      </c>
      <c r="BR544" s="17">
        <v>280</v>
      </c>
      <c r="BS544" s="17">
        <v>175.65</v>
      </c>
      <c r="BT544" s="17">
        <v>96.8</v>
      </c>
      <c r="BU544" s="17">
        <v>43.5</v>
      </c>
      <c r="BV544" s="17">
        <v>15.15</v>
      </c>
      <c r="BW544" s="17">
        <v>4.8499999999999996</v>
      </c>
      <c r="BX544" s="17">
        <v>1.45</v>
      </c>
      <c r="BY544" s="17">
        <v>0.1</v>
      </c>
      <c r="BZ544" s="17">
        <v>8.5</v>
      </c>
      <c r="CA544" s="17">
        <v>1.75</v>
      </c>
      <c r="CB544" s="17">
        <v>0.05</v>
      </c>
      <c r="CC544" s="17">
        <v>0</v>
      </c>
      <c r="CD544" s="17">
        <v>0</v>
      </c>
      <c r="CE544" s="17">
        <v>597.29999999999995</v>
      </c>
      <c r="CF544" s="17">
        <v>455.95</v>
      </c>
      <c r="CG544" s="17">
        <v>328.05</v>
      </c>
      <c r="CH544" s="17">
        <v>215.1</v>
      </c>
      <c r="CI544" s="17">
        <v>127.05</v>
      </c>
      <c r="CJ544" s="17">
        <v>63.5</v>
      </c>
      <c r="CK544" s="17">
        <v>26.4</v>
      </c>
      <c r="CL544" s="17">
        <v>9.1999999999999993</v>
      </c>
      <c r="CM544" s="17">
        <v>3.5</v>
      </c>
      <c r="CN544" s="17">
        <v>1.1499999999999999</v>
      </c>
      <c r="CO544" s="17">
        <v>4.75</v>
      </c>
      <c r="CP544" s="17">
        <v>0.4</v>
      </c>
      <c r="CQ544" s="17">
        <v>0</v>
      </c>
      <c r="CR544" s="17">
        <v>0</v>
      </c>
      <c r="CS544" s="17">
        <v>0</v>
      </c>
      <c r="CU544" s="26"/>
      <c r="CV544" s="26"/>
      <c r="CW544" s="17"/>
      <c r="CX544" s="17"/>
      <c r="CY544" s="17"/>
      <c r="CZ544" s="17"/>
      <c r="DA544" s="17"/>
      <c r="DB544" s="17"/>
      <c r="DC544" s="17"/>
      <c r="DD544" s="17"/>
      <c r="DE544" s="17"/>
      <c r="DF544" s="17"/>
      <c r="DG544" s="17"/>
      <c r="DH544" s="17"/>
      <c r="DI544" s="17"/>
      <c r="DJ544" s="17"/>
      <c r="DK544" s="17"/>
      <c r="DL544" s="17"/>
      <c r="DM544" s="17"/>
      <c r="DN544" s="17"/>
      <c r="DO544" s="17"/>
      <c r="DP544" s="17"/>
      <c r="DQ544" s="17"/>
      <c r="DR544" s="17"/>
      <c r="DS544" s="17"/>
      <c r="DT544" s="17"/>
      <c r="DU544" s="17"/>
      <c r="DV544" s="17"/>
      <c r="DW544" s="17"/>
      <c r="DX544" s="17"/>
      <c r="DY544" s="17"/>
      <c r="DZ544" s="17"/>
    </row>
    <row r="545" spans="1:130" x14ac:dyDescent="0.25">
      <c r="A545" s="2">
        <v>44652</v>
      </c>
      <c r="D545" s="13">
        <v>2342568.2737428765</v>
      </c>
      <c r="E545" s="14">
        <v>2342568.2737428765</v>
      </c>
      <c r="F545" s="41">
        <v>0</v>
      </c>
      <c r="G545" s="41"/>
      <c r="H545" s="31">
        <v>2258042.3608959997</v>
      </c>
      <c r="I545" s="31">
        <v>84525.912846876774</v>
      </c>
      <c r="J545" s="47"/>
      <c r="K545" s="48"/>
      <c r="L545" s="49"/>
      <c r="M545" s="49"/>
      <c r="N545" s="47"/>
      <c r="O545" s="50"/>
      <c r="P545" s="51"/>
      <c r="Q545" s="7">
        <v>0</v>
      </c>
      <c r="R545" s="7">
        <v>0</v>
      </c>
      <c r="S545" s="7">
        <v>0</v>
      </c>
      <c r="T545" s="7">
        <v>1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 s="7">
        <v>0</v>
      </c>
      <c r="AB545" s="7">
        <v>0</v>
      </c>
      <c r="AC545" s="7">
        <v>0</v>
      </c>
      <c r="AD545" s="7">
        <v>0</v>
      </c>
      <c r="AE545" s="6">
        <v>543</v>
      </c>
      <c r="AF545" s="10">
        <v>22</v>
      </c>
      <c r="AG545" s="6">
        <v>0</v>
      </c>
      <c r="AH545" s="6">
        <v>1</v>
      </c>
      <c r="AI545" s="38">
        <v>224.4</v>
      </c>
      <c r="AJ545" s="38">
        <v>131.5</v>
      </c>
      <c r="AK545" s="38">
        <v>64.05</v>
      </c>
      <c r="AL545" s="38">
        <v>24.4</v>
      </c>
      <c r="AM545" s="38">
        <v>7.85</v>
      </c>
      <c r="AN545" s="38">
        <v>1.9</v>
      </c>
      <c r="AO545" s="38">
        <v>0.3</v>
      </c>
      <c r="AP545" s="38">
        <v>0</v>
      </c>
      <c r="AQ545" s="38">
        <v>0</v>
      </c>
      <c r="AR545" s="38">
        <v>0</v>
      </c>
      <c r="AS545" s="38">
        <v>37.9</v>
      </c>
      <c r="AT545" s="38">
        <v>11</v>
      </c>
      <c r="AU545" s="38">
        <v>1.2</v>
      </c>
      <c r="AV545" s="38">
        <v>0</v>
      </c>
      <c r="AW545" s="38">
        <v>0</v>
      </c>
      <c r="AX545" s="38">
        <v>273.05</v>
      </c>
      <c r="AY545" s="38">
        <v>169.3</v>
      </c>
      <c r="AZ545" s="38">
        <v>92.7</v>
      </c>
      <c r="BA545" s="38">
        <v>39.15</v>
      </c>
      <c r="BB545" s="38">
        <v>14.2</v>
      </c>
      <c r="BC545" s="38">
        <v>3.85</v>
      </c>
      <c r="BD545" s="38">
        <v>0.9</v>
      </c>
      <c r="BE545" s="38">
        <v>0.1</v>
      </c>
      <c r="BF545" s="38">
        <v>0</v>
      </c>
      <c r="BG545" s="38">
        <v>0</v>
      </c>
      <c r="BH545" s="38">
        <v>24.15</v>
      </c>
      <c r="BI545" s="38">
        <v>5.2</v>
      </c>
      <c r="BJ545" s="38">
        <v>0.05</v>
      </c>
      <c r="BK545" s="38">
        <v>0</v>
      </c>
      <c r="BL545" s="38">
        <v>0</v>
      </c>
      <c r="BN545" s="52"/>
      <c r="BO545" s="54"/>
      <c r="BP545" s="17">
        <v>224.4</v>
      </c>
      <c r="BQ545" s="17">
        <v>131.5</v>
      </c>
      <c r="BR545" s="17">
        <v>64.05</v>
      </c>
      <c r="BS545" s="17">
        <v>24.4</v>
      </c>
      <c r="BT545" s="17">
        <v>7.85</v>
      </c>
      <c r="BU545" s="17">
        <v>1.9</v>
      </c>
      <c r="BV545" s="17">
        <v>0.3</v>
      </c>
      <c r="BW545" s="17">
        <v>0</v>
      </c>
      <c r="BX545" s="17">
        <v>0</v>
      </c>
      <c r="BY545" s="17">
        <v>0</v>
      </c>
      <c r="BZ545" s="17">
        <v>37.9</v>
      </c>
      <c r="CA545" s="17">
        <v>11</v>
      </c>
      <c r="CB545" s="17">
        <v>1.2</v>
      </c>
      <c r="CC545" s="17">
        <v>0</v>
      </c>
      <c r="CD545" s="17">
        <v>0</v>
      </c>
      <c r="CE545" s="17">
        <v>273.05</v>
      </c>
      <c r="CF545" s="17">
        <v>169.3</v>
      </c>
      <c r="CG545" s="17">
        <v>92.7</v>
      </c>
      <c r="CH545" s="17">
        <v>39.15</v>
      </c>
      <c r="CI545" s="17">
        <v>14.2</v>
      </c>
      <c r="CJ545" s="17">
        <v>3.85</v>
      </c>
      <c r="CK545" s="17">
        <v>0.9</v>
      </c>
      <c r="CL545" s="17">
        <v>0.1</v>
      </c>
      <c r="CM545" s="17">
        <v>0</v>
      </c>
      <c r="CN545" s="17">
        <v>0</v>
      </c>
      <c r="CO545" s="17">
        <v>24.15</v>
      </c>
      <c r="CP545" s="17">
        <v>5.2</v>
      </c>
      <c r="CQ545" s="17">
        <v>0.05</v>
      </c>
      <c r="CR545" s="17">
        <v>0</v>
      </c>
      <c r="CS545" s="17">
        <v>0</v>
      </c>
      <c r="CU545" s="26"/>
      <c r="CV545" s="26"/>
      <c r="CW545" s="17"/>
      <c r="CX545" s="17"/>
      <c r="CY545" s="17"/>
      <c r="CZ545" s="17"/>
      <c r="DA545" s="17"/>
      <c r="DB545" s="17"/>
      <c r="DC545" s="17"/>
      <c r="DD545" s="17"/>
      <c r="DE545" s="17"/>
      <c r="DF545" s="17"/>
      <c r="DG545" s="17"/>
      <c r="DH545" s="17"/>
      <c r="DI545" s="17"/>
      <c r="DJ545" s="17"/>
      <c r="DK545" s="17"/>
      <c r="DL545" s="17"/>
      <c r="DM545" s="17"/>
      <c r="DN545" s="17"/>
      <c r="DO545" s="17"/>
      <c r="DP545" s="17"/>
      <c r="DQ545" s="17"/>
      <c r="DR545" s="17"/>
      <c r="DS545" s="17"/>
      <c r="DT545" s="17"/>
      <c r="DU545" s="17"/>
      <c r="DV545" s="17"/>
      <c r="DW545" s="17"/>
      <c r="DX545" s="17"/>
      <c r="DY545" s="17"/>
      <c r="DZ545" s="17"/>
    </row>
    <row r="546" spans="1:130" x14ac:dyDescent="0.25">
      <c r="A546" s="2">
        <v>44682</v>
      </c>
      <c r="D546" s="13">
        <v>2531632.2986428756</v>
      </c>
      <c r="E546" s="14">
        <v>2531632.2986428756</v>
      </c>
      <c r="F546" s="41">
        <v>0</v>
      </c>
      <c r="G546" s="41"/>
      <c r="H546" s="31">
        <v>2656790.4803803023</v>
      </c>
      <c r="I546" s="31">
        <v>-125158.18173742667</v>
      </c>
      <c r="J546" s="47"/>
      <c r="K546" s="48"/>
      <c r="L546" s="49"/>
      <c r="M546" s="49"/>
      <c r="N546" s="47"/>
      <c r="O546" s="50"/>
      <c r="P546" s="51"/>
      <c r="Q546" s="7">
        <v>0</v>
      </c>
      <c r="R546" s="7">
        <v>0</v>
      </c>
      <c r="S546" s="7">
        <v>0</v>
      </c>
      <c r="T546" s="7">
        <v>0</v>
      </c>
      <c r="U546" s="7">
        <v>1</v>
      </c>
      <c r="V546" s="7">
        <v>0</v>
      </c>
      <c r="W546" s="7">
        <v>0</v>
      </c>
      <c r="X546" s="7">
        <v>0</v>
      </c>
      <c r="Y546" s="7">
        <v>0</v>
      </c>
      <c r="Z546" s="7">
        <v>0</v>
      </c>
      <c r="AA546" s="7">
        <v>0</v>
      </c>
      <c r="AB546" s="7">
        <v>0</v>
      </c>
      <c r="AC546" s="7">
        <v>0</v>
      </c>
      <c r="AD546" s="7">
        <v>0</v>
      </c>
      <c r="AE546" s="6">
        <v>544</v>
      </c>
      <c r="AF546" s="10">
        <v>22</v>
      </c>
      <c r="AG546" s="6">
        <v>0</v>
      </c>
      <c r="AH546" s="6">
        <v>1</v>
      </c>
      <c r="AI546" s="38">
        <v>70.55</v>
      </c>
      <c r="AJ546" s="38">
        <v>26</v>
      </c>
      <c r="AK546" s="38">
        <v>6.25</v>
      </c>
      <c r="AL546" s="38">
        <v>0.65</v>
      </c>
      <c r="AM546" s="38">
        <v>0</v>
      </c>
      <c r="AN546" s="38">
        <v>0</v>
      </c>
      <c r="AO546" s="38">
        <v>0</v>
      </c>
      <c r="AP546" s="38">
        <v>0</v>
      </c>
      <c r="AQ546" s="38">
        <v>0</v>
      </c>
      <c r="AR546" s="38">
        <v>0</v>
      </c>
      <c r="AS546" s="38">
        <v>135.1</v>
      </c>
      <c r="AT546" s="38">
        <v>57.55</v>
      </c>
      <c r="AU546" s="38">
        <v>12.9</v>
      </c>
      <c r="AV546" s="38">
        <v>1.05</v>
      </c>
      <c r="AW546" s="38">
        <v>0</v>
      </c>
      <c r="AX546" s="38">
        <v>102.05</v>
      </c>
      <c r="AY546" s="38">
        <v>43.3</v>
      </c>
      <c r="AZ546" s="38">
        <v>13.85</v>
      </c>
      <c r="BA546" s="38">
        <v>2.2999999999999998</v>
      </c>
      <c r="BB546" s="38">
        <v>0</v>
      </c>
      <c r="BC546" s="38">
        <v>0</v>
      </c>
      <c r="BD546" s="38">
        <v>0</v>
      </c>
      <c r="BE546" s="38">
        <v>0</v>
      </c>
      <c r="BF546" s="38">
        <v>0</v>
      </c>
      <c r="BG546" s="38">
        <v>0</v>
      </c>
      <c r="BH546" s="38">
        <v>100</v>
      </c>
      <c r="BI546" s="38">
        <v>34.35</v>
      </c>
      <c r="BJ546" s="38">
        <v>4.25</v>
      </c>
      <c r="BK546" s="38">
        <v>0.05</v>
      </c>
      <c r="BL546" s="38">
        <v>0</v>
      </c>
      <c r="BN546" s="52"/>
      <c r="BO546" s="54"/>
      <c r="BP546" s="17">
        <v>70.55</v>
      </c>
      <c r="BQ546" s="17">
        <v>26</v>
      </c>
      <c r="BR546" s="17">
        <v>6.25</v>
      </c>
      <c r="BS546" s="17">
        <v>0.65</v>
      </c>
      <c r="BT546" s="17">
        <v>0</v>
      </c>
      <c r="BU546" s="17">
        <v>0</v>
      </c>
      <c r="BV546" s="17">
        <v>0</v>
      </c>
      <c r="BW546" s="17">
        <v>0</v>
      </c>
      <c r="BX546" s="17">
        <v>0</v>
      </c>
      <c r="BY546" s="17">
        <v>0</v>
      </c>
      <c r="BZ546" s="17">
        <v>135.1</v>
      </c>
      <c r="CA546" s="17">
        <v>57.55</v>
      </c>
      <c r="CB546" s="17">
        <v>12.9</v>
      </c>
      <c r="CC546" s="17">
        <v>1.05</v>
      </c>
      <c r="CD546" s="17">
        <v>0</v>
      </c>
      <c r="CE546" s="17">
        <v>102.05</v>
      </c>
      <c r="CF546" s="17">
        <v>43.3</v>
      </c>
      <c r="CG546" s="17">
        <v>13.85</v>
      </c>
      <c r="CH546" s="17">
        <v>2.2999999999999998</v>
      </c>
      <c r="CI546" s="17">
        <v>0</v>
      </c>
      <c r="CJ546" s="17">
        <v>0</v>
      </c>
      <c r="CK546" s="17">
        <v>0</v>
      </c>
      <c r="CL546" s="17">
        <v>0</v>
      </c>
      <c r="CM546" s="17">
        <v>0</v>
      </c>
      <c r="CN546" s="17">
        <v>0</v>
      </c>
      <c r="CO546" s="17">
        <v>100</v>
      </c>
      <c r="CP546" s="17">
        <v>34.35</v>
      </c>
      <c r="CQ546" s="17">
        <v>4.25</v>
      </c>
      <c r="CR546" s="17">
        <v>0.05</v>
      </c>
      <c r="CS546" s="17">
        <v>0</v>
      </c>
      <c r="CU546" s="26"/>
      <c r="CV546" s="26"/>
      <c r="CW546" s="17"/>
      <c r="CX546" s="17"/>
      <c r="CY546" s="17"/>
      <c r="CZ546" s="17"/>
      <c r="DA546" s="17"/>
      <c r="DB546" s="17"/>
      <c r="DC546" s="17"/>
      <c r="DD546" s="17"/>
      <c r="DE546" s="17"/>
      <c r="DF546" s="17"/>
      <c r="DG546" s="17"/>
      <c r="DH546" s="17"/>
      <c r="DI546" s="17"/>
      <c r="DJ546" s="17"/>
      <c r="DK546" s="17"/>
      <c r="DL546" s="17"/>
      <c r="DM546" s="17"/>
      <c r="DN546" s="17"/>
      <c r="DO546" s="17"/>
      <c r="DP546" s="17"/>
      <c r="DQ546" s="17"/>
      <c r="DR546" s="17"/>
      <c r="DS546" s="17"/>
      <c r="DT546" s="17"/>
      <c r="DU546" s="17"/>
      <c r="DV546" s="17"/>
      <c r="DW546" s="17"/>
      <c r="DX546" s="17"/>
      <c r="DY546" s="17"/>
      <c r="DZ546" s="17"/>
    </row>
    <row r="547" spans="1:130" x14ac:dyDescent="0.25">
      <c r="A547" s="2">
        <v>44713</v>
      </c>
      <c r="D547" s="13">
        <v>2871802.6976428758</v>
      </c>
      <c r="E547" s="14">
        <v>2871802.6976428758</v>
      </c>
      <c r="F547" s="41">
        <v>0</v>
      </c>
      <c r="G547" s="41"/>
      <c r="H547" s="31">
        <v>2815848.9747685986</v>
      </c>
      <c r="I547" s="31">
        <v>55953.722874277271</v>
      </c>
      <c r="J547" s="47"/>
      <c r="K547" s="48"/>
      <c r="L547" s="49"/>
      <c r="M547" s="49"/>
      <c r="N547" s="47"/>
      <c r="O547" s="50"/>
      <c r="P547" s="51"/>
      <c r="Q547" s="7">
        <v>0</v>
      </c>
      <c r="R547" s="7">
        <v>0</v>
      </c>
      <c r="S547" s="7">
        <v>0</v>
      </c>
      <c r="T547" s="7">
        <v>0</v>
      </c>
      <c r="U547" s="7">
        <v>0</v>
      </c>
      <c r="V547" s="7">
        <v>1</v>
      </c>
      <c r="W547" s="7">
        <v>0</v>
      </c>
      <c r="X547" s="7">
        <v>0</v>
      </c>
      <c r="Y547" s="7">
        <v>0</v>
      </c>
      <c r="Z547" s="7">
        <v>0</v>
      </c>
      <c r="AA547" s="7">
        <v>0</v>
      </c>
      <c r="AB547" s="7">
        <v>0</v>
      </c>
      <c r="AC547" s="7">
        <v>0</v>
      </c>
      <c r="AD547" s="7">
        <v>0</v>
      </c>
      <c r="AE547" s="6">
        <v>545</v>
      </c>
      <c r="AF547" s="10">
        <v>22</v>
      </c>
      <c r="AG547" s="6">
        <v>0</v>
      </c>
      <c r="AH547" s="6">
        <v>1</v>
      </c>
      <c r="AI547" s="38">
        <v>4.55</v>
      </c>
      <c r="AJ547" s="38">
        <v>0.45</v>
      </c>
      <c r="AK547" s="38">
        <v>0</v>
      </c>
      <c r="AL547" s="38">
        <v>0</v>
      </c>
      <c r="AM547" s="38">
        <v>0</v>
      </c>
      <c r="AN547" s="38">
        <v>0</v>
      </c>
      <c r="AO547" s="38">
        <v>0</v>
      </c>
      <c r="AP547" s="38">
        <v>0</v>
      </c>
      <c r="AQ547" s="38">
        <v>0</v>
      </c>
      <c r="AR547" s="38">
        <v>0</v>
      </c>
      <c r="AS547" s="38">
        <v>318.95</v>
      </c>
      <c r="AT547" s="38">
        <v>182.6</v>
      </c>
      <c r="AU547" s="38">
        <v>74.45</v>
      </c>
      <c r="AV547" s="38">
        <v>14.55</v>
      </c>
      <c r="AW547" s="38">
        <v>0.75</v>
      </c>
      <c r="AX547" s="38">
        <v>9.15</v>
      </c>
      <c r="AY547" s="38">
        <v>1.7</v>
      </c>
      <c r="AZ547" s="38">
        <v>0</v>
      </c>
      <c r="BA547" s="38">
        <v>0</v>
      </c>
      <c r="BB547" s="38">
        <v>0</v>
      </c>
      <c r="BC547" s="38">
        <v>0</v>
      </c>
      <c r="BD547" s="38">
        <v>0</v>
      </c>
      <c r="BE547" s="38">
        <v>0</v>
      </c>
      <c r="BF547" s="38">
        <v>0</v>
      </c>
      <c r="BG547" s="38">
        <v>0</v>
      </c>
      <c r="BH547" s="38">
        <v>253.55</v>
      </c>
      <c r="BI547" s="38">
        <v>129.05000000000001</v>
      </c>
      <c r="BJ547" s="38">
        <v>40.6</v>
      </c>
      <c r="BK547" s="38">
        <v>3.25</v>
      </c>
      <c r="BL547" s="38">
        <v>0.1</v>
      </c>
      <c r="BN547" s="52"/>
      <c r="BO547" s="54"/>
      <c r="BP547" s="17">
        <v>4.55</v>
      </c>
      <c r="BQ547" s="17">
        <v>0.45</v>
      </c>
      <c r="BR547" s="17">
        <v>0</v>
      </c>
      <c r="BS547" s="17">
        <v>0</v>
      </c>
      <c r="BT547" s="17">
        <v>0</v>
      </c>
      <c r="BU547" s="17">
        <v>0</v>
      </c>
      <c r="BV547" s="17">
        <v>0</v>
      </c>
      <c r="BW547" s="17">
        <v>0</v>
      </c>
      <c r="BX547" s="17">
        <v>0</v>
      </c>
      <c r="BY547" s="17">
        <v>0</v>
      </c>
      <c r="BZ547" s="17">
        <v>318.95</v>
      </c>
      <c r="CA547" s="17">
        <v>182.6</v>
      </c>
      <c r="CB547" s="17">
        <v>74.45</v>
      </c>
      <c r="CC547" s="17">
        <v>14.55</v>
      </c>
      <c r="CD547" s="17">
        <v>0.75</v>
      </c>
      <c r="CE547" s="17">
        <v>9.15</v>
      </c>
      <c r="CF547" s="17">
        <v>1.7</v>
      </c>
      <c r="CG547" s="17">
        <v>0</v>
      </c>
      <c r="CH547" s="17">
        <v>0</v>
      </c>
      <c r="CI547" s="17">
        <v>0</v>
      </c>
      <c r="CJ547" s="17">
        <v>0</v>
      </c>
      <c r="CK547" s="17">
        <v>0</v>
      </c>
      <c r="CL547" s="17">
        <v>0</v>
      </c>
      <c r="CM547" s="17">
        <v>0</v>
      </c>
      <c r="CN547" s="17">
        <v>0</v>
      </c>
      <c r="CO547" s="17">
        <v>253.55</v>
      </c>
      <c r="CP547" s="17">
        <v>129.05000000000001</v>
      </c>
      <c r="CQ547" s="17">
        <v>40.6</v>
      </c>
      <c r="CR547" s="17">
        <v>3.25</v>
      </c>
      <c r="CS547" s="17">
        <v>0.1</v>
      </c>
      <c r="CU547" s="26"/>
      <c r="CV547" s="26"/>
      <c r="CW547" s="17"/>
      <c r="CX547" s="17"/>
      <c r="CY547" s="17"/>
      <c r="CZ547" s="17"/>
      <c r="DA547" s="17"/>
      <c r="DB547" s="17"/>
      <c r="DC547" s="17"/>
      <c r="DD547" s="17"/>
      <c r="DE547" s="17"/>
      <c r="DF547" s="17"/>
      <c r="DG547" s="17"/>
      <c r="DH547" s="17"/>
      <c r="DI547" s="17"/>
      <c r="DJ547" s="17"/>
      <c r="DK547" s="17"/>
      <c r="DL547" s="17"/>
      <c r="DM547" s="17"/>
      <c r="DN547" s="17"/>
      <c r="DO547" s="17"/>
      <c r="DP547" s="17"/>
      <c r="DQ547" s="17"/>
      <c r="DR547" s="17"/>
      <c r="DS547" s="17"/>
      <c r="DT547" s="17"/>
      <c r="DU547" s="17"/>
      <c r="DV547" s="17"/>
      <c r="DW547" s="17"/>
      <c r="DX547" s="17"/>
      <c r="DY547" s="17"/>
      <c r="DZ547" s="17"/>
    </row>
    <row r="548" spans="1:130" x14ac:dyDescent="0.25">
      <c r="A548" s="2">
        <v>44743</v>
      </c>
      <c r="D548" s="13">
        <v>3120735.4767322787</v>
      </c>
      <c r="E548" s="14">
        <v>3120735.4767322787</v>
      </c>
      <c r="F548" s="41">
        <v>0</v>
      </c>
      <c r="G548" s="41"/>
      <c r="H548" s="31">
        <v>3112841.731029002</v>
      </c>
      <c r="I548" s="31">
        <v>7893.7457032767124</v>
      </c>
      <c r="J548" s="47"/>
      <c r="K548" s="48"/>
      <c r="L548" s="49"/>
      <c r="M548" s="49"/>
      <c r="N548" s="47"/>
      <c r="O548" s="50"/>
      <c r="P548" s="51"/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1</v>
      </c>
      <c r="X548" s="7">
        <v>0</v>
      </c>
      <c r="Y548" s="7">
        <v>0</v>
      </c>
      <c r="Z548" s="7">
        <v>0</v>
      </c>
      <c r="AA548" s="7">
        <v>0</v>
      </c>
      <c r="AB548" s="7">
        <v>0</v>
      </c>
      <c r="AC548" s="7">
        <v>0</v>
      </c>
      <c r="AD548" s="7">
        <v>0</v>
      </c>
      <c r="AE548" s="6">
        <v>546</v>
      </c>
      <c r="AF548" s="10">
        <v>22</v>
      </c>
      <c r="AG548" s="6">
        <v>0</v>
      </c>
      <c r="AH548" s="6">
        <v>1</v>
      </c>
      <c r="AI548" s="38">
        <v>0</v>
      </c>
      <c r="AJ548" s="38">
        <v>0</v>
      </c>
      <c r="AK548" s="38">
        <v>0</v>
      </c>
      <c r="AL548" s="38">
        <v>0</v>
      </c>
      <c r="AM548" s="38">
        <v>0</v>
      </c>
      <c r="AN548" s="38">
        <v>0</v>
      </c>
      <c r="AO548" s="38">
        <v>0</v>
      </c>
      <c r="AP548" s="38">
        <v>0</v>
      </c>
      <c r="AQ548" s="38">
        <v>0</v>
      </c>
      <c r="AR548" s="38">
        <v>0</v>
      </c>
      <c r="AS548" s="38">
        <v>419.6</v>
      </c>
      <c r="AT548" s="38">
        <v>267.05</v>
      </c>
      <c r="AU548" s="38">
        <v>131.1</v>
      </c>
      <c r="AV548" s="38">
        <v>39.15</v>
      </c>
      <c r="AW548" s="38">
        <v>4.75</v>
      </c>
      <c r="AX548" s="38">
        <v>0.3</v>
      </c>
      <c r="AY548" s="38">
        <v>0</v>
      </c>
      <c r="AZ548" s="38">
        <v>0</v>
      </c>
      <c r="BA548" s="38">
        <v>0</v>
      </c>
      <c r="BB548" s="38">
        <v>0</v>
      </c>
      <c r="BC548" s="38">
        <v>0</v>
      </c>
      <c r="BD548" s="38">
        <v>0</v>
      </c>
      <c r="BE548" s="38">
        <v>0</v>
      </c>
      <c r="BF548" s="38">
        <v>0</v>
      </c>
      <c r="BG548" s="38">
        <v>0</v>
      </c>
      <c r="BH548" s="38">
        <v>351.6</v>
      </c>
      <c r="BI548" s="38">
        <v>202.45</v>
      </c>
      <c r="BJ548" s="38">
        <v>79.7</v>
      </c>
      <c r="BK548" s="38">
        <v>13.85</v>
      </c>
      <c r="BL548" s="38">
        <v>0.55000000000000004</v>
      </c>
      <c r="BN548" s="52"/>
      <c r="BO548" s="54"/>
      <c r="BP548" s="17">
        <v>0</v>
      </c>
      <c r="BQ548" s="17">
        <v>0</v>
      </c>
      <c r="BR548" s="17">
        <v>0</v>
      </c>
      <c r="BS548" s="17">
        <v>0</v>
      </c>
      <c r="BT548" s="17">
        <v>0</v>
      </c>
      <c r="BU548" s="17">
        <v>0</v>
      </c>
      <c r="BV548" s="17">
        <v>0</v>
      </c>
      <c r="BW548" s="17">
        <v>0</v>
      </c>
      <c r="BX548" s="17">
        <v>0</v>
      </c>
      <c r="BY548" s="17">
        <v>0</v>
      </c>
      <c r="BZ548" s="17">
        <v>419.6</v>
      </c>
      <c r="CA548" s="17">
        <v>267.05</v>
      </c>
      <c r="CB548" s="17">
        <v>131.1</v>
      </c>
      <c r="CC548" s="17">
        <v>39.15</v>
      </c>
      <c r="CD548" s="17">
        <v>4.75</v>
      </c>
      <c r="CE548" s="17">
        <v>0.3</v>
      </c>
      <c r="CF548" s="17">
        <v>0</v>
      </c>
      <c r="CG548" s="17">
        <v>0</v>
      </c>
      <c r="CH548" s="17">
        <v>0</v>
      </c>
      <c r="CI548" s="17">
        <v>0</v>
      </c>
      <c r="CJ548" s="17">
        <v>0</v>
      </c>
      <c r="CK548" s="17">
        <v>0</v>
      </c>
      <c r="CL548" s="17">
        <v>0</v>
      </c>
      <c r="CM548" s="17">
        <v>0</v>
      </c>
      <c r="CN548" s="17">
        <v>0</v>
      </c>
      <c r="CO548" s="17">
        <v>351.6</v>
      </c>
      <c r="CP548" s="17">
        <v>202.45</v>
      </c>
      <c r="CQ548" s="17">
        <v>79.7</v>
      </c>
      <c r="CR548" s="17">
        <v>13.85</v>
      </c>
      <c r="CS548" s="17">
        <v>0.55000000000000004</v>
      </c>
      <c r="CU548" s="26"/>
      <c r="CV548" s="26"/>
      <c r="CW548" s="17"/>
      <c r="CX548" s="17"/>
      <c r="CY548" s="17"/>
      <c r="CZ548" s="17"/>
      <c r="DA548" s="17"/>
      <c r="DB548" s="17"/>
      <c r="DC548" s="17"/>
      <c r="DD548" s="17"/>
      <c r="DE548" s="17"/>
      <c r="DF548" s="17"/>
      <c r="DG548" s="17"/>
      <c r="DH548" s="17"/>
      <c r="DI548" s="17"/>
      <c r="DJ548" s="17"/>
      <c r="DK548" s="17"/>
      <c r="DL548" s="17"/>
      <c r="DM548" s="17"/>
      <c r="DN548" s="17"/>
      <c r="DO548" s="17"/>
      <c r="DP548" s="17"/>
      <c r="DQ548" s="17"/>
      <c r="DR548" s="17"/>
      <c r="DS548" s="17"/>
      <c r="DT548" s="17"/>
      <c r="DU548" s="17"/>
      <c r="DV548" s="17"/>
      <c r="DW548" s="17"/>
      <c r="DX548" s="17"/>
      <c r="DY548" s="17"/>
      <c r="DZ548" s="17"/>
    </row>
    <row r="549" spans="1:130" x14ac:dyDescent="0.25">
      <c r="A549" s="2">
        <v>44774</v>
      </c>
      <c r="D549" s="13">
        <v>3146522.5246322784</v>
      </c>
      <c r="E549" s="14">
        <v>3146522.5246322784</v>
      </c>
      <c r="F549" s="41">
        <v>0</v>
      </c>
      <c r="G549" s="41"/>
      <c r="H549" s="31">
        <v>3167785.7671589982</v>
      </c>
      <c r="I549" s="31">
        <v>-21263.242526719812</v>
      </c>
      <c r="J549" s="47"/>
      <c r="K549" s="48"/>
      <c r="L549" s="49"/>
      <c r="M549" s="49"/>
      <c r="N549" s="47"/>
      <c r="O549" s="50"/>
      <c r="P549" s="51"/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1</v>
      </c>
      <c r="Y549" s="7">
        <v>0</v>
      </c>
      <c r="Z549" s="7">
        <v>0</v>
      </c>
      <c r="AA549" s="7">
        <v>0</v>
      </c>
      <c r="AB549" s="7">
        <v>0</v>
      </c>
      <c r="AC549" s="7">
        <v>0</v>
      </c>
      <c r="AD549" s="7">
        <v>0</v>
      </c>
      <c r="AE549" s="6">
        <v>547</v>
      </c>
      <c r="AF549" s="10">
        <v>22</v>
      </c>
      <c r="AG549" s="6">
        <v>0</v>
      </c>
      <c r="AH549" s="6">
        <v>1</v>
      </c>
      <c r="AI549" s="38">
        <v>0.2</v>
      </c>
      <c r="AJ549" s="38">
        <v>0</v>
      </c>
      <c r="AK549" s="38">
        <v>0</v>
      </c>
      <c r="AL549" s="38">
        <v>0</v>
      </c>
      <c r="AM549" s="38">
        <v>0</v>
      </c>
      <c r="AN549" s="38">
        <v>0</v>
      </c>
      <c r="AO549" s="38">
        <v>0</v>
      </c>
      <c r="AP549" s="38">
        <v>0</v>
      </c>
      <c r="AQ549" s="38">
        <v>0</v>
      </c>
      <c r="AR549" s="38">
        <v>0</v>
      </c>
      <c r="AS549" s="38">
        <v>394.5</v>
      </c>
      <c r="AT549" s="38">
        <v>243.15</v>
      </c>
      <c r="AU549" s="38">
        <v>112.45</v>
      </c>
      <c r="AV549" s="38">
        <v>29.05</v>
      </c>
      <c r="AW549" s="38">
        <v>2.85</v>
      </c>
      <c r="AX549" s="38">
        <v>1.4</v>
      </c>
      <c r="AY549" s="38">
        <v>0.15</v>
      </c>
      <c r="AZ549" s="38">
        <v>0</v>
      </c>
      <c r="BA549" s="38">
        <v>0</v>
      </c>
      <c r="BB549" s="38">
        <v>0</v>
      </c>
      <c r="BC549" s="38">
        <v>0</v>
      </c>
      <c r="BD549" s="38">
        <v>0</v>
      </c>
      <c r="BE549" s="38">
        <v>0</v>
      </c>
      <c r="BF549" s="38">
        <v>0</v>
      </c>
      <c r="BG549" s="38">
        <v>0</v>
      </c>
      <c r="BH549" s="38">
        <v>331.2</v>
      </c>
      <c r="BI549" s="38">
        <v>185.65</v>
      </c>
      <c r="BJ549" s="38">
        <v>71.2</v>
      </c>
      <c r="BK549" s="38">
        <v>11.75</v>
      </c>
      <c r="BL549" s="38">
        <v>0.5</v>
      </c>
      <c r="BN549" s="52"/>
      <c r="BO549" s="54"/>
      <c r="BP549" s="17">
        <v>0.2</v>
      </c>
      <c r="BQ549" s="17">
        <v>0</v>
      </c>
      <c r="BR549" s="17">
        <v>0</v>
      </c>
      <c r="BS549" s="17">
        <v>0</v>
      </c>
      <c r="BT549" s="17">
        <v>0</v>
      </c>
      <c r="BU549" s="17">
        <v>0</v>
      </c>
      <c r="BV549" s="17">
        <v>0</v>
      </c>
      <c r="BW549" s="17">
        <v>0</v>
      </c>
      <c r="BX549" s="17">
        <v>0</v>
      </c>
      <c r="BY549" s="17">
        <v>0</v>
      </c>
      <c r="BZ549" s="17">
        <v>394.5</v>
      </c>
      <c r="CA549" s="17">
        <v>243.15</v>
      </c>
      <c r="CB549" s="17">
        <v>112.45</v>
      </c>
      <c r="CC549" s="17">
        <v>29.05</v>
      </c>
      <c r="CD549" s="17">
        <v>2.85</v>
      </c>
      <c r="CE549" s="17">
        <v>1.4</v>
      </c>
      <c r="CF549" s="17">
        <v>0.15</v>
      </c>
      <c r="CG549" s="17">
        <v>0</v>
      </c>
      <c r="CH549" s="17">
        <v>0</v>
      </c>
      <c r="CI549" s="17">
        <v>0</v>
      </c>
      <c r="CJ549" s="17">
        <v>0</v>
      </c>
      <c r="CK549" s="17">
        <v>0</v>
      </c>
      <c r="CL549" s="17">
        <v>0</v>
      </c>
      <c r="CM549" s="17">
        <v>0</v>
      </c>
      <c r="CN549" s="17">
        <v>0</v>
      </c>
      <c r="CO549" s="17">
        <v>331.2</v>
      </c>
      <c r="CP549" s="17">
        <v>185.65</v>
      </c>
      <c r="CQ549" s="17">
        <v>71.2</v>
      </c>
      <c r="CR549" s="17">
        <v>11.75</v>
      </c>
      <c r="CS549" s="17">
        <v>0.5</v>
      </c>
      <c r="CU549" s="26"/>
      <c r="CV549" s="26"/>
      <c r="CW549" s="17"/>
      <c r="CX549" s="17"/>
      <c r="CY549" s="17"/>
      <c r="CZ549" s="17"/>
      <c r="DA549" s="17"/>
      <c r="DB549" s="17"/>
      <c r="DC549" s="17"/>
      <c r="DD549" s="17"/>
      <c r="DE549" s="17"/>
      <c r="DF549" s="17"/>
      <c r="DG549" s="17"/>
      <c r="DH549" s="17"/>
      <c r="DI549" s="17"/>
      <c r="DJ549" s="17"/>
      <c r="DK549" s="17"/>
      <c r="DL549" s="17"/>
      <c r="DM549" s="17"/>
      <c r="DN549" s="17"/>
      <c r="DO549" s="17"/>
      <c r="DP549" s="17"/>
      <c r="DQ549" s="17"/>
      <c r="DR549" s="17"/>
      <c r="DS549" s="17"/>
      <c r="DT549" s="17"/>
      <c r="DU549" s="17"/>
      <c r="DV549" s="17"/>
      <c r="DW549" s="17"/>
      <c r="DX549" s="17"/>
      <c r="DY549" s="17"/>
      <c r="DZ549" s="17"/>
    </row>
    <row r="550" spans="1:130" x14ac:dyDescent="0.25">
      <c r="A550" s="2">
        <v>44805</v>
      </c>
      <c r="D550" s="13">
        <v>2649796.350482278</v>
      </c>
      <c r="E550" s="14">
        <v>2649796.350482278</v>
      </c>
      <c r="F550" s="41">
        <v>0</v>
      </c>
      <c r="G550" s="41"/>
      <c r="H550" s="31">
        <v>2569228.5021798993</v>
      </c>
      <c r="I550" s="31">
        <v>80567.848302378785</v>
      </c>
      <c r="J550" s="47"/>
      <c r="K550" s="48"/>
      <c r="L550" s="49"/>
      <c r="M550" s="49"/>
      <c r="N550" s="47"/>
      <c r="O550" s="50"/>
      <c r="P550" s="51"/>
      <c r="Q550" s="7">
        <v>0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1</v>
      </c>
      <c r="Z550" s="7">
        <v>0</v>
      </c>
      <c r="AA550" s="7">
        <v>0</v>
      </c>
      <c r="AB550" s="7">
        <v>0</v>
      </c>
      <c r="AC550" s="7">
        <v>0</v>
      </c>
      <c r="AD550" s="7">
        <v>0</v>
      </c>
      <c r="AE550" s="6">
        <v>548</v>
      </c>
      <c r="AF550" s="10">
        <v>22</v>
      </c>
      <c r="AG550" s="6">
        <v>0</v>
      </c>
      <c r="AH550" s="6">
        <v>1</v>
      </c>
      <c r="AI550" s="38">
        <v>22.55</v>
      </c>
      <c r="AJ550" s="38">
        <v>4.9000000000000004</v>
      </c>
      <c r="AK550" s="38">
        <v>0.75</v>
      </c>
      <c r="AL550" s="38">
        <v>0.05</v>
      </c>
      <c r="AM550" s="38">
        <v>0</v>
      </c>
      <c r="AN550" s="38">
        <v>0</v>
      </c>
      <c r="AO550" s="38">
        <v>0</v>
      </c>
      <c r="AP550" s="38">
        <v>0</v>
      </c>
      <c r="AQ550" s="38">
        <v>0</v>
      </c>
      <c r="AR550" s="38">
        <v>0</v>
      </c>
      <c r="AS550" s="38">
        <v>202.75</v>
      </c>
      <c r="AT550" s="38">
        <v>98.7</v>
      </c>
      <c r="AU550" s="38">
        <v>34.299999999999997</v>
      </c>
      <c r="AV550" s="38">
        <v>6</v>
      </c>
      <c r="AW550" s="38">
        <v>0.35</v>
      </c>
      <c r="AX550" s="38">
        <v>35.9</v>
      </c>
      <c r="AY550" s="38">
        <v>9.75</v>
      </c>
      <c r="AZ550" s="38">
        <v>2.35</v>
      </c>
      <c r="BA550" s="38">
        <v>0.1</v>
      </c>
      <c r="BB550" s="38">
        <v>0</v>
      </c>
      <c r="BC550" s="38">
        <v>0</v>
      </c>
      <c r="BD550" s="38">
        <v>0</v>
      </c>
      <c r="BE550" s="38">
        <v>0</v>
      </c>
      <c r="BF550" s="38">
        <v>0</v>
      </c>
      <c r="BG550" s="38">
        <v>0</v>
      </c>
      <c r="BH550" s="38">
        <v>165.5</v>
      </c>
      <c r="BI550" s="38">
        <v>73.45</v>
      </c>
      <c r="BJ550" s="38">
        <v>22.05</v>
      </c>
      <c r="BK550" s="38">
        <v>2.2000000000000002</v>
      </c>
      <c r="BL550" s="38">
        <v>0</v>
      </c>
      <c r="BN550" s="52"/>
      <c r="BO550" s="54"/>
      <c r="BP550" s="17">
        <v>22.55</v>
      </c>
      <c r="BQ550" s="17">
        <v>4.9000000000000004</v>
      </c>
      <c r="BR550" s="17">
        <v>0.75</v>
      </c>
      <c r="BS550" s="17">
        <v>0.05</v>
      </c>
      <c r="BT550" s="17">
        <v>0</v>
      </c>
      <c r="BU550" s="17">
        <v>0</v>
      </c>
      <c r="BV550" s="17">
        <v>0</v>
      </c>
      <c r="BW550" s="17">
        <v>0</v>
      </c>
      <c r="BX550" s="17">
        <v>0</v>
      </c>
      <c r="BY550" s="17">
        <v>0</v>
      </c>
      <c r="BZ550" s="17">
        <v>202.75</v>
      </c>
      <c r="CA550" s="17">
        <v>98.7</v>
      </c>
      <c r="CB550" s="17">
        <v>34.299999999999997</v>
      </c>
      <c r="CC550" s="17">
        <v>6</v>
      </c>
      <c r="CD550" s="17">
        <v>0.35</v>
      </c>
      <c r="CE550" s="17">
        <v>35.9</v>
      </c>
      <c r="CF550" s="17">
        <v>9.75</v>
      </c>
      <c r="CG550" s="17">
        <v>2.35</v>
      </c>
      <c r="CH550" s="17">
        <v>0.1</v>
      </c>
      <c r="CI550" s="17">
        <v>0</v>
      </c>
      <c r="CJ550" s="17">
        <v>0</v>
      </c>
      <c r="CK550" s="17">
        <v>0</v>
      </c>
      <c r="CL550" s="17">
        <v>0</v>
      </c>
      <c r="CM550" s="17">
        <v>0</v>
      </c>
      <c r="CN550" s="17">
        <v>0</v>
      </c>
      <c r="CO550" s="17">
        <v>165.5</v>
      </c>
      <c r="CP550" s="17">
        <v>73.45</v>
      </c>
      <c r="CQ550" s="17">
        <v>22.05</v>
      </c>
      <c r="CR550" s="17">
        <v>2.2000000000000002</v>
      </c>
      <c r="CS550" s="17">
        <v>0</v>
      </c>
      <c r="CU550" s="26"/>
      <c r="CV550" s="26"/>
      <c r="CW550" s="17"/>
      <c r="CX550" s="17"/>
      <c r="CY550" s="17"/>
      <c r="CZ550" s="17"/>
      <c r="DA550" s="17"/>
      <c r="DB550" s="17"/>
      <c r="DC550" s="17"/>
      <c r="DD550" s="17"/>
      <c r="DE550" s="17"/>
      <c r="DF550" s="17"/>
      <c r="DG550" s="17"/>
      <c r="DH550" s="17"/>
      <c r="DI550" s="17"/>
      <c r="DJ550" s="17"/>
      <c r="DK550" s="17"/>
      <c r="DL550" s="17"/>
      <c r="DM550" s="17"/>
      <c r="DN550" s="17"/>
      <c r="DO550" s="17"/>
      <c r="DP550" s="17"/>
      <c r="DQ550" s="17"/>
      <c r="DR550" s="17"/>
      <c r="DS550" s="17"/>
      <c r="DT550" s="17"/>
      <c r="DU550" s="17"/>
      <c r="DV550" s="17"/>
      <c r="DW550" s="17"/>
      <c r="DX550" s="17"/>
      <c r="DY550" s="17"/>
      <c r="DZ550" s="17"/>
    </row>
    <row r="551" spans="1:130" x14ac:dyDescent="0.25">
      <c r="A551" s="2">
        <v>44835</v>
      </c>
      <c r="D551" s="13">
        <v>2425341.5108054904</v>
      </c>
      <c r="E551" s="14">
        <v>2425341.5108054904</v>
      </c>
      <c r="F551" s="41">
        <v>0</v>
      </c>
      <c r="G551" s="41"/>
      <c r="H551" s="31">
        <v>2326650.6522976002</v>
      </c>
      <c r="I551" s="31">
        <v>98690.858507890254</v>
      </c>
      <c r="J551" s="47"/>
      <c r="K551" s="48"/>
      <c r="L551" s="49"/>
      <c r="M551" s="49"/>
      <c r="N551" s="47"/>
      <c r="O551" s="50"/>
      <c r="P551" s="51"/>
      <c r="Q551" s="7">
        <v>0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1</v>
      </c>
      <c r="AA551" s="7">
        <v>0</v>
      </c>
      <c r="AB551" s="7">
        <v>0</v>
      </c>
      <c r="AC551" s="7">
        <v>0</v>
      </c>
      <c r="AD551" s="7">
        <v>0</v>
      </c>
      <c r="AE551" s="6">
        <v>549</v>
      </c>
      <c r="AF551" s="10">
        <v>22</v>
      </c>
      <c r="AG551" s="6">
        <v>0</v>
      </c>
      <c r="AH551" s="6">
        <v>1</v>
      </c>
      <c r="AI551" s="38">
        <v>227.75</v>
      </c>
      <c r="AJ551" s="38">
        <v>127.35</v>
      </c>
      <c r="AK551" s="38">
        <v>58.65</v>
      </c>
      <c r="AL551" s="38">
        <v>19.850000000000001</v>
      </c>
      <c r="AM551" s="38">
        <v>3.65</v>
      </c>
      <c r="AN551" s="38">
        <v>0.25</v>
      </c>
      <c r="AO551" s="38">
        <v>0</v>
      </c>
      <c r="AP551" s="38">
        <v>0</v>
      </c>
      <c r="AQ551" s="38">
        <v>0</v>
      </c>
      <c r="AR551" s="38">
        <v>0</v>
      </c>
      <c r="AS551" s="38">
        <v>38.799999999999997</v>
      </c>
      <c r="AT551" s="38">
        <v>11.5</v>
      </c>
      <c r="AU551" s="38">
        <v>1.3</v>
      </c>
      <c r="AV551" s="38">
        <v>0</v>
      </c>
      <c r="AW551" s="38">
        <v>0</v>
      </c>
      <c r="AX551" s="38">
        <v>261.3</v>
      </c>
      <c r="AY551" s="38">
        <v>156.25</v>
      </c>
      <c r="AZ551" s="38">
        <v>78.400000000000006</v>
      </c>
      <c r="BA551" s="38">
        <v>31.55</v>
      </c>
      <c r="BB551" s="38">
        <v>8.65</v>
      </c>
      <c r="BC551" s="38">
        <v>1.1000000000000001</v>
      </c>
      <c r="BD551" s="38">
        <v>0</v>
      </c>
      <c r="BE551" s="38">
        <v>0</v>
      </c>
      <c r="BF551" s="38">
        <v>0</v>
      </c>
      <c r="BG551" s="38">
        <v>0</v>
      </c>
      <c r="BH551" s="38">
        <v>31.1</v>
      </c>
      <c r="BI551" s="38">
        <v>8.25</v>
      </c>
      <c r="BJ551" s="38">
        <v>1</v>
      </c>
      <c r="BK551" s="38">
        <v>0</v>
      </c>
      <c r="BL551" s="38">
        <v>0</v>
      </c>
      <c r="BN551" s="52"/>
      <c r="BO551" s="54"/>
      <c r="BP551" s="17">
        <v>227.75</v>
      </c>
      <c r="BQ551" s="17">
        <v>127.35</v>
      </c>
      <c r="BR551" s="17">
        <v>58.65</v>
      </c>
      <c r="BS551" s="17">
        <v>19.850000000000001</v>
      </c>
      <c r="BT551" s="17">
        <v>3.65</v>
      </c>
      <c r="BU551" s="17">
        <v>0.25</v>
      </c>
      <c r="BV551" s="17">
        <v>0</v>
      </c>
      <c r="BW551" s="17">
        <v>0</v>
      </c>
      <c r="BX551" s="17">
        <v>0</v>
      </c>
      <c r="BY551" s="17">
        <v>0</v>
      </c>
      <c r="BZ551" s="17">
        <v>38.799999999999997</v>
      </c>
      <c r="CA551" s="17">
        <v>11.5</v>
      </c>
      <c r="CB551" s="17">
        <v>1.3</v>
      </c>
      <c r="CC551" s="17">
        <v>0</v>
      </c>
      <c r="CD551" s="17">
        <v>0</v>
      </c>
      <c r="CE551" s="17">
        <v>261.3</v>
      </c>
      <c r="CF551" s="17">
        <v>156.25</v>
      </c>
      <c r="CG551" s="17">
        <v>78.400000000000006</v>
      </c>
      <c r="CH551" s="17">
        <v>31.55</v>
      </c>
      <c r="CI551" s="17">
        <v>8.65</v>
      </c>
      <c r="CJ551" s="17">
        <v>1.1000000000000001</v>
      </c>
      <c r="CK551" s="17">
        <v>0</v>
      </c>
      <c r="CL551" s="17">
        <v>0</v>
      </c>
      <c r="CM551" s="17">
        <v>0</v>
      </c>
      <c r="CN551" s="17">
        <v>0</v>
      </c>
      <c r="CO551" s="17">
        <v>31.1</v>
      </c>
      <c r="CP551" s="17">
        <v>8.25</v>
      </c>
      <c r="CQ551" s="17">
        <v>1</v>
      </c>
      <c r="CR551" s="17">
        <v>0</v>
      </c>
      <c r="CS551" s="17">
        <v>0</v>
      </c>
      <c r="CU551" s="26"/>
      <c r="CV551" s="26"/>
      <c r="CW551" s="17"/>
      <c r="CX551" s="17"/>
      <c r="CY551" s="17"/>
      <c r="CZ551" s="17"/>
      <c r="DA551" s="17"/>
      <c r="DB551" s="17"/>
      <c r="DC551" s="17"/>
      <c r="DD551" s="17"/>
      <c r="DE551" s="17"/>
      <c r="DF551" s="17"/>
      <c r="DG551" s="17"/>
      <c r="DH551" s="17"/>
      <c r="DI551" s="17"/>
      <c r="DJ551" s="17"/>
      <c r="DK551" s="17"/>
      <c r="DL551" s="17"/>
      <c r="DM551" s="17"/>
      <c r="DN551" s="17"/>
      <c r="DO551" s="17"/>
      <c r="DP551" s="17"/>
      <c r="DQ551" s="17"/>
      <c r="DR551" s="17"/>
      <c r="DS551" s="17"/>
      <c r="DT551" s="17"/>
      <c r="DU551" s="17"/>
      <c r="DV551" s="17"/>
      <c r="DW551" s="17"/>
      <c r="DX551" s="17"/>
      <c r="DY551" s="17"/>
      <c r="DZ551" s="17"/>
    </row>
    <row r="552" spans="1:130" x14ac:dyDescent="0.25">
      <c r="A552" s="2">
        <v>44866</v>
      </c>
      <c r="D552" s="13">
        <v>2468744.4999054903</v>
      </c>
      <c r="E552" s="14">
        <v>2468744.4999054903</v>
      </c>
      <c r="F552" s="41">
        <v>0</v>
      </c>
      <c r="G552" s="41"/>
      <c r="H552" s="31">
        <v>2536109.9158790018</v>
      </c>
      <c r="I552" s="31">
        <v>-67365.415973511524</v>
      </c>
      <c r="J552" s="47"/>
      <c r="K552" s="48"/>
      <c r="L552" s="49"/>
      <c r="M552" s="49"/>
      <c r="N552" s="47"/>
      <c r="O552" s="50"/>
      <c r="P552" s="51"/>
      <c r="Q552" s="7">
        <v>0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>
        <v>0</v>
      </c>
      <c r="AA552" s="7">
        <v>1</v>
      </c>
      <c r="AB552" s="7">
        <v>0</v>
      </c>
      <c r="AC552" s="7">
        <v>0</v>
      </c>
      <c r="AD552" s="7">
        <v>0</v>
      </c>
      <c r="AE552" s="6">
        <v>550</v>
      </c>
      <c r="AF552" s="10">
        <v>22</v>
      </c>
      <c r="AG552" s="6">
        <v>0</v>
      </c>
      <c r="AH552" s="6">
        <v>1</v>
      </c>
      <c r="AI552" s="38">
        <v>502.25</v>
      </c>
      <c r="AJ552" s="38">
        <v>362.3</v>
      </c>
      <c r="AK552" s="38">
        <v>238.05</v>
      </c>
      <c r="AL552" s="38">
        <v>136.1</v>
      </c>
      <c r="AM552" s="38">
        <v>66.400000000000006</v>
      </c>
      <c r="AN552" s="38">
        <v>25.25</v>
      </c>
      <c r="AO552" s="38">
        <v>7.7</v>
      </c>
      <c r="AP552" s="38">
        <v>1.65</v>
      </c>
      <c r="AQ552" s="38">
        <v>0.25</v>
      </c>
      <c r="AR552" s="38">
        <v>0</v>
      </c>
      <c r="AS552" s="38">
        <v>2.25</v>
      </c>
      <c r="AT552" s="38">
        <v>0.15</v>
      </c>
      <c r="AU552" s="38">
        <v>0</v>
      </c>
      <c r="AV552" s="38">
        <v>0</v>
      </c>
      <c r="AW552" s="38">
        <v>0</v>
      </c>
      <c r="AX552" s="38">
        <v>547.54999999999995</v>
      </c>
      <c r="AY552" s="38">
        <v>405.35</v>
      </c>
      <c r="AZ552" s="38">
        <v>277.10000000000002</v>
      </c>
      <c r="BA552" s="38">
        <v>169.2</v>
      </c>
      <c r="BB552" s="38">
        <v>89.2</v>
      </c>
      <c r="BC552" s="38">
        <v>38.9</v>
      </c>
      <c r="BD552" s="38">
        <v>13.2</v>
      </c>
      <c r="BE552" s="38">
        <v>3.75</v>
      </c>
      <c r="BF552" s="38">
        <v>0.65</v>
      </c>
      <c r="BG552" s="38">
        <v>0.15</v>
      </c>
      <c r="BH552" s="38">
        <v>1.5</v>
      </c>
      <c r="BI552" s="38">
        <v>0.2</v>
      </c>
      <c r="BJ552" s="38">
        <v>0</v>
      </c>
      <c r="BK552" s="38">
        <v>0</v>
      </c>
      <c r="BL552" s="38">
        <v>0</v>
      </c>
      <c r="BN552" s="52"/>
      <c r="BO552" s="54"/>
      <c r="BP552" s="17">
        <v>502.25</v>
      </c>
      <c r="BQ552" s="17">
        <v>362.3</v>
      </c>
      <c r="BR552" s="17">
        <v>238.05</v>
      </c>
      <c r="BS552" s="17">
        <v>136.1</v>
      </c>
      <c r="BT552" s="17">
        <v>66.400000000000006</v>
      </c>
      <c r="BU552" s="17">
        <v>25.25</v>
      </c>
      <c r="BV552" s="17">
        <v>7.7</v>
      </c>
      <c r="BW552" s="17">
        <v>1.65</v>
      </c>
      <c r="BX552" s="17">
        <v>0.25</v>
      </c>
      <c r="BY552" s="17">
        <v>0</v>
      </c>
      <c r="BZ552" s="17">
        <v>2.25</v>
      </c>
      <c r="CA552" s="17">
        <v>0.15</v>
      </c>
      <c r="CB552" s="17">
        <v>0</v>
      </c>
      <c r="CC552" s="17">
        <v>0</v>
      </c>
      <c r="CD552" s="17">
        <v>0</v>
      </c>
      <c r="CE552" s="17">
        <v>547.54999999999995</v>
      </c>
      <c r="CF552" s="17">
        <v>405.35</v>
      </c>
      <c r="CG552" s="17">
        <v>277.10000000000002</v>
      </c>
      <c r="CH552" s="17">
        <v>169.2</v>
      </c>
      <c r="CI552" s="17">
        <v>89.2</v>
      </c>
      <c r="CJ552" s="17">
        <v>38.9</v>
      </c>
      <c r="CK552" s="17">
        <v>13.2</v>
      </c>
      <c r="CL552" s="17">
        <v>3.75</v>
      </c>
      <c r="CM552" s="17">
        <v>0.65</v>
      </c>
      <c r="CN552" s="17">
        <v>0.15</v>
      </c>
      <c r="CO552" s="17">
        <v>1.5</v>
      </c>
      <c r="CP552" s="17">
        <v>0.2</v>
      </c>
      <c r="CQ552" s="17">
        <v>0</v>
      </c>
      <c r="CR552" s="17">
        <v>0</v>
      </c>
      <c r="CS552" s="17">
        <v>0</v>
      </c>
      <c r="CU552" s="26"/>
      <c r="CV552" s="26"/>
      <c r="CW552" s="17"/>
      <c r="CX552" s="17"/>
      <c r="CY552" s="17"/>
      <c r="CZ552" s="17"/>
      <c r="DA552" s="17"/>
      <c r="DB552" s="17"/>
      <c r="DC552" s="17"/>
      <c r="DD552" s="17"/>
      <c r="DE552" s="17"/>
      <c r="DF552" s="17"/>
      <c r="DG552" s="17"/>
      <c r="DH552" s="17"/>
      <c r="DI552" s="17"/>
      <c r="DJ552" s="17"/>
      <c r="DK552" s="17"/>
      <c r="DL552" s="17"/>
      <c r="DM552" s="17"/>
      <c r="DN552" s="17"/>
      <c r="DO552" s="17"/>
      <c r="DP552" s="17"/>
      <c r="DQ552" s="17"/>
      <c r="DR552" s="17"/>
      <c r="DS552" s="17"/>
      <c r="DT552" s="17"/>
      <c r="DU552" s="17"/>
      <c r="DV552" s="17"/>
      <c r="DW552" s="17"/>
      <c r="DX552" s="17"/>
      <c r="DY552" s="17"/>
      <c r="DZ552" s="17"/>
    </row>
    <row r="553" spans="1:130" x14ac:dyDescent="0.25">
      <c r="A553" s="2">
        <v>44896</v>
      </c>
      <c r="D553" s="13">
        <v>2866346.4303054898</v>
      </c>
      <c r="E553" s="14">
        <v>2866346.4303054898</v>
      </c>
      <c r="F553" s="41">
        <v>0</v>
      </c>
      <c r="G553" s="41"/>
      <c r="H553" s="31">
        <v>2786214.7218618989</v>
      </c>
      <c r="I553" s="31">
        <v>80131.708443590906</v>
      </c>
      <c r="J553" s="47"/>
      <c r="K553" s="48"/>
      <c r="L553" s="49"/>
      <c r="M553" s="49"/>
      <c r="N553" s="47"/>
      <c r="O553" s="50"/>
      <c r="P553" s="51"/>
      <c r="Q553" s="7">
        <v>0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0</v>
      </c>
      <c r="AB553" s="7">
        <v>1</v>
      </c>
      <c r="AC553" s="7">
        <v>0</v>
      </c>
      <c r="AD553" s="7">
        <v>0</v>
      </c>
      <c r="AE553" s="6">
        <v>551</v>
      </c>
      <c r="AF553" s="10">
        <v>22</v>
      </c>
      <c r="AG553" s="6">
        <v>0</v>
      </c>
      <c r="AH553" s="6">
        <v>1</v>
      </c>
      <c r="AI553" s="38">
        <v>802.85</v>
      </c>
      <c r="AJ553" s="38">
        <v>651.1</v>
      </c>
      <c r="AK553" s="38">
        <v>503.45</v>
      </c>
      <c r="AL553" s="38">
        <v>365.15</v>
      </c>
      <c r="AM553" s="38">
        <v>241.6</v>
      </c>
      <c r="AN553" s="38">
        <v>140</v>
      </c>
      <c r="AO553" s="38">
        <v>70.55</v>
      </c>
      <c r="AP553" s="38">
        <v>29.45</v>
      </c>
      <c r="AQ553" s="38">
        <v>10.15</v>
      </c>
      <c r="AR553" s="38">
        <v>2.4500000000000002</v>
      </c>
      <c r="AS553" s="38">
        <v>1</v>
      </c>
      <c r="AT553" s="38">
        <v>0.3</v>
      </c>
      <c r="AU553" s="38">
        <v>0.05</v>
      </c>
      <c r="AV553" s="38">
        <v>0</v>
      </c>
      <c r="AW553" s="38">
        <v>0</v>
      </c>
      <c r="AX553" s="38">
        <v>844.75</v>
      </c>
      <c r="AY553" s="38">
        <v>691.35</v>
      </c>
      <c r="AZ553" s="38">
        <v>542.04999999999995</v>
      </c>
      <c r="BA553" s="38">
        <v>400.95</v>
      </c>
      <c r="BB553" s="38">
        <v>274.64999999999998</v>
      </c>
      <c r="BC553" s="38">
        <v>167.6</v>
      </c>
      <c r="BD553" s="38">
        <v>90</v>
      </c>
      <c r="BE553" s="38">
        <v>41.05</v>
      </c>
      <c r="BF553" s="38">
        <v>14.35</v>
      </c>
      <c r="BG553" s="38">
        <v>4</v>
      </c>
      <c r="BH553" s="38">
        <v>0.05</v>
      </c>
      <c r="BI553" s="38">
        <v>0</v>
      </c>
      <c r="BJ553" s="38">
        <v>0</v>
      </c>
      <c r="BK553" s="38">
        <v>0</v>
      </c>
      <c r="BL553" s="38">
        <v>0</v>
      </c>
      <c r="BN553" s="52"/>
      <c r="BO553" s="54"/>
      <c r="BP553" s="17">
        <v>802.85</v>
      </c>
      <c r="BQ553" s="17">
        <v>651.1</v>
      </c>
      <c r="BR553" s="17">
        <v>503.45</v>
      </c>
      <c r="BS553" s="17">
        <v>365.15</v>
      </c>
      <c r="BT553" s="17">
        <v>241.6</v>
      </c>
      <c r="BU553" s="17">
        <v>140</v>
      </c>
      <c r="BV553" s="17">
        <v>70.55</v>
      </c>
      <c r="BW553" s="17">
        <v>29.45</v>
      </c>
      <c r="BX553" s="17">
        <v>10.15</v>
      </c>
      <c r="BY553" s="17">
        <v>2.4500000000000002</v>
      </c>
      <c r="BZ553" s="17">
        <v>1</v>
      </c>
      <c r="CA553" s="17">
        <v>0.3</v>
      </c>
      <c r="CB553" s="17">
        <v>0.05</v>
      </c>
      <c r="CC553" s="17">
        <v>0</v>
      </c>
      <c r="CD553" s="17">
        <v>0</v>
      </c>
      <c r="CE553" s="17">
        <v>844.75</v>
      </c>
      <c r="CF553" s="17">
        <v>691.35</v>
      </c>
      <c r="CG553" s="17">
        <v>542.04999999999995</v>
      </c>
      <c r="CH553" s="17">
        <v>400.95</v>
      </c>
      <c r="CI553" s="17">
        <v>274.64999999999998</v>
      </c>
      <c r="CJ553" s="17">
        <v>167.6</v>
      </c>
      <c r="CK553" s="17">
        <v>90</v>
      </c>
      <c r="CL553" s="17">
        <v>41.05</v>
      </c>
      <c r="CM553" s="17">
        <v>14.35</v>
      </c>
      <c r="CN553" s="17">
        <v>4</v>
      </c>
      <c r="CO553" s="17">
        <v>0.05</v>
      </c>
      <c r="CP553" s="17">
        <v>0</v>
      </c>
      <c r="CQ553" s="17">
        <v>0</v>
      </c>
      <c r="CR553" s="17">
        <v>0</v>
      </c>
      <c r="CS553" s="17">
        <v>0</v>
      </c>
      <c r="CU553" s="26"/>
      <c r="CV553" s="26"/>
      <c r="CW553" s="17"/>
      <c r="CX553" s="17"/>
      <c r="CY553" s="17"/>
      <c r="CZ553" s="17"/>
      <c r="DA553" s="17"/>
      <c r="DB553" s="17"/>
      <c r="DC553" s="17"/>
      <c r="DD553" s="17"/>
      <c r="DE553" s="17"/>
      <c r="DF553" s="17"/>
      <c r="DG553" s="17"/>
      <c r="DH553" s="17"/>
      <c r="DI553" s="17"/>
      <c r="DJ553" s="17"/>
      <c r="DK553" s="17"/>
      <c r="DL553" s="17"/>
      <c r="DM553" s="17"/>
      <c r="DN553" s="17"/>
      <c r="DO553" s="17"/>
      <c r="DP553" s="17"/>
      <c r="DQ553" s="17"/>
      <c r="DR553" s="17"/>
      <c r="DS553" s="17"/>
      <c r="DT553" s="17"/>
      <c r="DU553" s="17"/>
      <c r="DV553" s="17"/>
      <c r="DW553" s="17"/>
      <c r="DX553" s="17"/>
      <c r="DY553" s="17"/>
      <c r="DZ553" s="17"/>
    </row>
    <row r="554" spans="1:130" x14ac:dyDescent="0.25">
      <c r="A554" s="2"/>
    </row>
    <row r="555" spans="1:130" x14ac:dyDescent="0.25">
      <c r="A555" s="2"/>
    </row>
    <row r="556" spans="1:130" x14ac:dyDescent="0.25">
      <c r="A556" s="2"/>
      <c r="J556" s="7"/>
      <c r="K556" s="7"/>
      <c r="L556" s="15"/>
      <c r="M556" s="15"/>
      <c r="N556" s="7"/>
    </row>
    <row r="557" spans="1:130" x14ac:dyDescent="0.25">
      <c r="J557" s="7"/>
      <c r="K557" s="7"/>
      <c r="L557" s="15"/>
      <c r="M557" s="15"/>
      <c r="N557" s="7"/>
    </row>
    <row r="558" spans="1:130" x14ac:dyDescent="0.25">
      <c r="J558" s="7"/>
      <c r="K558" s="7"/>
      <c r="L558" s="15"/>
      <c r="M558" s="15"/>
      <c r="N558" s="7"/>
    </row>
    <row r="559" spans="1:130" x14ac:dyDescent="0.25">
      <c r="A559">
        <v>2016</v>
      </c>
      <c r="D559" s="1">
        <v>34900.785127441406</v>
      </c>
      <c r="J559" s="7"/>
      <c r="K559" s="7"/>
      <c r="L559" s="34"/>
      <c r="M559" s="40"/>
      <c r="N559" s="40"/>
      <c r="O559" s="25"/>
    </row>
    <row r="560" spans="1:130" x14ac:dyDescent="0.25">
      <c r="A560">
        <v>2017</v>
      </c>
      <c r="D560" s="1">
        <v>33606.646723693848</v>
      </c>
      <c r="J560" s="7"/>
      <c r="K560" s="7"/>
      <c r="L560" s="34"/>
      <c r="M560" s="40"/>
      <c r="N560" s="40"/>
      <c r="O560" s="25"/>
    </row>
    <row r="561" spans="1:15" x14ac:dyDescent="0.25">
      <c r="A561">
        <v>2018</v>
      </c>
      <c r="D561" s="1">
        <v>34290.477838362553</v>
      </c>
      <c r="H561" s="43"/>
      <c r="J561" s="7"/>
      <c r="K561" s="7"/>
      <c r="L561" s="34"/>
      <c r="M561" s="40"/>
      <c r="N561" s="40"/>
      <c r="O561" s="25"/>
    </row>
    <row r="562" spans="1:15" x14ac:dyDescent="0.25">
      <c r="A562">
        <v>2019</v>
      </c>
      <c r="D562" s="1">
        <v>33365.609137154141</v>
      </c>
      <c r="J562" s="7"/>
      <c r="K562" s="7"/>
      <c r="L562" s="34"/>
      <c r="M562" s="40"/>
      <c r="N562" s="40"/>
      <c r="O562" s="25"/>
    </row>
    <row r="563" spans="1:15" x14ac:dyDescent="0.25">
      <c r="A563">
        <v>2020</v>
      </c>
      <c r="D563" s="1">
        <v>32895.953914029364</v>
      </c>
      <c r="J563" s="7"/>
      <c r="K563" s="7"/>
      <c r="L563" s="34"/>
      <c r="M563" s="15"/>
      <c r="N563" s="7"/>
      <c r="O563" s="25"/>
    </row>
    <row r="564" spans="1:15" x14ac:dyDescent="0.25">
      <c r="A564">
        <v>2021</v>
      </c>
      <c r="D564" s="1">
        <v>32868.720277419001</v>
      </c>
      <c r="J564" s="7"/>
      <c r="K564" s="7"/>
      <c r="L564" s="34"/>
      <c r="M564" s="15"/>
      <c r="N564" s="7"/>
    </row>
    <row r="565" spans="1:15" x14ac:dyDescent="0.25">
      <c r="A565">
        <v>2022</v>
      </c>
      <c r="D565" s="1">
        <v>32847.771869172946</v>
      </c>
      <c r="L565" s="8"/>
    </row>
  </sheetData>
  <mergeCells count="1">
    <mergeCell ref="CU467:DZ467"/>
  </mergeCells>
  <conditionalFormatting sqref="AI470:BL553">
    <cfRule type="expression" dxfId="15" priority="12" stopIfTrue="1">
      <formula>RiskIsInput</formula>
    </cfRule>
  </conditionalFormatting>
  <conditionalFormatting sqref="E559">
    <cfRule type="expression" dxfId="14" priority="13" stopIfTrue="1">
      <formula>RiskIsOutput</formula>
    </cfRule>
  </conditionalFormatting>
  <conditionalFormatting sqref="E560:E566">
    <cfRule type="expression" dxfId="13" priority="10" stopIfTrue="1">
      <formula>RiskIsOutput</formula>
    </cfRule>
  </conditionalFormatting>
  <conditionalFormatting sqref="BQ436">
    <cfRule type="expression" dxfId="12" priority="21" stopIfTrue="1">
      <formula>RiskIsOutput</formula>
    </cfRule>
  </conditionalFormatting>
  <conditionalFormatting sqref="BQ421">
    <cfRule type="expression" dxfId="11" priority="6" stopIfTrue="1">
      <formula>RiskIsOutput</formula>
    </cfRule>
  </conditionalFormatting>
  <conditionalFormatting sqref="BQ405">
    <cfRule type="expression" dxfId="10" priority="5" stopIfTrue="1">
      <formula>RiskIsOutput</formula>
    </cfRule>
  </conditionalFormatting>
  <conditionalFormatting sqref="BQ390">
    <cfRule type="expression" dxfId="9" priority="4" stopIfTrue="1">
      <formula>RiskIsOutput</formula>
    </cfRule>
  </conditionalFormatting>
  <conditionalFormatting sqref="BQ374">
    <cfRule type="expression" dxfId="8" priority="3" stopIfTrue="1">
      <formula>RiskIsOutput</formula>
    </cfRule>
  </conditionalFormatting>
  <conditionalFormatting sqref="BQ357">
    <cfRule type="expression" dxfId="7" priority="2" stopIfTrue="1">
      <formula>RiskIsOutput</formula>
    </cfRule>
  </conditionalFormatting>
  <conditionalFormatting sqref="BQ341">
    <cfRule type="expression" dxfId="6" priority="1" stopIfTrue="1">
      <formula>RiskIsOutput</formula>
    </cfRule>
  </conditionalFormatting>
  <pageMargins left="1" right="1" top="1.5" bottom="1" header="0.5" footer="0.5"/>
  <pageSetup orientation="portrait" r:id="rId1"/>
  <headerFooter scaleWithDoc="0">
    <oddHeader xml:space="preserve">&amp;R&amp;"Times New Roman,Bold"&amp;12 Case No. 2018-00295
Attachment to Response to KIUC-1 Question No. 17d - @Risk Model
Page &amp;P of &amp;N
Sinclair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O561"/>
  <sheetViews>
    <sheetView tabSelected="1" topLeftCell="A348" zoomScale="40" zoomScaleNormal="40" workbookViewId="0"/>
  </sheetViews>
  <sheetFormatPr defaultRowHeight="15" x14ac:dyDescent="0.25"/>
  <cols>
    <col min="1" max="1" width="32.42578125" bestFit="1" customWidth="1"/>
    <col min="2" max="2" width="16.140625" customWidth="1"/>
    <col min="6" max="6" width="14.28515625" bestFit="1" customWidth="1"/>
    <col min="12" max="12" width="28" style="1" bestFit="1" customWidth="1"/>
    <col min="13" max="13" width="11.5703125" style="1" bestFit="1" customWidth="1"/>
    <col min="14" max="14" width="9.28515625" bestFit="1" customWidth="1"/>
    <col min="15" max="15" width="9.28515625" style="4" bestFit="1" customWidth="1"/>
    <col min="16" max="16" width="13.5703125" style="4" bestFit="1" customWidth="1"/>
    <col min="17" max="17" width="9.7109375" bestFit="1" customWidth="1"/>
    <col min="18" max="18" width="9.28515625" bestFit="1" customWidth="1"/>
    <col min="19" max="19" width="9.28515625" style="4" bestFit="1" customWidth="1"/>
    <col min="38" max="38" width="13" bestFit="1" customWidth="1"/>
  </cols>
  <sheetData>
    <row r="1" spans="11:67" x14ac:dyDescent="0.25">
      <c r="L1" s="1" t="s">
        <v>127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11</v>
      </c>
      <c r="T1" s="1" t="s">
        <v>12</v>
      </c>
      <c r="U1" s="1" t="s">
        <v>13</v>
      </c>
      <c r="V1" s="1" t="s">
        <v>14</v>
      </c>
      <c r="W1" s="1" t="s">
        <v>25</v>
      </c>
      <c r="X1" s="1" t="s">
        <v>15</v>
      </c>
      <c r="Y1" s="1" t="s">
        <v>16</v>
      </c>
      <c r="Z1" s="1" t="s">
        <v>17</v>
      </c>
      <c r="AA1" s="1" t="s">
        <v>18</v>
      </c>
      <c r="AB1" s="1" t="s">
        <v>19</v>
      </c>
      <c r="AC1" s="1" t="s">
        <v>20</v>
      </c>
      <c r="AD1" s="1" t="s">
        <v>21</v>
      </c>
      <c r="AE1" s="1" t="s">
        <v>26</v>
      </c>
      <c r="AF1" s="1" t="s">
        <v>22</v>
      </c>
      <c r="AG1" s="1" t="s">
        <v>23</v>
      </c>
      <c r="AH1" s="1" t="s">
        <v>24</v>
      </c>
      <c r="AI1" s="1" t="s">
        <v>129</v>
      </c>
      <c r="AJ1" s="47"/>
      <c r="AK1" s="47"/>
      <c r="AL1" s="1" t="s">
        <v>27</v>
      </c>
      <c r="AM1" s="1" t="s">
        <v>28</v>
      </c>
      <c r="AN1" s="1" t="s">
        <v>29</v>
      </c>
      <c r="AO1" s="1" t="s">
        <v>30</v>
      </c>
      <c r="AP1" s="1" t="s">
        <v>31</v>
      </c>
      <c r="AQ1" s="1" t="s">
        <v>32</v>
      </c>
      <c r="AR1" s="1" t="s">
        <v>33</v>
      </c>
      <c r="AS1" s="1" t="s">
        <v>34</v>
      </c>
      <c r="AT1" s="1" t="s">
        <v>35</v>
      </c>
      <c r="AU1" s="1" t="s">
        <v>36</v>
      </c>
      <c r="AV1" s="1" t="s">
        <v>37</v>
      </c>
      <c r="AW1" s="1" t="s">
        <v>38</v>
      </c>
      <c r="AX1" s="1" t="s">
        <v>39</v>
      </c>
      <c r="AY1" s="1" t="s">
        <v>40</v>
      </c>
      <c r="AZ1" s="1" t="s">
        <v>41</v>
      </c>
      <c r="BA1" s="1" t="s">
        <v>42</v>
      </c>
      <c r="BB1" s="1" t="s">
        <v>43</v>
      </c>
      <c r="BC1" s="1" t="s">
        <v>44</v>
      </c>
      <c r="BD1" s="1" t="s">
        <v>45</v>
      </c>
      <c r="BE1" s="1" t="s">
        <v>46</v>
      </c>
      <c r="BF1" s="1" t="s">
        <v>47</v>
      </c>
      <c r="BG1" s="1" t="s">
        <v>48</v>
      </c>
      <c r="BH1" s="1" t="s">
        <v>49</v>
      </c>
      <c r="BI1" s="1" t="s">
        <v>50</v>
      </c>
      <c r="BJ1" s="1" t="s">
        <v>51</v>
      </c>
      <c r="BK1" s="1" t="s">
        <v>52</v>
      </c>
      <c r="BL1" s="1" t="s">
        <v>53</v>
      </c>
      <c r="BM1" s="1" t="s">
        <v>54</v>
      </c>
      <c r="BN1" s="1" t="s">
        <v>55</v>
      </c>
      <c r="BO1" s="1" t="s">
        <v>56</v>
      </c>
    </row>
    <row r="2" spans="11:67" x14ac:dyDescent="0.25">
      <c r="K2" s="2">
        <v>28126</v>
      </c>
      <c r="L2" s="1">
        <v>0</v>
      </c>
      <c r="M2" s="1" t="s">
        <v>10</v>
      </c>
      <c r="N2">
        <v>0</v>
      </c>
      <c r="O2" s="4" t="s">
        <v>10</v>
      </c>
      <c r="P2" s="4" t="s">
        <v>10</v>
      </c>
      <c r="Q2" s="1">
        <v>3563.8090531111702</v>
      </c>
      <c r="R2" s="8">
        <v>8.1785852105872898</v>
      </c>
      <c r="S2" s="4">
        <v>0</v>
      </c>
      <c r="T2">
        <v>1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 s="1">
        <v>-23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</row>
    <row r="3" spans="11:67" x14ac:dyDescent="0.25">
      <c r="K3" s="2">
        <v>28157</v>
      </c>
      <c r="L3" s="1">
        <v>0</v>
      </c>
      <c r="M3" s="1" t="s">
        <v>10</v>
      </c>
      <c r="N3">
        <v>0</v>
      </c>
      <c r="O3" s="4" t="s">
        <v>10</v>
      </c>
      <c r="P3" s="4" t="s">
        <v>10</v>
      </c>
      <c r="Q3" s="1">
        <v>3563.8090531111702</v>
      </c>
      <c r="R3" s="8">
        <v>8.1785852105872898</v>
      </c>
      <c r="S3" s="4">
        <v>0</v>
      </c>
      <c r="T3">
        <v>0</v>
      </c>
      <c r="U3">
        <v>1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1</v>
      </c>
      <c r="AI3" s="1">
        <v>-23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</row>
    <row r="4" spans="11:67" x14ac:dyDescent="0.25">
      <c r="K4" s="2">
        <v>28185</v>
      </c>
      <c r="L4" s="1">
        <v>0</v>
      </c>
      <c r="M4" s="1" t="s">
        <v>10</v>
      </c>
      <c r="N4">
        <v>0</v>
      </c>
      <c r="O4" s="4" t="s">
        <v>10</v>
      </c>
      <c r="P4" s="4" t="s">
        <v>10</v>
      </c>
      <c r="Q4" s="1">
        <v>3563.8090531111702</v>
      </c>
      <c r="R4" s="8">
        <v>8.1785852105872898</v>
      </c>
      <c r="S4" s="4">
        <v>0</v>
      </c>
      <c r="T4">
        <v>0</v>
      </c>
      <c r="U4">
        <v>0</v>
      </c>
      <c r="V4">
        <v>1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2</v>
      </c>
      <c r="AI4" s="1">
        <v>-23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</row>
    <row r="5" spans="11:67" x14ac:dyDescent="0.25">
      <c r="K5" s="2">
        <v>28216</v>
      </c>
      <c r="L5" s="1">
        <v>0</v>
      </c>
      <c r="M5" s="1" t="s">
        <v>10</v>
      </c>
      <c r="N5">
        <v>0</v>
      </c>
      <c r="O5" s="4" t="s">
        <v>10</v>
      </c>
      <c r="P5" s="4" t="s">
        <v>10</v>
      </c>
      <c r="Q5" s="1">
        <v>3575.0010000000002</v>
      </c>
      <c r="R5" s="8">
        <v>8.1817207348483478</v>
      </c>
      <c r="S5" s="4">
        <v>0</v>
      </c>
      <c r="T5">
        <v>0</v>
      </c>
      <c r="U5">
        <v>0</v>
      </c>
      <c r="V5">
        <v>0</v>
      </c>
      <c r="W5">
        <v>1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3</v>
      </c>
      <c r="AI5" s="1">
        <v>-23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</row>
    <row r="6" spans="11:67" x14ac:dyDescent="0.25">
      <c r="K6" s="2">
        <v>28246</v>
      </c>
      <c r="L6" s="1">
        <v>0</v>
      </c>
      <c r="M6" s="1" t="s">
        <v>10</v>
      </c>
      <c r="N6">
        <v>0</v>
      </c>
      <c r="O6" s="4" t="s">
        <v>10</v>
      </c>
      <c r="P6" s="4" t="s">
        <v>10</v>
      </c>
      <c r="Q6" s="1">
        <v>3575.0010000000002</v>
      </c>
      <c r="R6" s="8">
        <v>8.1817207348483478</v>
      </c>
      <c r="S6" s="4">
        <v>0</v>
      </c>
      <c r="T6">
        <v>0</v>
      </c>
      <c r="U6">
        <v>0</v>
      </c>
      <c r="V6">
        <v>0</v>
      </c>
      <c r="W6">
        <v>0</v>
      </c>
      <c r="X6">
        <v>1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4</v>
      </c>
      <c r="AI6" s="1">
        <v>-23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</row>
    <row r="7" spans="11:67" x14ac:dyDescent="0.25">
      <c r="K7" s="2">
        <v>28277</v>
      </c>
      <c r="L7" s="1">
        <v>0</v>
      </c>
      <c r="M7" s="1" t="s">
        <v>10</v>
      </c>
      <c r="N7">
        <v>0</v>
      </c>
      <c r="O7" s="4" t="s">
        <v>10</v>
      </c>
      <c r="P7" s="4" t="s">
        <v>10</v>
      </c>
      <c r="Q7" s="1">
        <v>3575.0010000000002</v>
      </c>
      <c r="R7" s="8">
        <v>8.1817207348483478</v>
      </c>
      <c r="S7" s="4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1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5</v>
      </c>
      <c r="AI7" s="1">
        <v>-23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</row>
    <row r="8" spans="11:67" x14ac:dyDescent="0.25">
      <c r="K8" s="2">
        <v>28307</v>
      </c>
      <c r="L8" s="1">
        <v>0</v>
      </c>
      <c r="M8" s="1" t="s">
        <v>10</v>
      </c>
      <c r="N8">
        <v>0</v>
      </c>
      <c r="O8" s="4" t="s">
        <v>10</v>
      </c>
      <c r="P8" s="4" t="s">
        <v>10</v>
      </c>
      <c r="Q8" s="1">
        <v>3584.0617454316198</v>
      </c>
      <c r="R8" s="8">
        <v>8.1842520020244383</v>
      </c>
      <c r="S8" s="4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1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6</v>
      </c>
      <c r="AI8" s="1">
        <v>-23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</row>
    <row r="9" spans="11:67" x14ac:dyDescent="0.25">
      <c r="K9" s="2">
        <v>28338</v>
      </c>
      <c r="L9" s="1">
        <v>0</v>
      </c>
      <c r="M9" s="1" t="s">
        <v>10</v>
      </c>
      <c r="N9">
        <v>0</v>
      </c>
      <c r="O9" s="4" t="s">
        <v>10</v>
      </c>
      <c r="P9" s="4" t="s">
        <v>10</v>
      </c>
      <c r="Q9" s="1">
        <v>3584.0617454316198</v>
      </c>
      <c r="R9" s="8">
        <v>8.1842520020244383</v>
      </c>
      <c r="S9" s="4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1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7</v>
      </c>
      <c r="AI9" s="1">
        <v>-23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</row>
    <row r="10" spans="11:67" x14ac:dyDescent="0.25">
      <c r="K10" s="2">
        <v>28369</v>
      </c>
      <c r="L10" s="1">
        <v>0</v>
      </c>
      <c r="M10" s="1" t="s">
        <v>10</v>
      </c>
      <c r="N10">
        <v>0</v>
      </c>
      <c r="O10" s="4" t="s">
        <v>10</v>
      </c>
      <c r="P10" s="4" t="s">
        <v>10</v>
      </c>
      <c r="Q10" s="1">
        <v>3584.0617454316198</v>
      </c>
      <c r="R10" s="8">
        <v>8.1842520020244383</v>
      </c>
      <c r="S10" s="4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1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8</v>
      </c>
      <c r="AI10" s="1">
        <v>-23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</row>
    <row r="11" spans="11:67" x14ac:dyDescent="0.25">
      <c r="K11" s="2">
        <v>28399</v>
      </c>
      <c r="L11" s="1">
        <v>0</v>
      </c>
      <c r="M11" s="1" t="s">
        <v>10</v>
      </c>
      <c r="N11">
        <v>0</v>
      </c>
      <c r="O11" s="4" t="s">
        <v>10</v>
      </c>
      <c r="P11" s="4" t="s">
        <v>10</v>
      </c>
      <c r="Q11" s="1">
        <v>3593.1454550827698</v>
      </c>
      <c r="R11" s="8">
        <v>8.1867832692005287</v>
      </c>
      <c r="S11" s="4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1</v>
      </c>
      <c r="AD11">
        <v>0</v>
      </c>
      <c r="AE11">
        <v>0</v>
      </c>
      <c r="AF11">
        <v>0</v>
      </c>
      <c r="AG11">
        <v>0</v>
      </c>
      <c r="AH11">
        <v>9</v>
      </c>
      <c r="AI11" s="1">
        <v>-23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</row>
    <row r="12" spans="11:67" x14ac:dyDescent="0.25">
      <c r="K12" s="2">
        <v>28430</v>
      </c>
      <c r="L12" s="1">
        <v>0</v>
      </c>
      <c r="M12" s="1" t="s">
        <v>10</v>
      </c>
      <c r="N12">
        <v>0</v>
      </c>
      <c r="O12" s="4" t="s">
        <v>10</v>
      </c>
      <c r="P12" s="4" t="s">
        <v>10</v>
      </c>
      <c r="Q12" s="1">
        <v>3593.1454550827698</v>
      </c>
      <c r="R12" s="8">
        <v>8.1867832692005287</v>
      </c>
      <c r="S12" s="4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>
        <v>0</v>
      </c>
      <c r="AG12">
        <v>0</v>
      </c>
      <c r="AH12">
        <v>10</v>
      </c>
      <c r="AI12" s="1">
        <v>-23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</row>
    <row r="13" spans="11:67" x14ac:dyDescent="0.25">
      <c r="K13" s="2">
        <v>28460</v>
      </c>
      <c r="L13" s="1">
        <v>0</v>
      </c>
      <c r="M13" s="1" t="s">
        <v>10</v>
      </c>
      <c r="N13">
        <v>0</v>
      </c>
      <c r="O13" s="4" t="s">
        <v>10</v>
      </c>
      <c r="P13" s="4" t="s">
        <v>10</v>
      </c>
      <c r="Q13" s="1">
        <v>3593.1454550827698</v>
      </c>
      <c r="R13" s="8">
        <v>8.1867832692005287</v>
      </c>
      <c r="S13" s="4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1</v>
      </c>
      <c r="AF13">
        <v>0</v>
      </c>
      <c r="AG13">
        <v>0</v>
      </c>
      <c r="AH13">
        <v>11</v>
      </c>
      <c r="AI13" s="1">
        <v>-23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</row>
    <row r="14" spans="11:67" x14ac:dyDescent="0.25">
      <c r="K14" s="2">
        <v>28491</v>
      </c>
      <c r="L14" s="1">
        <v>0</v>
      </c>
      <c r="M14" s="1" t="s">
        <v>10</v>
      </c>
      <c r="N14">
        <v>0</v>
      </c>
      <c r="O14" s="4" t="s">
        <v>10</v>
      </c>
      <c r="P14" s="4" t="s">
        <v>10</v>
      </c>
      <c r="Q14" s="1">
        <v>3602.2521871556601</v>
      </c>
      <c r="R14" s="8">
        <v>8.1893145363766209</v>
      </c>
      <c r="S14" s="4">
        <v>1.0787091415834782E-2</v>
      </c>
      <c r="T14">
        <v>1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12</v>
      </c>
      <c r="AI14" s="1">
        <v>-22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</row>
    <row r="15" spans="11:67" x14ac:dyDescent="0.25">
      <c r="K15" s="2">
        <v>28522</v>
      </c>
      <c r="L15" s="1">
        <v>0</v>
      </c>
      <c r="M15" s="1" t="s">
        <v>10</v>
      </c>
      <c r="N15">
        <v>0</v>
      </c>
      <c r="O15" s="4" t="s">
        <v>10</v>
      </c>
      <c r="P15" s="4" t="s">
        <v>10</v>
      </c>
      <c r="Q15" s="1">
        <v>3602.2521871556601</v>
      </c>
      <c r="R15" s="8">
        <v>8.1893145363766209</v>
      </c>
      <c r="S15" s="4">
        <v>1.0787091415834782E-2</v>
      </c>
      <c r="T15">
        <v>0</v>
      </c>
      <c r="U15">
        <v>1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13</v>
      </c>
      <c r="AI15" s="1">
        <v>-22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</row>
    <row r="16" spans="11:67" x14ac:dyDescent="0.25">
      <c r="K16" s="2">
        <v>28550</v>
      </c>
      <c r="L16" s="1">
        <v>0</v>
      </c>
      <c r="M16" s="1" t="s">
        <v>10</v>
      </c>
      <c r="N16">
        <v>0</v>
      </c>
      <c r="O16" s="4" t="s">
        <v>10</v>
      </c>
      <c r="P16" s="4" t="s">
        <v>10</v>
      </c>
      <c r="Q16" s="1">
        <v>3602.2521871556601</v>
      </c>
      <c r="R16" s="8">
        <v>8.1893145363766209</v>
      </c>
      <c r="S16" s="4">
        <v>1.0787091415834782E-2</v>
      </c>
      <c r="T16">
        <v>0</v>
      </c>
      <c r="U16">
        <v>0</v>
      </c>
      <c r="V16">
        <v>1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14</v>
      </c>
      <c r="AI16" s="1">
        <v>-22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</row>
    <row r="17" spans="11:67" x14ac:dyDescent="0.25">
      <c r="K17" s="2">
        <v>28581</v>
      </c>
      <c r="L17" s="1">
        <v>0</v>
      </c>
      <c r="M17" s="1" t="s">
        <v>10</v>
      </c>
      <c r="N17">
        <v>0</v>
      </c>
      <c r="O17" s="4" t="s">
        <v>10</v>
      </c>
      <c r="P17" s="4" t="s">
        <v>10</v>
      </c>
      <c r="Q17" s="1">
        <v>3611.3820000000001</v>
      </c>
      <c r="R17" s="8">
        <v>8.1918458035527113</v>
      </c>
      <c r="S17" s="4">
        <v>1.017650064992992E-2</v>
      </c>
      <c r="T17">
        <v>0</v>
      </c>
      <c r="U17">
        <v>0</v>
      </c>
      <c r="V17">
        <v>0</v>
      </c>
      <c r="W17">
        <v>1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15</v>
      </c>
      <c r="AI17" s="1">
        <v>-22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</row>
    <row r="18" spans="11:67" x14ac:dyDescent="0.25">
      <c r="K18" s="2">
        <v>28611</v>
      </c>
      <c r="L18" s="1">
        <v>0</v>
      </c>
      <c r="M18" s="1" t="s">
        <v>10</v>
      </c>
      <c r="N18">
        <v>0</v>
      </c>
      <c r="O18" s="4" t="s">
        <v>10</v>
      </c>
      <c r="P18" s="4" t="s">
        <v>10</v>
      </c>
      <c r="Q18" s="1">
        <v>3611.3820000000001</v>
      </c>
      <c r="R18" s="8">
        <v>8.1918458035527113</v>
      </c>
      <c r="S18" s="4">
        <v>1.017650064992992E-2</v>
      </c>
      <c r="T18">
        <v>0</v>
      </c>
      <c r="U18">
        <v>0</v>
      </c>
      <c r="V18">
        <v>0</v>
      </c>
      <c r="W18">
        <v>0</v>
      </c>
      <c r="X18">
        <v>1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16</v>
      </c>
      <c r="AI18" s="1">
        <v>-22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</row>
    <row r="19" spans="11:67" x14ac:dyDescent="0.25">
      <c r="K19" s="2">
        <v>28642</v>
      </c>
      <c r="L19" s="1">
        <v>0</v>
      </c>
      <c r="M19" s="1" t="s">
        <v>10</v>
      </c>
      <c r="N19">
        <v>0</v>
      </c>
      <c r="O19" s="4" t="s">
        <v>10</v>
      </c>
      <c r="P19" s="4" t="s">
        <v>10</v>
      </c>
      <c r="Q19" s="1">
        <v>3611.3820000000001</v>
      </c>
      <c r="R19" s="8">
        <v>8.1918458035527113</v>
      </c>
      <c r="S19" s="4">
        <v>1.017650064992992E-2</v>
      </c>
      <c r="T19">
        <v>0</v>
      </c>
      <c r="U19">
        <v>0</v>
      </c>
      <c r="V19">
        <v>0</v>
      </c>
      <c r="W19">
        <v>0</v>
      </c>
      <c r="X19">
        <v>0</v>
      </c>
      <c r="Y19">
        <v>1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17</v>
      </c>
      <c r="AI19" s="1">
        <v>-22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</row>
    <row r="20" spans="11:67" x14ac:dyDescent="0.25">
      <c r="K20" s="2">
        <v>28672</v>
      </c>
      <c r="L20" s="1">
        <v>0</v>
      </c>
      <c r="M20" s="1" t="s">
        <v>10</v>
      </c>
      <c r="N20">
        <v>0</v>
      </c>
      <c r="O20" s="4" t="s">
        <v>10</v>
      </c>
      <c r="P20" s="4" t="s">
        <v>10</v>
      </c>
      <c r="Q20" s="1">
        <v>3619.4233519659101</v>
      </c>
      <c r="R20" s="8">
        <v>8.1940699970939725</v>
      </c>
      <c r="S20" s="4">
        <v>9.8663497020841096E-3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1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18</v>
      </c>
      <c r="AI20" s="1">
        <v>-22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</row>
    <row r="21" spans="11:67" x14ac:dyDescent="0.25">
      <c r="K21" s="2">
        <v>28703</v>
      </c>
      <c r="L21" s="1">
        <v>0</v>
      </c>
      <c r="M21" s="1" t="s">
        <v>10</v>
      </c>
      <c r="N21">
        <v>0</v>
      </c>
      <c r="O21" s="4" t="s">
        <v>10</v>
      </c>
      <c r="P21" s="4" t="s">
        <v>10</v>
      </c>
      <c r="Q21" s="1">
        <v>3619.4233519659101</v>
      </c>
      <c r="R21" s="8">
        <v>8.1940699970939725</v>
      </c>
      <c r="S21" s="4">
        <v>9.8663497020841096E-3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1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19</v>
      </c>
      <c r="AI21" s="1">
        <v>-22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</row>
    <row r="22" spans="11:67" x14ac:dyDescent="0.25">
      <c r="K22" s="2">
        <v>28734</v>
      </c>
      <c r="L22" s="1">
        <v>0</v>
      </c>
      <c r="M22" s="1" t="s">
        <v>10</v>
      </c>
      <c r="N22">
        <v>0</v>
      </c>
      <c r="O22" s="4" t="s">
        <v>10</v>
      </c>
      <c r="P22" s="4" t="s">
        <v>10</v>
      </c>
      <c r="Q22" s="1">
        <v>3619.4233519659101</v>
      </c>
      <c r="R22" s="8">
        <v>8.1940699970939725</v>
      </c>
      <c r="S22" s="4">
        <v>9.8663497020841096E-3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1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20</v>
      </c>
      <c r="AI22" s="1">
        <v>-22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</row>
    <row r="23" spans="11:67" x14ac:dyDescent="0.25">
      <c r="K23" s="2">
        <v>28764</v>
      </c>
      <c r="L23" s="1">
        <v>0</v>
      </c>
      <c r="M23" s="1" t="s">
        <v>10</v>
      </c>
      <c r="N23">
        <v>0</v>
      </c>
      <c r="O23" s="4" t="s">
        <v>10</v>
      </c>
      <c r="P23" s="4" t="s">
        <v>10</v>
      </c>
      <c r="Q23" s="1">
        <v>3627.48260936011</v>
      </c>
      <c r="R23" s="8">
        <v>8.1962941906352338</v>
      </c>
      <c r="S23" s="4">
        <v>9.5562939787945389E-3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1</v>
      </c>
      <c r="AD23">
        <v>0</v>
      </c>
      <c r="AE23">
        <v>0</v>
      </c>
      <c r="AF23">
        <v>0</v>
      </c>
      <c r="AG23">
        <v>0</v>
      </c>
      <c r="AH23">
        <v>21</v>
      </c>
      <c r="AI23" s="1">
        <v>-22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</row>
    <row r="24" spans="11:67" x14ac:dyDescent="0.25">
      <c r="K24" s="2">
        <v>28795</v>
      </c>
      <c r="L24" s="1">
        <v>0</v>
      </c>
      <c r="M24" s="1" t="s">
        <v>10</v>
      </c>
      <c r="N24">
        <v>0</v>
      </c>
      <c r="O24" s="4" t="s">
        <v>10</v>
      </c>
      <c r="P24" s="4" t="s">
        <v>10</v>
      </c>
      <c r="Q24" s="1">
        <v>3627.48260936011</v>
      </c>
      <c r="R24" s="8">
        <v>8.1962941906352338</v>
      </c>
      <c r="S24" s="4">
        <v>9.5562939787945389E-3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>
        <v>0</v>
      </c>
      <c r="AG24">
        <v>0</v>
      </c>
      <c r="AH24">
        <v>22</v>
      </c>
      <c r="AI24" s="1">
        <v>-22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</row>
    <row r="25" spans="11:67" x14ac:dyDescent="0.25">
      <c r="K25" s="2">
        <v>28825</v>
      </c>
      <c r="L25" s="1">
        <v>0</v>
      </c>
      <c r="M25" s="1" t="s">
        <v>10</v>
      </c>
      <c r="N25">
        <v>0</v>
      </c>
      <c r="O25" s="4" t="s">
        <v>10</v>
      </c>
      <c r="P25" s="4" t="s">
        <v>10</v>
      </c>
      <c r="Q25" s="1">
        <v>3627.48260936011</v>
      </c>
      <c r="R25" s="8">
        <v>8.1962941906352338</v>
      </c>
      <c r="S25" s="4">
        <v>9.5562939787945389E-3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1</v>
      </c>
      <c r="AF25">
        <v>0</v>
      </c>
      <c r="AG25">
        <v>0</v>
      </c>
      <c r="AH25">
        <v>23</v>
      </c>
      <c r="AI25" s="1">
        <v>-22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</row>
    <row r="26" spans="11:67" x14ac:dyDescent="0.25">
      <c r="K26" s="2">
        <v>28856</v>
      </c>
      <c r="L26" s="1">
        <v>0</v>
      </c>
      <c r="M26" s="1" t="s">
        <v>10</v>
      </c>
      <c r="N26">
        <v>0</v>
      </c>
      <c r="O26" s="4" t="s">
        <v>10</v>
      </c>
      <c r="P26" s="4" t="s">
        <v>10</v>
      </c>
      <c r="Q26" s="1">
        <v>3635.5598120520599</v>
      </c>
      <c r="R26" s="8">
        <v>8.198518384176495</v>
      </c>
      <c r="S26" s="4">
        <v>9.2463334508234851E-3</v>
      </c>
      <c r="T26">
        <v>1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24</v>
      </c>
      <c r="AI26" s="1">
        <v>-21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</row>
    <row r="27" spans="11:67" x14ac:dyDescent="0.25">
      <c r="K27" s="2">
        <v>28887</v>
      </c>
      <c r="L27" s="1">
        <v>0</v>
      </c>
      <c r="M27" s="1" t="s">
        <v>10</v>
      </c>
      <c r="N27">
        <v>0</v>
      </c>
      <c r="O27" s="4" t="s">
        <v>10</v>
      </c>
      <c r="P27" s="4" t="s">
        <v>10</v>
      </c>
      <c r="Q27" s="1">
        <v>3635.5598120520599</v>
      </c>
      <c r="R27" s="8">
        <v>8.198518384176495</v>
      </c>
      <c r="S27" s="4">
        <v>9.2463334508234851E-3</v>
      </c>
      <c r="T27">
        <v>0</v>
      </c>
      <c r="U27">
        <v>1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25</v>
      </c>
      <c r="AI27" s="1">
        <v>-21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</row>
    <row r="28" spans="11:67" x14ac:dyDescent="0.25">
      <c r="K28" s="2">
        <v>28915</v>
      </c>
      <c r="L28" s="1">
        <v>0</v>
      </c>
      <c r="M28" s="1" t="s">
        <v>10</v>
      </c>
      <c r="N28">
        <v>0</v>
      </c>
      <c r="O28" s="4" t="s">
        <v>10</v>
      </c>
      <c r="P28" s="4" t="s">
        <v>10</v>
      </c>
      <c r="Q28" s="1">
        <v>3635.5598120520599</v>
      </c>
      <c r="R28" s="8">
        <v>8.198518384176495</v>
      </c>
      <c r="S28" s="4">
        <v>9.2463334508234851E-3</v>
      </c>
      <c r="T28">
        <v>0</v>
      </c>
      <c r="U28">
        <v>0</v>
      </c>
      <c r="V28">
        <v>1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26</v>
      </c>
      <c r="AI28" s="1">
        <v>-21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</row>
    <row r="29" spans="11:67" x14ac:dyDescent="0.25">
      <c r="K29" s="2">
        <v>28946</v>
      </c>
      <c r="L29" s="1">
        <v>0</v>
      </c>
      <c r="M29" s="1" t="s">
        <v>10</v>
      </c>
      <c r="N29">
        <v>0</v>
      </c>
      <c r="O29" s="4" t="s">
        <v>10</v>
      </c>
      <c r="P29" s="4" t="s">
        <v>10</v>
      </c>
      <c r="Q29" s="1">
        <v>3643.6550000000002</v>
      </c>
      <c r="R29" s="8">
        <v>8.2007425777177545</v>
      </c>
      <c r="S29" s="4">
        <v>8.9364680889476578E-3</v>
      </c>
      <c r="T29">
        <v>0</v>
      </c>
      <c r="U29">
        <v>0</v>
      </c>
      <c r="V29">
        <v>0</v>
      </c>
      <c r="W29">
        <v>1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27</v>
      </c>
      <c r="AI29" s="1">
        <v>-21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</row>
    <row r="30" spans="11:67" x14ac:dyDescent="0.25">
      <c r="K30" s="2">
        <v>28976</v>
      </c>
      <c r="L30" s="1">
        <v>0</v>
      </c>
      <c r="M30" s="1" t="s">
        <v>10</v>
      </c>
      <c r="N30">
        <v>0</v>
      </c>
      <c r="O30" s="4" t="s">
        <v>10</v>
      </c>
      <c r="P30" s="4" t="s">
        <v>10</v>
      </c>
      <c r="Q30" s="1">
        <v>3643.6550000000002</v>
      </c>
      <c r="R30" s="8">
        <v>8.2007425777177545</v>
      </c>
      <c r="S30" s="4">
        <v>8.9364680889476578E-3</v>
      </c>
      <c r="T30">
        <v>0</v>
      </c>
      <c r="U30">
        <v>0</v>
      </c>
      <c r="V30">
        <v>0</v>
      </c>
      <c r="W30">
        <v>0</v>
      </c>
      <c r="X30">
        <v>1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28</v>
      </c>
      <c r="AI30" s="1">
        <v>-21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</row>
    <row r="31" spans="11:67" x14ac:dyDescent="0.25">
      <c r="K31" s="2">
        <v>29007</v>
      </c>
      <c r="L31" s="1">
        <v>0</v>
      </c>
      <c r="M31" s="1" t="s">
        <v>10</v>
      </c>
      <c r="N31">
        <v>0</v>
      </c>
      <c r="O31" s="4" t="s">
        <v>10</v>
      </c>
      <c r="P31" s="4" t="s">
        <v>10</v>
      </c>
      <c r="Q31" s="1">
        <v>3643.6550000000002</v>
      </c>
      <c r="R31" s="8">
        <v>8.2007425777177545</v>
      </c>
      <c r="S31" s="4">
        <v>8.9364680889476578E-3</v>
      </c>
      <c r="T31">
        <v>0</v>
      </c>
      <c r="U31">
        <v>0</v>
      </c>
      <c r="V31">
        <v>0</v>
      </c>
      <c r="W31">
        <v>0</v>
      </c>
      <c r="X31">
        <v>0</v>
      </c>
      <c r="Y31">
        <v>1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29</v>
      </c>
      <c r="AI31" s="1">
        <v>-21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</row>
    <row r="32" spans="11:67" x14ac:dyDescent="0.25">
      <c r="K32" s="2">
        <v>29037</v>
      </c>
      <c r="L32" s="1">
        <v>0</v>
      </c>
      <c r="M32" s="1" t="s">
        <v>10</v>
      </c>
      <c r="N32">
        <v>0</v>
      </c>
      <c r="O32" s="4" t="s">
        <v>10</v>
      </c>
      <c r="P32" s="4" t="s">
        <v>10</v>
      </c>
      <c r="Q32" s="1">
        <v>3648.7856530672302</v>
      </c>
      <c r="R32" s="8">
        <v>8.2021496934305489</v>
      </c>
      <c r="S32" s="4">
        <v>8.1124251699851158E-3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30</v>
      </c>
      <c r="AI32" s="1">
        <v>-21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</row>
    <row r="33" spans="11:67" x14ac:dyDescent="0.25">
      <c r="K33" s="2">
        <v>29068</v>
      </c>
      <c r="L33" s="1">
        <v>0</v>
      </c>
      <c r="M33" s="1" t="s">
        <v>10</v>
      </c>
      <c r="N33">
        <v>0</v>
      </c>
      <c r="O33" s="4" t="s">
        <v>10</v>
      </c>
      <c r="P33" s="4" t="s">
        <v>10</v>
      </c>
      <c r="Q33" s="1">
        <v>3648.7856530672302</v>
      </c>
      <c r="R33" s="8">
        <v>8.2021496934305489</v>
      </c>
      <c r="S33" s="4">
        <v>8.1124251699851158E-3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1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31</v>
      </c>
      <c r="AI33" s="1">
        <v>-21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</row>
    <row r="34" spans="11:67" x14ac:dyDescent="0.25">
      <c r="K34" s="2">
        <v>29099</v>
      </c>
      <c r="L34" s="1">
        <v>0</v>
      </c>
      <c r="M34" s="1" t="s">
        <v>10</v>
      </c>
      <c r="N34">
        <v>0</v>
      </c>
      <c r="O34" s="4" t="s">
        <v>10</v>
      </c>
      <c r="P34" s="4" t="s">
        <v>10</v>
      </c>
      <c r="Q34" s="1">
        <v>3648.7856530672302</v>
      </c>
      <c r="R34" s="8">
        <v>8.2021496934305489</v>
      </c>
      <c r="S34" s="4">
        <v>8.1124251699851158E-3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1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32</v>
      </c>
      <c r="AI34" s="1">
        <v>-21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</row>
    <row r="35" spans="11:67" x14ac:dyDescent="0.25">
      <c r="K35" s="2">
        <v>29129</v>
      </c>
      <c r="L35" s="1">
        <v>0</v>
      </c>
      <c r="M35" s="1" t="s">
        <v>10</v>
      </c>
      <c r="N35">
        <v>0</v>
      </c>
      <c r="O35" s="4" t="s">
        <v>10</v>
      </c>
      <c r="P35" s="4" t="s">
        <v>10</v>
      </c>
      <c r="Q35" s="1">
        <v>3653.9235306386799</v>
      </c>
      <c r="R35" s="8">
        <v>8.2035568091433468</v>
      </c>
      <c r="S35" s="4">
        <v>7.2890552832269861E-3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1</v>
      </c>
      <c r="AD35">
        <v>0</v>
      </c>
      <c r="AE35">
        <v>0</v>
      </c>
      <c r="AF35">
        <v>0</v>
      </c>
      <c r="AG35">
        <v>0</v>
      </c>
      <c r="AH35">
        <v>33</v>
      </c>
      <c r="AI35" s="1">
        <v>-21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</row>
    <row r="36" spans="11:67" x14ac:dyDescent="0.25">
      <c r="K36" s="2">
        <v>29160</v>
      </c>
      <c r="L36" s="1">
        <v>0</v>
      </c>
      <c r="M36" s="1" t="s">
        <v>10</v>
      </c>
      <c r="N36">
        <v>0</v>
      </c>
      <c r="O36" s="4" t="s">
        <v>10</v>
      </c>
      <c r="P36" s="4" t="s">
        <v>10</v>
      </c>
      <c r="Q36" s="1">
        <v>3653.9235306386799</v>
      </c>
      <c r="R36" s="8">
        <v>8.2035568091433468</v>
      </c>
      <c r="S36" s="4">
        <v>7.2890552832269861E-3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>
        <v>0</v>
      </c>
      <c r="AG36">
        <v>0</v>
      </c>
      <c r="AH36">
        <v>34</v>
      </c>
      <c r="AI36" s="1">
        <v>-21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</row>
    <row r="37" spans="11:67" x14ac:dyDescent="0.25">
      <c r="K37" s="2">
        <v>29190</v>
      </c>
      <c r="L37" s="1">
        <v>0</v>
      </c>
      <c r="M37" s="1" t="s">
        <v>10</v>
      </c>
      <c r="N37">
        <v>0</v>
      </c>
      <c r="O37" s="4" t="s">
        <v>10</v>
      </c>
      <c r="P37" s="4" t="s">
        <v>10</v>
      </c>
      <c r="Q37" s="1">
        <v>3653.9235306386799</v>
      </c>
      <c r="R37" s="8">
        <v>8.2035568091433468</v>
      </c>
      <c r="S37" s="4">
        <v>7.2890552832269861E-3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1</v>
      </c>
      <c r="AF37">
        <v>0</v>
      </c>
      <c r="AG37">
        <v>0</v>
      </c>
      <c r="AH37">
        <v>35</v>
      </c>
      <c r="AI37" s="1">
        <v>-21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</row>
    <row r="38" spans="11:67" x14ac:dyDescent="0.25">
      <c r="K38" s="2">
        <v>29221</v>
      </c>
      <c r="L38" s="1">
        <v>0</v>
      </c>
      <c r="M38" s="1" t="s">
        <v>10</v>
      </c>
      <c r="N38">
        <v>0</v>
      </c>
      <c r="O38" s="4" t="s">
        <v>10</v>
      </c>
      <c r="P38" s="4" t="s">
        <v>10</v>
      </c>
      <c r="Q38" s="1">
        <v>3659.0794999999998</v>
      </c>
      <c r="R38" s="8">
        <v>8.2049668920310559</v>
      </c>
      <c r="S38" s="4">
        <v>6.4693442451342342E-3</v>
      </c>
      <c r="T38">
        <v>1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36</v>
      </c>
      <c r="AI38" s="1">
        <v>-20</v>
      </c>
      <c r="AJ38" s="1">
        <v>0</v>
      </c>
      <c r="AK38" s="1">
        <v>0</v>
      </c>
      <c r="AL38" s="1">
        <v>976</v>
      </c>
      <c r="AM38" s="1">
        <v>821</v>
      </c>
      <c r="AN38" s="1">
        <v>666</v>
      </c>
      <c r="AO38" s="1">
        <v>511</v>
      </c>
      <c r="AP38" s="1">
        <v>365</v>
      </c>
      <c r="AQ38" s="1">
        <v>231</v>
      </c>
      <c r="AR38" s="1">
        <v>120</v>
      </c>
      <c r="AS38" s="1">
        <v>50</v>
      </c>
      <c r="AT38" s="1">
        <v>17</v>
      </c>
      <c r="AU38" s="1">
        <v>4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1008</v>
      </c>
      <c r="BB38" s="1">
        <v>853</v>
      </c>
      <c r="BC38" s="1">
        <v>698</v>
      </c>
      <c r="BD38" s="1">
        <v>545</v>
      </c>
      <c r="BE38" s="1">
        <v>398</v>
      </c>
      <c r="BF38" s="1">
        <v>262</v>
      </c>
      <c r="BG38" s="1">
        <v>148</v>
      </c>
      <c r="BH38" s="1">
        <v>68</v>
      </c>
      <c r="BI38" s="1">
        <v>24</v>
      </c>
      <c r="BJ38" s="1">
        <v>8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</row>
    <row r="39" spans="11:67" x14ac:dyDescent="0.25">
      <c r="K39" s="2">
        <v>29252</v>
      </c>
      <c r="L39" s="1">
        <v>0</v>
      </c>
      <c r="M39" s="1" t="s">
        <v>10</v>
      </c>
      <c r="N39">
        <v>0</v>
      </c>
      <c r="O39" s="4" t="s">
        <v>10</v>
      </c>
      <c r="P39" s="4" t="s">
        <v>10</v>
      </c>
      <c r="Q39" s="1">
        <v>3659.0794999999998</v>
      </c>
      <c r="R39" s="8">
        <v>8.2049668920310559</v>
      </c>
      <c r="S39" s="4">
        <v>6.4693442451342342E-3</v>
      </c>
      <c r="T39">
        <v>0</v>
      </c>
      <c r="U39">
        <v>1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1</v>
      </c>
      <c r="AG39">
        <v>0</v>
      </c>
      <c r="AH39">
        <v>37</v>
      </c>
      <c r="AI39" s="1">
        <v>-20</v>
      </c>
      <c r="AJ39" s="1">
        <v>0</v>
      </c>
      <c r="AK39" s="1">
        <v>0</v>
      </c>
      <c r="AL39" s="1">
        <v>1018</v>
      </c>
      <c r="AM39" s="1">
        <v>873</v>
      </c>
      <c r="AN39" s="1">
        <v>728</v>
      </c>
      <c r="AO39" s="1">
        <v>587</v>
      </c>
      <c r="AP39" s="1">
        <v>452</v>
      </c>
      <c r="AQ39" s="1">
        <v>324</v>
      </c>
      <c r="AR39" s="1">
        <v>218</v>
      </c>
      <c r="AS39" s="1">
        <v>123</v>
      </c>
      <c r="AT39" s="1">
        <v>53</v>
      </c>
      <c r="AU39" s="1">
        <v>10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1061</v>
      </c>
      <c r="BB39" s="1">
        <v>916</v>
      </c>
      <c r="BC39" s="1">
        <v>771</v>
      </c>
      <c r="BD39" s="1">
        <v>630</v>
      </c>
      <c r="BE39" s="1">
        <v>495</v>
      </c>
      <c r="BF39" s="1">
        <v>369</v>
      </c>
      <c r="BG39" s="1">
        <v>260</v>
      </c>
      <c r="BH39" s="1">
        <v>167</v>
      </c>
      <c r="BI39" s="1">
        <v>92</v>
      </c>
      <c r="BJ39" s="1">
        <v>38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</row>
    <row r="40" spans="11:67" x14ac:dyDescent="0.25">
      <c r="K40" s="2">
        <v>29281</v>
      </c>
      <c r="L40" s="1">
        <v>0</v>
      </c>
      <c r="M40" s="1" t="s">
        <v>10</v>
      </c>
      <c r="N40">
        <v>0</v>
      </c>
      <c r="O40" s="4" t="s">
        <v>10</v>
      </c>
      <c r="P40" s="4" t="s">
        <v>10</v>
      </c>
      <c r="Q40" s="1">
        <v>3659.0794999999998</v>
      </c>
      <c r="R40" s="8">
        <v>8.2049668920310559</v>
      </c>
      <c r="S40" s="4">
        <v>6.4693442451342342E-3</v>
      </c>
      <c r="T40">
        <v>0</v>
      </c>
      <c r="U40">
        <v>0</v>
      </c>
      <c r="V40">
        <v>1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1</v>
      </c>
      <c r="AG40">
        <v>0</v>
      </c>
      <c r="AH40">
        <v>38</v>
      </c>
      <c r="AI40" s="1">
        <v>-20</v>
      </c>
      <c r="AJ40" s="1">
        <v>0</v>
      </c>
      <c r="AK40" s="1">
        <v>0</v>
      </c>
      <c r="AL40" s="1">
        <v>730</v>
      </c>
      <c r="AM40" s="1">
        <v>575</v>
      </c>
      <c r="AN40" s="1">
        <v>421</v>
      </c>
      <c r="AO40" s="1">
        <v>279</v>
      </c>
      <c r="AP40" s="1">
        <v>171</v>
      </c>
      <c r="AQ40" s="1">
        <v>104</v>
      </c>
      <c r="AR40" s="1">
        <v>70</v>
      </c>
      <c r="AS40" s="1">
        <v>49</v>
      </c>
      <c r="AT40" s="1">
        <v>34</v>
      </c>
      <c r="AU40" s="1">
        <v>19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729</v>
      </c>
      <c r="BB40" s="1">
        <v>574</v>
      </c>
      <c r="BC40" s="1">
        <v>419</v>
      </c>
      <c r="BD40" s="1">
        <v>285</v>
      </c>
      <c r="BE40" s="1">
        <v>182</v>
      </c>
      <c r="BF40" s="1">
        <v>112</v>
      </c>
      <c r="BG40" s="1">
        <v>77</v>
      </c>
      <c r="BH40" s="1">
        <v>53</v>
      </c>
      <c r="BI40" s="1">
        <v>38</v>
      </c>
      <c r="BJ40" s="1">
        <v>23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</row>
    <row r="41" spans="11:67" x14ac:dyDescent="0.25">
      <c r="K41" s="2">
        <v>29312</v>
      </c>
      <c r="L41" s="1">
        <v>0</v>
      </c>
      <c r="M41" s="1" t="s">
        <v>10</v>
      </c>
      <c r="N41">
        <v>0</v>
      </c>
      <c r="O41" s="4" t="s">
        <v>10</v>
      </c>
      <c r="P41" s="4" t="s">
        <v>10</v>
      </c>
      <c r="Q41" s="1">
        <v>3664.221</v>
      </c>
      <c r="R41" s="8">
        <v>8.2063710405689356</v>
      </c>
      <c r="S41" s="4">
        <v>5.6443324079804569E-3</v>
      </c>
      <c r="T41">
        <v>0</v>
      </c>
      <c r="U41">
        <v>0</v>
      </c>
      <c r="V41">
        <v>0</v>
      </c>
      <c r="W41">
        <v>1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1</v>
      </c>
      <c r="AG41">
        <v>0</v>
      </c>
      <c r="AH41">
        <v>39</v>
      </c>
      <c r="AI41" s="1">
        <v>-20</v>
      </c>
      <c r="AJ41" s="1">
        <v>0</v>
      </c>
      <c r="AK41" s="1">
        <v>0</v>
      </c>
      <c r="AL41" s="1">
        <v>354</v>
      </c>
      <c r="AM41" s="1">
        <v>222</v>
      </c>
      <c r="AN41" s="1">
        <v>118</v>
      </c>
      <c r="AO41" s="1">
        <v>40</v>
      </c>
      <c r="AP41" s="1">
        <v>9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8</v>
      </c>
      <c r="AW41" s="1">
        <v>2</v>
      </c>
      <c r="AX41" s="1">
        <v>0</v>
      </c>
      <c r="AY41" s="1">
        <v>0</v>
      </c>
      <c r="AZ41" s="1">
        <v>0</v>
      </c>
      <c r="BA41" s="1">
        <v>377</v>
      </c>
      <c r="BB41" s="1">
        <v>242</v>
      </c>
      <c r="BC41" s="1">
        <v>135</v>
      </c>
      <c r="BD41" s="1">
        <v>47</v>
      </c>
      <c r="BE41" s="1">
        <v>12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5</v>
      </c>
      <c r="BL41" s="1">
        <v>0</v>
      </c>
      <c r="BM41" s="1">
        <v>0</v>
      </c>
      <c r="BN41" s="1">
        <v>0</v>
      </c>
      <c r="BO41" s="1">
        <v>0</v>
      </c>
    </row>
    <row r="42" spans="11:67" x14ac:dyDescent="0.25">
      <c r="K42" s="2">
        <v>29342</v>
      </c>
      <c r="L42" s="1">
        <v>0</v>
      </c>
      <c r="M42" s="1" t="s">
        <v>10</v>
      </c>
      <c r="N42">
        <v>0</v>
      </c>
      <c r="O42" s="4" t="s">
        <v>10</v>
      </c>
      <c r="P42" s="4" t="s">
        <v>10</v>
      </c>
      <c r="Q42" s="1">
        <v>3664.221</v>
      </c>
      <c r="R42" s="8">
        <v>8.2063710405689356</v>
      </c>
      <c r="S42" s="4">
        <v>5.6443324079804569E-3</v>
      </c>
      <c r="T42">
        <v>0</v>
      </c>
      <c r="U42">
        <v>0</v>
      </c>
      <c r="V42">
        <v>0</v>
      </c>
      <c r="W42">
        <v>0</v>
      </c>
      <c r="X42">
        <v>1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1</v>
      </c>
      <c r="AG42">
        <v>0</v>
      </c>
      <c r="AH42">
        <v>40</v>
      </c>
      <c r="AI42" s="1">
        <v>-20</v>
      </c>
      <c r="AJ42" s="1">
        <v>0</v>
      </c>
      <c r="AK42" s="1">
        <v>0</v>
      </c>
      <c r="AL42" s="1">
        <v>84</v>
      </c>
      <c r="AM42" s="1">
        <v>36</v>
      </c>
      <c r="AN42" s="1">
        <v>7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110</v>
      </c>
      <c r="AW42" s="1">
        <v>34</v>
      </c>
      <c r="AX42" s="1">
        <v>4</v>
      </c>
      <c r="AY42" s="1">
        <v>0</v>
      </c>
      <c r="AZ42" s="1">
        <v>0</v>
      </c>
      <c r="BA42" s="1">
        <v>88</v>
      </c>
      <c r="BB42" s="1">
        <v>35</v>
      </c>
      <c r="BC42" s="1">
        <v>11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79</v>
      </c>
      <c r="BL42" s="1">
        <v>23</v>
      </c>
      <c r="BM42" s="1">
        <v>0</v>
      </c>
      <c r="BN42" s="1">
        <v>0</v>
      </c>
      <c r="BO42" s="1">
        <v>0</v>
      </c>
    </row>
    <row r="43" spans="11:67" x14ac:dyDescent="0.25">
      <c r="K43" s="2">
        <v>29373</v>
      </c>
      <c r="L43" s="1">
        <v>0</v>
      </c>
      <c r="M43" s="1" t="s">
        <v>10</v>
      </c>
      <c r="N43">
        <v>0</v>
      </c>
      <c r="O43" s="4" t="s">
        <v>10</v>
      </c>
      <c r="P43" s="4" t="s">
        <v>10</v>
      </c>
      <c r="Q43" s="1">
        <v>3664.221</v>
      </c>
      <c r="R43" s="8">
        <v>8.2063710405689356</v>
      </c>
      <c r="S43" s="4">
        <v>5.6443324079804569E-3</v>
      </c>
      <c r="T43">
        <v>0</v>
      </c>
      <c r="U43">
        <v>0</v>
      </c>
      <c r="V43">
        <v>0</v>
      </c>
      <c r="W43">
        <v>0</v>
      </c>
      <c r="X43">
        <v>0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1</v>
      </c>
      <c r="AG43">
        <v>0</v>
      </c>
      <c r="AH43">
        <v>41</v>
      </c>
      <c r="AI43" s="1">
        <v>-20</v>
      </c>
      <c r="AJ43" s="1">
        <v>0</v>
      </c>
      <c r="AK43" s="1">
        <v>0</v>
      </c>
      <c r="AL43" s="1">
        <v>10</v>
      </c>
      <c r="AM43" s="1">
        <v>1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242</v>
      </c>
      <c r="AW43" s="1">
        <v>129</v>
      </c>
      <c r="AX43" s="1">
        <v>53</v>
      </c>
      <c r="AY43" s="1">
        <v>9</v>
      </c>
      <c r="AZ43" s="1">
        <v>0</v>
      </c>
      <c r="BA43" s="1">
        <v>21</v>
      </c>
      <c r="BB43" s="1">
        <v>2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194</v>
      </c>
      <c r="BL43" s="1">
        <v>90</v>
      </c>
      <c r="BM43" s="1">
        <v>30</v>
      </c>
      <c r="BN43" s="1">
        <v>0</v>
      </c>
      <c r="BO43" s="1">
        <v>0</v>
      </c>
    </row>
    <row r="44" spans="11:67" x14ac:dyDescent="0.25">
      <c r="K44" s="2">
        <v>29403</v>
      </c>
      <c r="L44" s="1">
        <v>0</v>
      </c>
      <c r="M44" s="1" t="s">
        <v>10</v>
      </c>
      <c r="N44">
        <v>0</v>
      </c>
      <c r="O44" s="4" t="s">
        <v>10</v>
      </c>
      <c r="P44" s="4" t="s">
        <v>10</v>
      </c>
      <c r="Q44" s="1">
        <v>3665.7645000000002</v>
      </c>
      <c r="R44" s="8">
        <v>8.2067921873837033</v>
      </c>
      <c r="S44" s="4">
        <v>4.6532870239985868E-3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1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1</v>
      </c>
      <c r="AG44">
        <v>0</v>
      </c>
      <c r="AH44">
        <v>42</v>
      </c>
      <c r="AI44" s="1">
        <v>-20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501</v>
      </c>
      <c r="AW44" s="1">
        <v>346</v>
      </c>
      <c r="AX44" s="1">
        <v>198</v>
      </c>
      <c r="AY44" s="1">
        <v>87</v>
      </c>
      <c r="AZ44" s="1">
        <v>19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425</v>
      </c>
      <c r="BL44" s="1">
        <v>270</v>
      </c>
      <c r="BM44" s="1">
        <v>131</v>
      </c>
      <c r="BN44" s="1">
        <v>34</v>
      </c>
      <c r="BO44" s="1">
        <v>3</v>
      </c>
    </row>
    <row r="45" spans="11:67" x14ac:dyDescent="0.25">
      <c r="K45" s="2">
        <v>29434</v>
      </c>
      <c r="L45" s="1">
        <v>0</v>
      </c>
      <c r="M45" s="1" t="s">
        <v>10</v>
      </c>
      <c r="N45">
        <v>0</v>
      </c>
      <c r="O45" s="4" t="s">
        <v>10</v>
      </c>
      <c r="P45" s="4" t="s">
        <v>10</v>
      </c>
      <c r="Q45" s="1">
        <v>3665.7645000000002</v>
      </c>
      <c r="R45" s="8">
        <v>8.2067921873837033</v>
      </c>
      <c r="S45" s="4">
        <v>4.6532870239985868E-3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1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43</v>
      </c>
      <c r="AI45" s="1">
        <v>-20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477</v>
      </c>
      <c r="AW45" s="1">
        <v>322</v>
      </c>
      <c r="AX45" s="1">
        <v>171</v>
      </c>
      <c r="AY45" s="1">
        <v>56</v>
      </c>
      <c r="AZ45" s="1">
        <v>7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398</v>
      </c>
      <c r="BL45" s="1">
        <v>243</v>
      </c>
      <c r="BM45" s="1">
        <v>98</v>
      </c>
      <c r="BN45" s="1">
        <v>15</v>
      </c>
      <c r="BO45" s="1">
        <v>0</v>
      </c>
    </row>
    <row r="46" spans="11:67" x14ac:dyDescent="0.25">
      <c r="K46" s="2">
        <v>29465</v>
      </c>
      <c r="L46" s="1">
        <v>0</v>
      </c>
      <c r="M46" s="1" t="s">
        <v>10</v>
      </c>
      <c r="N46">
        <v>0</v>
      </c>
      <c r="O46" s="4" t="s">
        <v>10</v>
      </c>
      <c r="P46" s="4" t="s">
        <v>10</v>
      </c>
      <c r="Q46" s="1">
        <v>3665.7645000000002</v>
      </c>
      <c r="R46" s="8">
        <v>8.2067921873837033</v>
      </c>
      <c r="S46" s="4">
        <v>4.6532870239985868E-3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1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44</v>
      </c>
      <c r="AI46" s="1">
        <v>-20</v>
      </c>
      <c r="AJ46" s="1">
        <v>0</v>
      </c>
      <c r="AK46" s="1">
        <v>0</v>
      </c>
      <c r="AL46" s="1">
        <v>19</v>
      </c>
      <c r="AM46" s="1">
        <v>5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233</v>
      </c>
      <c r="AW46" s="1">
        <v>132</v>
      </c>
      <c r="AX46" s="1">
        <v>60</v>
      </c>
      <c r="AY46" s="1">
        <v>4</v>
      </c>
      <c r="AZ46" s="1">
        <v>0</v>
      </c>
      <c r="BA46" s="1">
        <v>27</v>
      </c>
      <c r="BB46" s="1">
        <v>10</v>
      </c>
      <c r="BC46" s="1">
        <v>1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202</v>
      </c>
      <c r="BL46" s="1">
        <v>112</v>
      </c>
      <c r="BM46" s="1">
        <v>39</v>
      </c>
      <c r="BN46" s="1">
        <v>0</v>
      </c>
      <c r="BO46" s="1">
        <v>0</v>
      </c>
    </row>
    <row r="47" spans="11:67" x14ac:dyDescent="0.25">
      <c r="K47" s="2">
        <v>29495</v>
      </c>
      <c r="L47" s="1">
        <v>0</v>
      </c>
      <c r="M47" s="1" t="s">
        <v>10</v>
      </c>
      <c r="N47">
        <v>0</v>
      </c>
      <c r="O47" s="4" t="s">
        <v>10</v>
      </c>
      <c r="P47" s="4" t="s">
        <v>10</v>
      </c>
      <c r="Q47" s="1">
        <v>3667.308</v>
      </c>
      <c r="R47" s="8">
        <v>8.2072131569084945</v>
      </c>
      <c r="S47" s="4">
        <v>3.6630403589701377E-3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1</v>
      </c>
      <c r="AD47">
        <v>0</v>
      </c>
      <c r="AE47">
        <v>0</v>
      </c>
      <c r="AF47">
        <v>0</v>
      </c>
      <c r="AG47">
        <v>0</v>
      </c>
      <c r="AH47">
        <v>45</v>
      </c>
      <c r="AI47" s="1">
        <v>-20</v>
      </c>
      <c r="AJ47" s="1">
        <v>0</v>
      </c>
      <c r="AK47" s="1">
        <v>0</v>
      </c>
      <c r="AL47" s="1">
        <v>332</v>
      </c>
      <c r="AM47" s="1">
        <v>218</v>
      </c>
      <c r="AN47" s="1">
        <v>132</v>
      </c>
      <c r="AO47" s="1">
        <v>62</v>
      </c>
      <c r="AP47" s="1">
        <v>17</v>
      </c>
      <c r="AQ47" s="1">
        <v>1</v>
      </c>
      <c r="AR47" s="1">
        <v>0</v>
      </c>
      <c r="AS47" s="1">
        <v>0</v>
      </c>
      <c r="AT47" s="1">
        <v>0</v>
      </c>
      <c r="AU47" s="1">
        <v>0</v>
      </c>
      <c r="AV47" s="1">
        <v>20</v>
      </c>
      <c r="AW47" s="1">
        <v>0</v>
      </c>
      <c r="AX47" s="1">
        <v>0</v>
      </c>
      <c r="AY47" s="1">
        <v>0</v>
      </c>
      <c r="AZ47" s="1">
        <v>0</v>
      </c>
      <c r="BA47" s="1">
        <v>360</v>
      </c>
      <c r="BB47" s="1">
        <v>242</v>
      </c>
      <c r="BC47" s="1">
        <v>147</v>
      </c>
      <c r="BD47" s="1">
        <v>74</v>
      </c>
      <c r="BE47" s="1">
        <v>24</v>
      </c>
      <c r="BF47" s="1">
        <v>4</v>
      </c>
      <c r="BG47" s="1">
        <v>0</v>
      </c>
      <c r="BH47" s="1">
        <v>0</v>
      </c>
      <c r="BI47" s="1">
        <v>0</v>
      </c>
      <c r="BJ47" s="1">
        <v>0</v>
      </c>
      <c r="BK47" s="1">
        <v>14</v>
      </c>
      <c r="BL47" s="1">
        <v>1</v>
      </c>
      <c r="BM47" s="1">
        <v>0</v>
      </c>
      <c r="BN47" s="1">
        <v>0</v>
      </c>
      <c r="BO47" s="1">
        <v>0</v>
      </c>
    </row>
    <row r="48" spans="11:67" x14ac:dyDescent="0.25">
      <c r="K48" s="2">
        <v>29526</v>
      </c>
      <c r="L48" s="1">
        <v>0</v>
      </c>
      <c r="M48" s="1" t="s">
        <v>10</v>
      </c>
      <c r="N48">
        <v>0</v>
      </c>
      <c r="O48" s="4" t="s">
        <v>10</v>
      </c>
      <c r="P48" s="4" t="s">
        <v>10</v>
      </c>
      <c r="Q48" s="1">
        <v>3667.308</v>
      </c>
      <c r="R48" s="8">
        <v>8.2072131569084945</v>
      </c>
      <c r="S48" s="4">
        <v>3.6630403589701377E-3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>
        <v>0</v>
      </c>
      <c r="AG48">
        <v>0</v>
      </c>
      <c r="AH48">
        <v>46</v>
      </c>
      <c r="AI48" s="1">
        <v>-20</v>
      </c>
      <c r="AJ48" s="1">
        <v>0</v>
      </c>
      <c r="AK48" s="1">
        <v>0</v>
      </c>
      <c r="AL48" s="1">
        <v>604</v>
      </c>
      <c r="AM48" s="1">
        <v>462</v>
      </c>
      <c r="AN48" s="1">
        <v>323</v>
      </c>
      <c r="AO48" s="1">
        <v>204</v>
      </c>
      <c r="AP48" s="1">
        <v>106</v>
      </c>
      <c r="AQ48" s="1">
        <v>35</v>
      </c>
      <c r="AR48" s="1">
        <v>4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634</v>
      </c>
      <c r="BB48" s="1">
        <v>488</v>
      </c>
      <c r="BC48" s="1">
        <v>356</v>
      </c>
      <c r="BD48" s="1">
        <v>237</v>
      </c>
      <c r="BE48" s="1">
        <v>131</v>
      </c>
      <c r="BF48" s="1">
        <v>53</v>
      </c>
      <c r="BG48" s="1">
        <v>9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</row>
    <row r="49" spans="7:67" x14ac:dyDescent="0.25">
      <c r="K49" s="2">
        <v>29556</v>
      </c>
      <c r="L49" s="1">
        <v>0</v>
      </c>
      <c r="M49" s="1" t="s">
        <v>10</v>
      </c>
      <c r="N49">
        <v>0</v>
      </c>
      <c r="O49" s="4" t="s">
        <v>10</v>
      </c>
      <c r="P49" s="4" t="s">
        <v>10</v>
      </c>
      <c r="Q49" s="1">
        <v>3667.308</v>
      </c>
      <c r="R49" s="8">
        <v>8.2072131569084945</v>
      </c>
      <c r="S49" s="4">
        <v>3.6630403589701377E-3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1</v>
      </c>
      <c r="AF49">
        <v>0</v>
      </c>
      <c r="AG49">
        <v>0</v>
      </c>
      <c r="AH49">
        <v>47</v>
      </c>
      <c r="AI49" s="1">
        <v>-20</v>
      </c>
      <c r="AJ49" s="1">
        <v>0</v>
      </c>
      <c r="AK49" s="1">
        <v>0</v>
      </c>
      <c r="AL49" s="1">
        <v>855</v>
      </c>
      <c r="AM49" s="1">
        <v>701</v>
      </c>
      <c r="AN49" s="1">
        <v>562</v>
      </c>
      <c r="AO49" s="1">
        <v>432</v>
      </c>
      <c r="AP49" s="1">
        <v>305</v>
      </c>
      <c r="AQ49" s="1">
        <v>195</v>
      </c>
      <c r="AR49" s="1">
        <v>106</v>
      </c>
      <c r="AS49" s="1">
        <v>51</v>
      </c>
      <c r="AT49" s="1">
        <v>25</v>
      </c>
      <c r="AU49" s="1">
        <v>10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903</v>
      </c>
      <c r="BB49" s="1">
        <v>748</v>
      </c>
      <c r="BC49" s="1">
        <v>599</v>
      </c>
      <c r="BD49" s="1">
        <v>467</v>
      </c>
      <c r="BE49" s="1">
        <v>342</v>
      </c>
      <c r="BF49" s="1">
        <v>224</v>
      </c>
      <c r="BG49" s="1">
        <v>127</v>
      </c>
      <c r="BH49" s="1">
        <v>65</v>
      </c>
      <c r="BI49" s="1">
        <v>36</v>
      </c>
      <c r="BJ49" s="1">
        <v>18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</row>
    <row r="50" spans="7:67" x14ac:dyDescent="0.25">
      <c r="K50" s="2">
        <v>29587</v>
      </c>
      <c r="L50" s="1">
        <v>1798046</v>
      </c>
      <c r="M50" s="1" t="s">
        <v>10</v>
      </c>
      <c r="N50">
        <v>0</v>
      </c>
      <c r="O50" s="4" t="s">
        <v>10</v>
      </c>
      <c r="P50" s="4" t="s">
        <v>10</v>
      </c>
      <c r="Q50" s="1">
        <v>3668.8515000000002</v>
      </c>
      <c r="R50" s="8">
        <v>8.2076339492925143</v>
      </c>
      <c r="S50" s="4">
        <v>2.6706170226693526E-3</v>
      </c>
      <c r="T50">
        <v>1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48</v>
      </c>
      <c r="AI50" s="1">
        <v>-19</v>
      </c>
      <c r="AJ50" s="1">
        <v>0</v>
      </c>
      <c r="AK50" s="1">
        <v>0</v>
      </c>
      <c r="AL50" s="1">
        <v>1090</v>
      </c>
      <c r="AM50" s="1">
        <v>935</v>
      </c>
      <c r="AN50" s="1">
        <v>780</v>
      </c>
      <c r="AO50" s="1">
        <v>625</v>
      </c>
      <c r="AP50" s="1">
        <v>478</v>
      </c>
      <c r="AQ50" s="1">
        <v>333</v>
      </c>
      <c r="AR50" s="1">
        <v>207</v>
      </c>
      <c r="AS50" s="1">
        <v>114</v>
      </c>
      <c r="AT50" s="1">
        <v>60</v>
      </c>
      <c r="AU50" s="1">
        <v>24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1154</v>
      </c>
      <c r="BB50" s="1">
        <v>999</v>
      </c>
      <c r="BC50" s="1">
        <v>844</v>
      </c>
      <c r="BD50" s="1">
        <v>689</v>
      </c>
      <c r="BE50" s="1">
        <v>540</v>
      </c>
      <c r="BF50" s="1">
        <v>395</v>
      </c>
      <c r="BG50" s="1">
        <v>261</v>
      </c>
      <c r="BH50" s="1">
        <v>161</v>
      </c>
      <c r="BI50" s="1">
        <v>95</v>
      </c>
      <c r="BJ50" s="1">
        <v>49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</row>
    <row r="51" spans="7:67" x14ac:dyDescent="0.25">
      <c r="K51" s="2">
        <v>29618</v>
      </c>
      <c r="L51" s="1">
        <v>1518622</v>
      </c>
      <c r="M51" s="1" t="s">
        <v>10</v>
      </c>
      <c r="N51">
        <v>0</v>
      </c>
      <c r="O51" s="4" t="s">
        <v>10</v>
      </c>
      <c r="P51" s="4" t="s">
        <v>10</v>
      </c>
      <c r="Q51" s="1">
        <v>3668.8515000000002</v>
      </c>
      <c r="R51" s="8">
        <v>8.2076339492925143</v>
      </c>
      <c r="S51" s="4">
        <v>2.6706170226693526E-3</v>
      </c>
      <c r="T51">
        <v>0</v>
      </c>
      <c r="U51">
        <v>1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49</v>
      </c>
      <c r="AI51" s="1">
        <v>-19</v>
      </c>
      <c r="AJ51" s="1">
        <v>0</v>
      </c>
      <c r="AK51" s="1">
        <v>0</v>
      </c>
      <c r="AL51" s="1">
        <v>748</v>
      </c>
      <c r="AM51" s="1">
        <v>608</v>
      </c>
      <c r="AN51" s="1">
        <v>468</v>
      </c>
      <c r="AO51" s="1">
        <v>347</v>
      </c>
      <c r="AP51" s="1">
        <v>254</v>
      </c>
      <c r="AQ51" s="1">
        <v>182</v>
      </c>
      <c r="AR51" s="1">
        <v>120</v>
      </c>
      <c r="AS51" s="1">
        <v>73</v>
      </c>
      <c r="AT51" s="1">
        <v>41</v>
      </c>
      <c r="AU51" s="1">
        <v>18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781</v>
      </c>
      <c r="BB51" s="1">
        <v>641</v>
      </c>
      <c r="BC51" s="1">
        <v>501</v>
      </c>
      <c r="BD51" s="1">
        <v>378</v>
      </c>
      <c r="BE51" s="1">
        <v>276</v>
      </c>
      <c r="BF51" s="1">
        <v>201</v>
      </c>
      <c r="BG51" s="1">
        <v>140</v>
      </c>
      <c r="BH51" s="1">
        <v>93</v>
      </c>
      <c r="BI51" s="1">
        <v>54</v>
      </c>
      <c r="BJ51" s="1">
        <v>30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</row>
    <row r="52" spans="7:67" x14ac:dyDescent="0.25">
      <c r="K52" s="2">
        <v>29646</v>
      </c>
      <c r="L52" s="1">
        <v>1541421</v>
      </c>
      <c r="M52" s="1" t="s">
        <v>10</v>
      </c>
      <c r="N52">
        <v>0</v>
      </c>
      <c r="O52" s="4" t="s">
        <v>10</v>
      </c>
      <c r="P52" s="4" t="s">
        <v>10</v>
      </c>
      <c r="Q52" s="1">
        <v>3668.8515000000002</v>
      </c>
      <c r="R52" s="8">
        <v>8.2076339492925143</v>
      </c>
      <c r="S52" s="4">
        <v>2.6706170226693526E-3</v>
      </c>
      <c r="T52">
        <v>0</v>
      </c>
      <c r="U52">
        <v>0</v>
      </c>
      <c r="V52">
        <v>1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50</v>
      </c>
      <c r="AI52" s="1">
        <v>-19</v>
      </c>
      <c r="AJ52" s="1">
        <v>0</v>
      </c>
      <c r="AK52" s="1">
        <v>0</v>
      </c>
      <c r="AL52" s="1">
        <v>640</v>
      </c>
      <c r="AM52" s="1">
        <v>497</v>
      </c>
      <c r="AN52" s="1">
        <v>368</v>
      </c>
      <c r="AO52" s="1">
        <v>243</v>
      </c>
      <c r="AP52" s="1">
        <v>128</v>
      </c>
      <c r="AQ52" s="1">
        <v>45</v>
      </c>
      <c r="AR52" s="1">
        <v>12</v>
      </c>
      <c r="AS52" s="1">
        <v>0</v>
      </c>
      <c r="AT52" s="1">
        <v>0</v>
      </c>
      <c r="AU52" s="1">
        <v>0</v>
      </c>
      <c r="AV52" s="1">
        <v>3</v>
      </c>
      <c r="AW52" s="1">
        <v>0</v>
      </c>
      <c r="AX52" s="1">
        <v>0</v>
      </c>
      <c r="AY52" s="1">
        <v>0</v>
      </c>
      <c r="AZ52" s="1">
        <v>0</v>
      </c>
      <c r="BA52" s="1">
        <v>698</v>
      </c>
      <c r="BB52" s="1">
        <v>554</v>
      </c>
      <c r="BC52" s="1">
        <v>418</v>
      </c>
      <c r="BD52" s="1">
        <v>290</v>
      </c>
      <c r="BE52" s="1">
        <v>170</v>
      </c>
      <c r="BF52" s="1">
        <v>74</v>
      </c>
      <c r="BG52" s="1">
        <v>22</v>
      </c>
      <c r="BH52" s="1">
        <v>2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</row>
    <row r="53" spans="7:67" x14ac:dyDescent="0.25">
      <c r="K53" s="2">
        <v>29677</v>
      </c>
      <c r="L53" s="1">
        <v>1295673</v>
      </c>
      <c r="M53" s="1" t="s">
        <v>10</v>
      </c>
      <c r="N53">
        <v>0</v>
      </c>
      <c r="O53" s="4" t="s">
        <v>10</v>
      </c>
      <c r="P53" s="4" t="s">
        <v>10</v>
      </c>
      <c r="Q53" s="1">
        <v>3670.395</v>
      </c>
      <c r="R53" s="8">
        <v>8.2080545646847778</v>
      </c>
      <c r="S53" s="4">
        <v>1.6849420381577218E-3</v>
      </c>
      <c r="T53">
        <v>0</v>
      </c>
      <c r="U53">
        <v>0</v>
      </c>
      <c r="V53">
        <v>0</v>
      </c>
      <c r="W53">
        <v>1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51</v>
      </c>
      <c r="AI53" s="1">
        <v>-19</v>
      </c>
      <c r="AJ53" s="1">
        <v>0</v>
      </c>
      <c r="AK53" s="1">
        <v>0</v>
      </c>
      <c r="AL53" s="1">
        <v>157</v>
      </c>
      <c r="AM53" s="1">
        <v>88</v>
      </c>
      <c r="AN53" s="1">
        <v>38</v>
      </c>
      <c r="AO53" s="1">
        <v>7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61</v>
      </c>
      <c r="AW53" s="1">
        <v>14</v>
      </c>
      <c r="AX53" s="1">
        <v>0</v>
      </c>
      <c r="AY53" s="1">
        <v>0</v>
      </c>
      <c r="AZ53" s="1">
        <v>0</v>
      </c>
      <c r="BA53" s="1">
        <v>184</v>
      </c>
      <c r="BB53" s="1">
        <v>100</v>
      </c>
      <c r="BC53" s="1">
        <v>51</v>
      </c>
      <c r="BD53" s="1">
        <v>14</v>
      </c>
      <c r="BE53" s="1">
        <v>1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30</v>
      </c>
      <c r="BL53" s="1">
        <v>2</v>
      </c>
      <c r="BM53" s="1">
        <v>0</v>
      </c>
      <c r="BN53" s="1">
        <v>0</v>
      </c>
      <c r="BO53" s="1">
        <v>0</v>
      </c>
    </row>
    <row r="54" spans="7:67" x14ac:dyDescent="0.25">
      <c r="G54" s="46"/>
      <c r="K54" s="2">
        <v>29707</v>
      </c>
      <c r="L54" s="1">
        <v>1340250</v>
      </c>
      <c r="M54" s="1" t="s">
        <v>10</v>
      </c>
      <c r="N54">
        <v>0</v>
      </c>
      <c r="O54" s="4" t="s">
        <v>10</v>
      </c>
      <c r="P54" s="4" t="s">
        <v>10</v>
      </c>
      <c r="Q54" s="1">
        <v>3670.395</v>
      </c>
      <c r="R54" s="8">
        <v>8.2080545646847778</v>
      </c>
      <c r="S54" s="4">
        <v>1.6849420381577218E-3</v>
      </c>
      <c r="T54">
        <v>0</v>
      </c>
      <c r="U54">
        <v>0</v>
      </c>
      <c r="V54">
        <v>0</v>
      </c>
      <c r="W54">
        <v>0</v>
      </c>
      <c r="X54">
        <v>1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52</v>
      </c>
      <c r="AI54" s="1">
        <v>-19</v>
      </c>
      <c r="AJ54" s="1">
        <v>0</v>
      </c>
      <c r="AK54" s="1">
        <v>0</v>
      </c>
      <c r="AL54" s="1">
        <v>156</v>
      </c>
      <c r="AM54" s="1">
        <v>69</v>
      </c>
      <c r="AN54" s="1">
        <v>18</v>
      </c>
      <c r="AO54" s="1">
        <v>2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55</v>
      </c>
      <c r="AW54" s="1">
        <v>10</v>
      </c>
      <c r="AX54" s="1">
        <v>0</v>
      </c>
      <c r="AY54" s="1">
        <v>0</v>
      </c>
      <c r="AZ54" s="1">
        <v>0</v>
      </c>
      <c r="BA54" s="1">
        <v>180</v>
      </c>
      <c r="BB54" s="1">
        <v>90</v>
      </c>
      <c r="BC54" s="1">
        <v>27</v>
      </c>
      <c r="BD54" s="1">
        <v>1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41</v>
      </c>
      <c r="BL54" s="1">
        <v>6</v>
      </c>
      <c r="BM54" s="1">
        <v>0</v>
      </c>
      <c r="BN54" s="1">
        <v>0</v>
      </c>
      <c r="BO54" s="1">
        <v>0</v>
      </c>
    </row>
    <row r="55" spans="7:67" x14ac:dyDescent="0.25">
      <c r="K55" s="2">
        <v>29738</v>
      </c>
      <c r="L55" s="1">
        <v>1687189</v>
      </c>
      <c r="M55" s="1" t="s">
        <v>10</v>
      </c>
      <c r="N55">
        <v>0</v>
      </c>
      <c r="O55" s="4" t="s">
        <v>10</v>
      </c>
      <c r="P55" s="4" t="s">
        <v>10</v>
      </c>
      <c r="Q55" s="1">
        <v>3670.395</v>
      </c>
      <c r="R55" s="8">
        <v>8.2080545646847778</v>
      </c>
      <c r="S55" s="4">
        <v>1.6849420381577218E-3</v>
      </c>
      <c r="T55">
        <v>0</v>
      </c>
      <c r="U55">
        <v>0</v>
      </c>
      <c r="V55">
        <v>0</v>
      </c>
      <c r="W55">
        <v>0</v>
      </c>
      <c r="X55">
        <v>0</v>
      </c>
      <c r="Y55">
        <v>1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53</v>
      </c>
      <c r="AI55" s="1">
        <v>-19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317</v>
      </c>
      <c r="AW55" s="1">
        <v>173</v>
      </c>
      <c r="AX55" s="1">
        <v>63</v>
      </c>
      <c r="AY55" s="1">
        <v>9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264</v>
      </c>
      <c r="BL55" s="1">
        <v>128</v>
      </c>
      <c r="BM55" s="1">
        <v>37</v>
      </c>
      <c r="BN55" s="1">
        <v>0</v>
      </c>
      <c r="BO55" s="1">
        <v>0</v>
      </c>
    </row>
    <row r="56" spans="7:67" x14ac:dyDescent="0.25">
      <c r="K56" s="2">
        <v>29768</v>
      </c>
      <c r="L56" s="1">
        <v>1864885</v>
      </c>
      <c r="M56" s="1" t="s">
        <v>10</v>
      </c>
      <c r="N56">
        <v>0</v>
      </c>
      <c r="O56" s="4" t="s">
        <v>10</v>
      </c>
      <c r="P56" s="4" t="s">
        <v>10</v>
      </c>
      <c r="Q56" s="1">
        <v>3673.6585</v>
      </c>
      <c r="R56" s="8">
        <v>8.2089433109921988</v>
      </c>
      <c r="S56" s="4">
        <v>2.1534389347706018E-3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1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54</v>
      </c>
      <c r="AI56" s="1">
        <v>-19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400</v>
      </c>
      <c r="AW56" s="1">
        <v>251</v>
      </c>
      <c r="AX56" s="1">
        <v>120</v>
      </c>
      <c r="AY56" s="1">
        <v>27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327</v>
      </c>
      <c r="BL56" s="1">
        <v>181</v>
      </c>
      <c r="BM56" s="1">
        <v>66</v>
      </c>
      <c r="BN56" s="1">
        <v>3</v>
      </c>
      <c r="BO56" s="1">
        <v>0</v>
      </c>
    </row>
    <row r="57" spans="7:67" x14ac:dyDescent="0.25">
      <c r="K57" s="2">
        <v>29799</v>
      </c>
      <c r="L57" s="1">
        <v>1764953</v>
      </c>
      <c r="M57" s="1" t="s">
        <v>10</v>
      </c>
      <c r="N57">
        <v>0</v>
      </c>
      <c r="O57" s="4" t="s">
        <v>10</v>
      </c>
      <c r="P57" s="4" t="s">
        <v>10</v>
      </c>
      <c r="Q57" s="1">
        <v>3673.6585</v>
      </c>
      <c r="R57" s="8">
        <v>8.2089433109921988</v>
      </c>
      <c r="S57" s="4">
        <v>2.1534389347706018E-3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1</v>
      </c>
      <c r="AB57">
        <v>0</v>
      </c>
      <c r="AC57">
        <v>0</v>
      </c>
      <c r="AD57">
        <v>0</v>
      </c>
      <c r="AE57">
        <v>0</v>
      </c>
      <c r="AF57">
        <v>1</v>
      </c>
      <c r="AG57">
        <v>0</v>
      </c>
      <c r="AH57">
        <v>55</v>
      </c>
      <c r="AI57" s="1">
        <v>-19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322</v>
      </c>
      <c r="AW57" s="1">
        <v>169</v>
      </c>
      <c r="AX57" s="1">
        <v>54</v>
      </c>
      <c r="AY57" s="1">
        <v>5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257</v>
      </c>
      <c r="BL57" s="1">
        <v>112</v>
      </c>
      <c r="BM57" s="1">
        <v>22</v>
      </c>
      <c r="BN57" s="1">
        <v>2</v>
      </c>
      <c r="BO57" s="1">
        <v>0</v>
      </c>
    </row>
    <row r="58" spans="7:67" x14ac:dyDescent="0.25">
      <c r="K58" s="2">
        <v>29830</v>
      </c>
      <c r="L58" s="1">
        <v>1473502</v>
      </c>
      <c r="M58" s="1" t="s">
        <v>10</v>
      </c>
      <c r="N58">
        <v>0</v>
      </c>
      <c r="O58" s="4" t="s">
        <v>10</v>
      </c>
      <c r="P58" s="4" t="s">
        <v>10</v>
      </c>
      <c r="Q58" s="1">
        <v>3673.6585</v>
      </c>
      <c r="R58" s="8">
        <v>8.2089433109921988</v>
      </c>
      <c r="S58" s="4">
        <v>2.1534389347706018E-3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1</v>
      </c>
      <c r="AC58">
        <v>0</v>
      </c>
      <c r="AD58">
        <v>0</v>
      </c>
      <c r="AE58">
        <v>0</v>
      </c>
      <c r="AF58">
        <v>1</v>
      </c>
      <c r="AG58">
        <v>0</v>
      </c>
      <c r="AH58">
        <v>56</v>
      </c>
      <c r="AI58" s="1">
        <v>-19</v>
      </c>
      <c r="AJ58" s="1">
        <v>0</v>
      </c>
      <c r="AK58" s="1">
        <v>0</v>
      </c>
      <c r="AL58" s="1">
        <v>66</v>
      </c>
      <c r="AM58" s="1">
        <v>23</v>
      </c>
      <c r="AN58" s="1">
        <v>2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134</v>
      </c>
      <c r="AW58" s="1">
        <v>49</v>
      </c>
      <c r="AX58" s="1">
        <v>7</v>
      </c>
      <c r="AY58" s="1">
        <v>0</v>
      </c>
      <c r="AZ58" s="1">
        <v>0</v>
      </c>
      <c r="BA58" s="1">
        <v>79</v>
      </c>
      <c r="BB58" s="1">
        <v>33</v>
      </c>
      <c r="BC58" s="1">
        <v>8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105</v>
      </c>
      <c r="BL58" s="1">
        <v>32</v>
      </c>
      <c r="BM58" s="1">
        <v>1</v>
      </c>
      <c r="BN58" s="1">
        <v>0</v>
      </c>
      <c r="BO58" s="1">
        <v>0</v>
      </c>
    </row>
    <row r="59" spans="7:67" x14ac:dyDescent="0.25">
      <c r="K59" s="2">
        <v>29860</v>
      </c>
      <c r="L59" s="1">
        <v>1421565</v>
      </c>
      <c r="M59" s="1" t="s">
        <v>10</v>
      </c>
      <c r="N59">
        <v>0</v>
      </c>
      <c r="O59" s="4" t="s">
        <v>10</v>
      </c>
      <c r="P59" s="4" t="s">
        <v>10</v>
      </c>
      <c r="Q59" s="1">
        <v>3676.922</v>
      </c>
      <c r="R59" s="8">
        <v>8.2098312681309391</v>
      </c>
      <c r="S59" s="4">
        <v>2.6215414685648586E-3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1</v>
      </c>
      <c r="AD59">
        <v>0</v>
      </c>
      <c r="AE59">
        <v>0</v>
      </c>
      <c r="AF59">
        <v>1</v>
      </c>
      <c r="AG59">
        <v>0</v>
      </c>
      <c r="AH59">
        <v>57</v>
      </c>
      <c r="AI59" s="1">
        <v>-19</v>
      </c>
      <c r="AJ59" s="1">
        <v>0</v>
      </c>
      <c r="AK59" s="1">
        <v>0</v>
      </c>
      <c r="AL59" s="1">
        <v>266</v>
      </c>
      <c r="AM59" s="1">
        <v>150</v>
      </c>
      <c r="AN59" s="1">
        <v>77</v>
      </c>
      <c r="AO59" s="1">
        <v>32</v>
      </c>
      <c r="AP59" s="1">
        <v>14</v>
      </c>
      <c r="AQ59" s="1">
        <v>4</v>
      </c>
      <c r="AR59" s="1">
        <v>0</v>
      </c>
      <c r="AS59" s="1">
        <v>0</v>
      </c>
      <c r="AT59" s="1">
        <v>0</v>
      </c>
      <c r="AU59" s="1">
        <v>0</v>
      </c>
      <c r="AV59" s="1">
        <v>8</v>
      </c>
      <c r="AW59" s="1">
        <v>1</v>
      </c>
      <c r="AX59" s="1">
        <v>0</v>
      </c>
      <c r="AY59" s="1">
        <v>0</v>
      </c>
      <c r="AZ59" s="1">
        <v>0</v>
      </c>
      <c r="BA59" s="1">
        <v>290</v>
      </c>
      <c r="BB59" s="1">
        <v>163</v>
      </c>
      <c r="BC59" s="1">
        <v>86</v>
      </c>
      <c r="BD59" s="1">
        <v>36</v>
      </c>
      <c r="BE59" s="1">
        <v>13</v>
      </c>
      <c r="BF59" s="1">
        <v>5</v>
      </c>
      <c r="BG59" s="1">
        <v>0</v>
      </c>
      <c r="BH59" s="1">
        <v>0</v>
      </c>
      <c r="BI59" s="1">
        <v>0</v>
      </c>
      <c r="BJ59" s="1">
        <v>0</v>
      </c>
      <c r="BK59" s="1">
        <v>2</v>
      </c>
      <c r="BL59" s="1">
        <v>0</v>
      </c>
      <c r="BM59" s="1">
        <v>0</v>
      </c>
      <c r="BN59" s="1">
        <v>0</v>
      </c>
      <c r="BO59" s="1">
        <v>0</v>
      </c>
    </row>
    <row r="60" spans="7:67" x14ac:dyDescent="0.25">
      <c r="K60" s="2">
        <v>29891</v>
      </c>
      <c r="L60" s="1">
        <v>1434685</v>
      </c>
      <c r="M60" s="1" t="s">
        <v>10</v>
      </c>
      <c r="N60">
        <v>0</v>
      </c>
      <c r="O60" s="4" t="s">
        <v>10</v>
      </c>
      <c r="P60" s="4" t="s">
        <v>10</v>
      </c>
      <c r="Q60" s="1">
        <v>3676.922</v>
      </c>
      <c r="R60" s="8">
        <v>8.2098312681309391</v>
      </c>
      <c r="S60" s="4">
        <v>2.6215414685648586E-3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>
        <v>1</v>
      </c>
      <c r="AG60">
        <v>0</v>
      </c>
      <c r="AH60">
        <v>58</v>
      </c>
      <c r="AI60" s="1">
        <v>-19</v>
      </c>
      <c r="AJ60" s="1">
        <v>0</v>
      </c>
      <c r="AK60" s="1">
        <v>0</v>
      </c>
      <c r="AL60" s="1">
        <v>526</v>
      </c>
      <c r="AM60" s="1">
        <v>388</v>
      </c>
      <c r="AN60" s="1">
        <v>265</v>
      </c>
      <c r="AO60" s="1">
        <v>154</v>
      </c>
      <c r="AP60" s="1">
        <v>68</v>
      </c>
      <c r="AQ60" s="1">
        <v>21</v>
      </c>
      <c r="AR60" s="1">
        <v>4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570</v>
      </c>
      <c r="BB60" s="1">
        <v>431</v>
      </c>
      <c r="BC60" s="1">
        <v>304</v>
      </c>
      <c r="BD60" s="1">
        <v>188</v>
      </c>
      <c r="BE60" s="1">
        <v>93</v>
      </c>
      <c r="BF60" s="1">
        <v>38</v>
      </c>
      <c r="BG60" s="1">
        <v>9</v>
      </c>
      <c r="BH60" s="1">
        <v>1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</row>
    <row r="61" spans="7:67" x14ac:dyDescent="0.25">
      <c r="K61" s="2">
        <v>29921</v>
      </c>
      <c r="L61" s="1">
        <v>1662651</v>
      </c>
      <c r="M61" s="1" t="s">
        <v>10</v>
      </c>
      <c r="N61">
        <v>0</v>
      </c>
      <c r="O61" s="4" t="s">
        <v>10</v>
      </c>
      <c r="P61" s="4" t="s">
        <v>10</v>
      </c>
      <c r="Q61" s="1">
        <v>3676.922</v>
      </c>
      <c r="R61" s="8">
        <v>8.2098312681309391</v>
      </c>
      <c r="S61" s="4">
        <v>2.6215414685648586E-3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1</v>
      </c>
      <c r="AF61">
        <v>1</v>
      </c>
      <c r="AG61">
        <v>0</v>
      </c>
      <c r="AH61">
        <v>59</v>
      </c>
      <c r="AI61" s="1">
        <v>-19</v>
      </c>
      <c r="AJ61" s="1">
        <v>0</v>
      </c>
      <c r="AK61" s="1">
        <v>0</v>
      </c>
      <c r="AL61" s="1">
        <v>963</v>
      </c>
      <c r="AM61" s="1">
        <v>808</v>
      </c>
      <c r="AN61" s="1">
        <v>653</v>
      </c>
      <c r="AO61" s="1">
        <v>500</v>
      </c>
      <c r="AP61" s="1">
        <v>355</v>
      </c>
      <c r="AQ61" s="1">
        <v>223</v>
      </c>
      <c r="AR61" s="1">
        <v>123</v>
      </c>
      <c r="AS61" s="1">
        <v>50</v>
      </c>
      <c r="AT61" s="1">
        <v>27</v>
      </c>
      <c r="AU61" s="1">
        <v>12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992</v>
      </c>
      <c r="BB61" s="1">
        <v>837</v>
      </c>
      <c r="BC61" s="1">
        <v>682</v>
      </c>
      <c r="BD61" s="1">
        <v>531</v>
      </c>
      <c r="BE61" s="1">
        <v>382</v>
      </c>
      <c r="BF61" s="1">
        <v>250</v>
      </c>
      <c r="BG61" s="1">
        <v>145</v>
      </c>
      <c r="BH61" s="1">
        <v>65</v>
      </c>
      <c r="BI61" s="1">
        <v>31</v>
      </c>
      <c r="BJ61" s="1">
        <v>16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</row>
    <row r="62" spans="7:67" x14ac:dyDescent="0.25">
      <c r="K62" s="2">
        <v>29952</v>
      </c>
      <c r="L62" s="1">
        <v>1824335</v>
      </c>
      <c r="M62" s="1" t="s">
        <v>10</v>
      </c>
      <c r="N62">
        <v>0</v>
      </c>
      <c r="O62" s="4" t="s">
        <v>10</v>
      </c>
      <c r="P62" s="4" t="s">
        <v>10</v>
      </c>
      <c r="Q62" s="1">
        <v>3680.1855</v>
      </c>
      <c r="R62" s="8">
        <v>8.2107184375012512</v>
      </c>
      <c r="S62" s="4">
        <v>3.0892501372703496E-3</v>
      </c>
      <c r="T62">
        <v>1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1</v>
      </c>
      <c r="AG62">
        <v>0</v>
      </c>
      <c r="AH62">
        <v>60</v>
      </c>
      <c r="AI62" s="1">
        <v>-18</v>
      </c>
      <c r="AJ62" s="1">
        <v>0</v>
      </c>
      <c r="AK62" s="1">
        <v>0</v>
      </c>
      <c r="AL62" s="1">
        <v>1127</v>
      </c>
      <c r="AM62" s="1">
        <v>972</v>
      </c>
      <c r="AN62" s="1">
        <v>817</v>
      </c>
      <c r="AO62" s="1">
        <v>663</v>
      </c>
      <c r="AP62" s="1">
        <v>520</v>
      </c>
      <c r="AQ62" s="1">
        <v>387</v>
      </c>
      <c r="AR62" s="1">
        <v>277</v>
      </c>
      <c r="AS62" s="1">
        <v>199</v>
      </c>
      <c r="AT62" s="1">
        <v>130</v>
      </c>
      <c r="AU62" s="1">
        <v>77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1145</v>
      </c>
      <c r="BB62" s="1">
        <v>990</v>
      </c>
      <c r="BC62" s="1">
        <v>835</v>
      </c>
      <c r="BD62" s="1">
        <v>682</v>
      </c>
      <c r="BE62" s="1">
        <v>538</v>
      </c>
      <c r="BF62" s="1">
        <v>406</v>
      </c>
      <c r="BG62" s="1">
        <v>301</v>
      </c>
      <c r="BH62" s="1">
        <v>221</v>
      </c>
      <c r="BI62" s="1">
        <v>149</v>
      </c>
      <c r="BJ62" s="1">
        <v>92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</row>
    <row r="63" spans="7:67" x14ac:dyDescent="0.25">
      <c r="K63" s="2">
        <v>29983</v>
      </c>
      <c r="L63" s="1">
        <v>1545965</v>
      </c>
      <c r="M63" s="1" t="s">
        <v>10</v>
      </c>
      <c r="N63">
        <v>0</v>
      </c>
      <c r="O63" s="4" t="s">
        <v>10</v>
      </c>
      <c r="P63" s="4" t="s">
        <v>10</v>
      </c>
      <c r="Q63" s="1">
        <v>3680.1855</v>
      </c>
      <c r="R63" s="8">
        <v>8.2107184375012512</v>
      </c>
      <c r="S63" s="4">
        <v>3.0892501372703496E-3</v>
      </c>
      <c r="T63">
        <v>0</v>
      </c>
      <c r="U63">
        <v>1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1</v>
      </c>
      <c r="AG63">
        <v>0</v>
      </c>
      <c r="AH63">
        <v>61</v>
      </c>
      <c r="AI63" s="1">
        <v>-18</v>
      </c>
      <c r="AJ63" s="1">
        <v>0</v>
      </c>
      <c r="AK63" s="1">
        <v>0</v>
      </c>
      <c r="AL63" s="1">
        <v>841</v>
      </c>
      <c r="AM63" s="1">
        <v>701</v>
      </c>
      <c r="AN63" s="1">
        <v>561</v>
      </c>
      <c r="AO63" s="1">
        <v>425</v>
      </c>
      <c r="AP63" s="1">
        <v>304</v>
      </c>
      <c r="AQ63" s="1">
        <v>199</v>
      </c>
      <c r="AR63" s="1">
        <v>120</v>
      </c>
      <c r="AS63" s="1">
        <v>56</v>
      </c>
      <c r="AT63" s="1">
        <v>25</v>
      </c>
      <c r="AU63" s="1">
        <v>12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846</v>
      </c>
      <c r="BB63" s="1">
        <v>706</v>
      </c>
      <c r="BC63" s="1">
        <v>566</v>
      </c>
      <c r="BD63" s="1">
        <v>432</v>
      </c>
      <c r="BE63" s="1">
        <v>313</v>
      </c>
      <c r="BF63" s="1">
        <v>207</v>
      </c>
      <c r="BG63" s="1">
        <v>128</v>
      </c>
      <c r="BH63" s="1">
        <v>64</v>
      </c>
      <c r="BI63" s="1">
        <v>28</v>
      </c>
      <c r="BJ63" s="1">
        <v>10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</row>
    <row r="64" spans="7:67" x14ac:dyDescent="0.25">
      <c r="K64" s="2">
        <v>30011</v>
      </c>
      <c r="L64" s="1">
        <v>1512899</v>
      </c>
      <c r="M64" s="1" t="s">
        <v>10</v>
      </c>
      <c r="N64">
        <v>0</v>
      </c>
      <c r="O64" s="4" t="s">
        <v>10</v>
      </c>
      <c r="P64" s="4" t="s">
        <v>10</v>
      </c>
      <c r="Q64" s="1">
        <v>3680.1855</v>
      </c>
      <c r="R64" s="8">
        <v>8.2107184375012512</v>
      </c>
      <c r="S64" s="4">
        <v>3.0892501372703496E-3</v>
      </c>
      <c r="T64">
        <v>0</v>
      </c>
      <c r="U64">
        <v>0</v>
      </c>
      <c r="V64">
        <v>1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1</v>
      </c>
      <c r="AG64">
        <v>0</v>
      </c>
      <c r="AH64">
        <v>62</v>
      </c>
      <c r="AI64" s="1">
        <v>-18</v>
      </c>
      <c r="AJ64" s="1">
        <v>0</v>
      </c>
      <c r="AK64" s="1">
        <v>0</v>
      </c>
      <c r="AL64" s="1">
        <v>553</v>
      </c>
      <c r="AM64" s="1">
        <v>412</v>
      </c>
      <c r="AN64" s="1">
        <v>288</v>
      </c>
      <c r="AO64" s="1">
        <v>191</v>
      </c>
      <c r="AP64" s="1">
        <v>110</v>
      </c>
      <c r="AQ64" s="1">
        <v>58</v>
      </c>
      <c r="AR64" s="1">
        <v>19</v>
      </c>
      <c r="AS64" s="1">
        <v>2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559</v>
      </c>
      <c r="BB64" s="1">
        <v>410</v>
      </c>
      <c r="BC64" s="1">
        <v>288</v>
      </c>
      <c r="BD64" s="1">
        <v>191</v>
      </c>
      <c r="BE64" s="1">
        <v>113</v>
      </c>
      <c r="BF64" s="1">
        <v>58</v>
      </c>
      <c r="BG64" s="1">
        <v>19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</row>
    <row r="65" spans="11:67" x14ac:dyDescent="0.25">
      <c r="K65" s="2">
        <v>30042</v>
      </c>
      <c r="L65" s="1">
        <v>1378364</v>
      </c>
      <c r="M65" s="1" t="s">
        <v>10</v>
      </c>
      <c r="N65">
        <v>0</v>
      </c>
      <c r="O65" s="4" t="s">
        <v>10</v>
      </c>
      <c r="P65" s="4" t="s">
        <v>10</v>
      </c>
      <c r="Q65" s="1">
        <v>3683.4490000000001</v>
      </c>
      <c r="R65" s="8">
        <v>8.2116048204996659</v>
      </c>
      <c r="S65" s="4">
        <v>3.5565654377798239E-3</v>
      </c>
      <c r="T65">
        <v>0</v>
      </c>
      <c r="U65">
        <v>0</v>
      </c>
      <c r="V65">
        <v>0</v>
      </c>
      <c r="W65">
        <v>1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1</v>
      </c>
      <c r="AG65">
        <v>0</v>
      </c>
      <c r="AH65">
        <v>63</v>
      </c>
      <c r="AI65" s="1">
        <v>-18</v>
      </c>
      <c r="AJ65" s="1">
        <v>0</v>
      </c>
      <c r="AK65" s="1">
        <v>0</v>
      </c>
      <c r="AL65" s="1">
        <v>389</v>
      </c>
      <c r="AM65" s="1">
        <v>252</v>
      </c>
      <c r="AN65" s="1">
        <v>153</v>
      </c>
      <c r="AO65" s="1">
        <v>90</v>
      </c>
      <c r="AP65" s="1">
        <v>47</v>
      </c>
      <c r="AQ65" s="1">
        <v>25</v>
      </c>
      <c r="AR65" s="1">
        <v>6</v>
      </c>
      <c r="AS65" s="1">
        <v>0</v>
      </c>
      <c r="AT65" s="1">
        <v>0</v>
      </c>
      <c r="AU65" s="1">
        <v>0</v>
      </c>
      <c r="AV65" s="1">
        <v>3</v>
      </c>
      <c r="AW65" s="1">
        <v>0</v>
      </c>
      <c r="AX65" s="1">
        <v>0</v>
      </c>
      <c r="AY65" s="1">
        <v>0</v>
      </c>
      <c r="AZ65" s="1">
        <v>0</v>
      </c>
      <c r="BA65" s="1">
        <v>433</v>
      </c>
      <c r="BB65" s="1">
        <v>291</v>
      </c>
      <c r="BC65" s="1">
        <v>177</v>
      </c>
      <c r="BD65" s="1">
        <v>108</v>
      </c>
      <c r="BE65" s="1">
        <v>57</v>
      </c>
      <c r="BF65" s="1">
        <v>32</v>
      </c>
      <c r="BG65" s="1">
        <v>13</v>
      </c>
      <c r="BH65" s="1">
        <v>2</v>
      </c>
      <c r="BI65" s="1">
        <v>0</v>
      </c>
      <c r="BJ65" s="1">
        <v>0</v>
      </c>
      <c r="BK65" s="1">
        <v>3</v>
      </c>
      <c r="BL65" s="1">
        <v>0</v>
      </c>
      <c r="BM65" s="1">
        <v>0</v>
      </c>
      <c r="BN65" s="1">
        <v>0</v>
      </c>
      <c r="BO65" s="1">
        <v>0</v>
      </c>
    </row>
    <row r="66" spans="11:67" x14ac:dyDescent="0.25">
      <c r="K66" s="2">
        <v>30072</v>
      </c>
      <c r="L66" s="1">
        <v>1473285</v>
      </c>
      <c r="M66" s="1" t="s">
        <v>10</v>
      </c>
      <c r="N66">
        <v>0</v>
      </c>
      <c r="O66" s="4" t="s">
        <v>10</v>
      </c>
      <c r="P66" s="4" t="s">
        <v>10</v>
      </c>
      <c r="Q66" s="1">
        <v>3683.4490000000001</v>
      </c>
      <c r="R66" s="8">
        <v>8.2116048204996659</v>
      </c>
      <c r="S66" s="4">
        <v>3.5565654377798239E-3</v>
      </c>
      <c r="T66">
        <v>0</v>
      </c>
      <c r="U66">
        <v>0</v>
      </c>
      <c r="V66">
        <v>0</v>
      </c>
      <c r="W66">
        <v>0</v>
      </c>
      <c r="X66">
        <v>1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1</v>
      </c>
      <c r="AG66">
        <v>0</v>
      </c>
      <c r="AH66">
        <v>64</v>
      </c>
      <c r="AI66" s="1">
        <v>-18</v>
      </c>
      <c r="AJ66" s="1">
        <v>0</v>
      </c>
      <c r="AK66" s="1">
        <v>0</v>
      </c>
      <c r="AL66" s="1">
        <v>10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184</v>
      </c>
      <c r="AW66" s="1">
        <v>69</v>
      </c>
      <c r="AX66" s="1">
        <v>7</v>
      </c>
      <c r="AY66" s="1">
        <v>0</v>
      </c>
      <c r="AZ66" s="1">
        <v>0</v>
      </c>
      <c r="BA66" s="1">
        <v>15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152</v>
      </c>
      <c r="BL66" s="1">
        <v>47</v>
      </c>
      <c r="BM66" s="1">
        <v>1</v>
      </c>
      <c r="BN66" s="1">
        <v>0</v>
      </c>
      <c r="BO66" s="1">
        <v>0</v>
      </c>
    </row>
    <row r="67" spans="11:67" x14ac:dyDescent="0.25">
      <c r="K67" s="2">
        <v>30103</v>
      </c>
      <c r="L67" s="1">
        <v>1481797</v>
      </c>
      <c r="M67" s="1" t="s">
        <v>10</v>
      </c>
      <c r="N67">
        <v>0</v>
      </c>
      <c r="O67" s="4" t="s">
        <v>10</v>
      </c>
      <c r="P67" s="4" t="s">
        <v>10</v>
      </c>
      <c r="Q67" s="1">
        <v>3683.4490000000001</v>
      </c>
      <c r="R67" s="8">
        <v>8.2116048204996659</v>
      </c>
      <c r="S67" s="4">
        <v>3.5565654377798239E-3</v>
      </c>
      <c r="T67">
        <v>0</v>
      </c>
      <c r="U67">
        <v>0</v>
      </c>
      <c r="V67">
        <v>0</v>
      </c>
      <c r="W67">
        <v>0</v>
      </c>
      <c r="X67">
        <v>0</v>
      </c>
      <c r="Y67">
        <v>1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1</v>
      </c>
      <c r="AG67">
        <v>0</v>
      </c>
      <c r="AH67">
        <v>65</v>
      </c>
      <c r="AI67" s="1">
        <v>-18</v>
      </c>
      <c r="AJ67" s="1">
        <v>0</v>
      </c>
      <c r="AK67" s="1">
        <v>0</v>
      </c>
      <c r="AL67" s="1">
        <v>1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150</v>
      </c>
      <c r="AW67" s="1">
        <v>48</v>
      </c>
      <c r="AX67" s="1">
        <v>6</v>
      </c>
      <c r="AY67" s="1">
        <v>0</v>
      </c>
      <c r="AZ67" s="1">
        <v>0</v>
      </c>
      <c r="BA67" s="1">
        <v>11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114</v>
      </c>
      <c r="BL67" s="1">
        <v>34</v>
      </c>
      <c r="BM67" s="1">
        <v>2</v>
      </c>
      <c r="BN67" s="1">
        <v>0</v>
      </c>
      <c r="BO67" s="1">
        <v>0</v>
      </c>
    </row>
    <row r="68" spans="11:67" x14ac:dyDescent="0.25">
      <c r="K68" s="2">
        <v>30133</v>
      </c>
      <c r="L68" s="1">
        <v>1821498</v>
      </c>
      <c r="M68" s="1" t="s">
        <v>10</v>
      </c>
      <c r="N68">
        <v>0</v>
      </c>
      <c r="O68" s="4" t="s">
        <v>10</v>
      </c>
      <c r="P68" s="4" t="s">
        <v>10</v>
      </c>
      <c r="Q68" s="1">
        <v>3686.2040000000002</v>
      </c>
      <c r="R68" s="8">
        <v>8.2123524812452509</v>
      </c>
      <c r="S68" s="4">
        <v>3.4149880834051238E-3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1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1</v>
      </c>
      <c r="AG68">
        <v>0</v>
      </c>
      <c r="AH68">
        <v>66</v>
      </c>
      <c r="AI68" s="1">
        <v>-18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420</v>
      </c>
      <c r="AW68" s="1">
        <v>269</v>
      </c>
      <c r="AX68" s="1">
        <v>121</v>
      </c>
      <c r="AY68" s="1">
        <v>20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367</v>
      </c>
      <c r="BL68" s="1">
        <v>216</v>
      </c>
      <c r="BM68" s="1">
        <v>77</v>
      </c>
      <c r="BN68" s="1">
        <v>4</v>
      </c>
      <c r="BO68" s="1">
        <v>0</v>
      </c>
    </row>
    <row r="69" spans="11:67" x14ac:dyDescent="0.25">
      <c r="K69" s="2">
        <v>30164</v>
      </c>
      <c r="L69" s="1">
        <v>1654684</v>
      </c>
      <c r="M69" s="1" t="s">
        <v>10</v>
      </c>
      <c r="N69">
        <v>0</v>
      </c>
      <c r="O69" s="4" t="s">
        <v>10</v>
      </c>
      <c r="P69" s="4" t="s">
        <v>10</v>
      </c>
      <c r="Q69" s="1">
        <v>3686.2040000000002</v>
      </c>
      <c r="R69" s="8">
        <v>8.2123524812452509</v>
      </c>
      <c r="S69" s="4">
        <v>3.4149880834051238E-3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1</v>
      </c>
      <c r="AB69">
        <v>0</v>
      </c>
      <c r="AC69">
        <v>0</v>
      </c>
      <c r="AD69">
        <v>0</v>
      </c>
      <c r="AE69">
        <v>0</v>
      </c>
      <c r="AF69">
        <v>1</v>
      </c>
      <c r="AG69">
        <v>0</v>
      </c>
      <c r="AH69">
        <v>67</v>
      </c>
      <c r="AI69" s="1">
        <v>-18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273</v>
      </c>
      <c r="AW69" s="1">
        <v>134</v>
      </c>
      <c r="AX69" s="1">
        <v>45</v>
      </c>
      <c r="AY69" s="1">
        <v>7</v>
      </c>
      <c r="AZ69" s="1">
        <v>0</v>
      </c>
      <c r="BA69" s="1">
        <v>1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248</v>
      </c>
      <c r="BL69" s="1">
        <v>115</v>
      </c>
      <c r="BM69" s="1">
        <v>34</v>
      </c>
      <c r="BN69" s="1">
        <v>2</v>
      </c>
      <c r="BO69" s="1">
        <v>0</v>
      </c>
    </row>
    <row r="70" spans="11:67" x14ac:dyDescent="0.25">
      <c r="K70" s="2">
        <v>30195</v>
      </c>
      <c r="L70" s="1">
        <v>1410708</v>
      </c>
      <c r="M70" s="1" t="s">
        <v>10</v>
      </c>
      <c r="N70">
        <v>0</v>
      </c>
      <c r="O70" s="4" t="s">
        <v>10</v>
      </c>
      <c r="P70" s="4" t="s">
        <v>10</v>
      </c>
      <c r="Q70" s="1">
        <v>3686.2040000000002</v>
      </c>
      <c r="R70" s="8">
        <v>8.2123524812452509</v>
      </c>
      <c r="S70" s="4">
        <v>3.4149880834051238E-3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1</v>
      </c>
      <c r="AC70">
        <v>0</v>
      </c>
      <c r="AD70">
        <v>0</v>
      </c>
      <c r="AE70">
        <v>0</v>
      </c>
      <c r="AF70">
        <v>1</v>
      </c>
      <c r="AG70">
        <v>0</v>
      </c>
      <c r="AH70">
        <v>68</v>
      </c>
      <c r="AI70" s="1">
        <v>-18</v>
      </c>
      <c r="AJ70" s="1">
        <v>0</v>
      </c>
      <c r="AK70" s="1">
        <v>0</v>
      </c>
      <c r="AL70" s="1">
        <v>62</v>
      </c>
      <c r="AM70" s="1">
        <v>15</v>
      </c>
      <c r="AN70" s="1">
        <v>1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118</v>
      </c>
      <c r="AW70" s="1">
        <v>47</v>
      </c>
      <c r="AX70" s="1">
        <v>10</v>
      </c>
      <c r="AY70" s="1">
        <v>0</v>
      </c>
      <c r="AZ70" s="1">
        <v>0</v>
      </c>
      <c r="BA70" s="1">
        <v>76</v>
      </c>
      <c r="BB70" s="1">
        <v>26</v>
      </c>
      <c r="BC70" s="1">
        <v>5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93</v>
      </c>
      <c r="BL70" s="1">
        <v>30</v>
      </c>
      <c r="BM70" s="1">
        <v>2</v>
      </c>
      <c r="BN70" s="1">
        <v>0</v>
      </c>
      <c r="BO70" s="1">
        <v>0</v>
      </c>
    </row>
    <row r="71" spans="11:67" x14ac:dyDescent="0.25">
      <c r="K71" s="2">
        <v>30225</v>
      </c>
      <c r="L71" s="1">
        <v>1405895</v>
      </c>
      <c r="M71" s="1" t="s">
        <v>10</v>
      </c>
      <c r="N71">
        <v>0</v>
      </c>
      <c r="O71" s="4" t="s">
        <v>10</v>
      </c>
      <c r="P71" s="4" t="s">
        <v>10</v>
      </c>
      <c r="Q71" s="1">
        <v>3688.9589999999998</v>
      </c>
      <c r="R71" s="8">
        <v>8.2130995834118448</v>
      </c>
      <c r="S71" s="4">
        <v>3.2736620466791155E-3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1</v>
      </c>
      <c r="AD71">
        <v>0</v>
      </c>
      <c r="AE71">
        <v>0</v>
      </c>
      <c r="AF71">
        <v>1</v>
      </c>
      <c r="AG71">
        <v>0</v>
      </c>
      <c r="AH71">
        <v>69</v>
      </c>
      <c r="AI71" s="1">
        <v>-18</v>
      </c>
      <c r="AJ71" s="1">
        <v>0</v>
      </c>
      <c r="AK71" s="1">
        <v>0</v>
      </c>
      <c r="AL71" s="1">
        <v>251</v>
      </c>
      <c r="AM71" s="1">
        <v>151</v>
      </c>
      <c r="AN71" s="1">
        <v>77</v>
      </c>
      <c r="AO71" s="1">
        <v>30</v>
      </c>
      <c r="AP71" s="1">
        <v>7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71</v>
      </c>
      <c r="AW71" s="1">
        <v>19</v>
      </c>
      <c r="AX71" s="1">
        <v>0</v>
      </c>
      <c r="AY71" s="1">
        <v>0</v>
      </c>
      <c r="AZ71" s="1">
        <v>0</v>
      </c>
      <c r="BA71" s="1">
        <v>272</v>
      </c>
      <c r="BB71" s="1">
        <v>172</v>
      </c>
      <c r="BC71" s="1">
        <v>93</v>
      </c>
      <c r="BD71" s="1">
        <v>40</v>
      </c>
      <c r="BE71" s="1">
        <v>8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56</v>
      </c>
      <c r="BL71" s="1">
        <v>9</v>
      </c>
      <c r="BM71" s="1">
        <v>0</v>
      </c>
      <c r="BN71" s="1">
        <v>0</v>
      </c>
      <c r="BO71" s="1">
        <v>0</v>
      </c>
    </row>
    <row r="72" spans="11:67" x14ac:dyDescent="0.25">
      <c r="K72" s="2">
        <v>30256</v>
      </c>
      <c r="L72" s="1">
        <v>1423279</v>
      </c>
      <c r="M72" s="1" t="s">
        <v>10</v>
      </c>
      <c r="N72">
        <v>0</v>
      </c>
      <c r="O72" s="4" t="s">
        <v>10</v>
      </c>
      <c r="P72" s="4" t="s">
        <v>10</v>
      </c>
      <c r="Q72" s="1">
        <v>3688.9589999999998</v>
      </c>
      <c r="R72" s="8">
        <v>8.2130995834118448</v>
      </c>
      <c r="S72" s="4">
        <v>3.2736620466791155E-3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>
        <v>1</v>
      </c>
      <c r="AG72">
        <v>0</v>
      </c>
      <c r="AH72">
        <v>70</v>
      </c>
      <c r="AI72" s="1">
        <v>-18</v>
      </c>
      <c r="AJ72" s="1">
        <v>0</v>
      </c>
      <c r="AK72" s="1">
        <v>0</v>
      </c>
      <c r="AL72" s="1">
        <v>494</v>
      </c>
      <c r="AM72" s="1">
        <v>358</v>
      </c>
      <c r="AN72" s="1">
        <v>247</v>
      </c>
      <c r="AO72" s="1">
        <v>163</v>
      </c>
      <c r="AP72" s="1">
        <v>102</v>
      </c>
      <c r="AQ72" s="1">
        <v>48</v>
      </c>
      <c r="AR72" s="1">
        <v>12</v>
      </c>
      <c r="AS72" s="1">
        <v>0</v>
      </c>
      <c r="AT72" s="1">
        <v>0</v>
      </c>
      <c r="AU72" s="1">
        <v>0</v>
      </c>
      <c r="AV72" s="1">
        <v>11</v>
      </c>
      <c r="AW72" s="1">
        <v>1</v>
      </c>
      <c r="AX72" s="1">
        <v>0</v>
      </c>
      <c r="AY72" s="1">
        <v>0</v>
      </c>
      <c r="AZ72" s="1">
        <v>0</v>
      </c>
      <c r="BA72" s="1">
        <v>508</v>
      </c>
      <c r="BB72" s="1">
        <v>370</v>
      </c>
      <c r="BC72" s="1">
        <v>259</v>
      </c>
      <c r="BD72" s="1">
        <v>173</v>
      </c>
      <c r="BE72" s="1">
        <v>109</v>
      </c>
      <c r="BF72" s="1">
        <v>58</v>
      </c>
      <c r="BG72" s="1">
        <v>17</v>
      </c>
      <c r="BH72" s="1">
        <v>0</v>
      </c>
      <c r="BI72" s="1">
        <v>0</v>
      </c>
      <c r="BJ72" s="1">
        <v>0</v>
      </c>
      <c r="BK72" s="1">
        <v>8</v>
      </c>
      <c r="BL72" s="1">
        <v>0</v>
      </c>
      <c r="BM72" s="1">
        <v>0</v>
      </c>
      <c r="BN72" s="1">
        <v>0</v>
      </c>
      <c r="BO72" s="1">
        <v>0</v>
      </c>
    </row>
    <row r="73" spans="11:67" x14ac:dyDescent="0.25">
      <c r="K73" s="2">
        <v>30286</v>
      </c>
      <c r="L73" s="1">
        <v>1518502</v>
      </c>
      <c r="M73" s="1" t="s">
        <v>10</v>
      </c>
      <c r="N73">
        <v>0</v>
      </c>
      <c r="O73" s="4" t="s">
        <v>10</v>
      </c>
      <c r="P73" s="4" t="s">
        <v>10</v>
      </c>
      <c r="Q73" s="1">
        <v>3688.9589999999998</v>
      </c>
      <c r="R73" s="8">
        <v>8.2130995834118448</v>
      </c>
      <c r="S73" s="4">
        <v>3.2736620466791155E-3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1</v>
      </c>
      <c r="AF73">
        <v>0</v>
      </c>
      <c r="AG73">
        <v>0</v>
      </c>
      <c r="AH73">
        <v>71</v>
      </c>
      <c r="AI73" s="1">
        <v>-18</v>
      </c>
      <c r="AJ73" s="1">
        <v>0</v>
      </c>
      <c r="AK73" s="1">
        <v>0</v>
      </c>
      <c r="AL73" s="1">
        <v>624</v>
      </c>
      <c r="AM73" s="1">
        <v>490</v>
      </c>
      <c r="AN73" s="1">
        <v>370</v>
      </c>
      <c r="AO73" s="1">
        <v>265</v>
      </c>
      <c r="AP73" s="1">
        <v>166</v>
      </c>
      <c r="AQ73" s="1">
        <v>82</v>
      </c>
      <c r="AR73" s="1">
        <v>29</v>
      </c>
      <c r="AS73" s="1">
        <v>6</v>
      </c>
      <c r="AT73" s="1">
        <v>0</v>
      </c>
      <c r="AU73" s="1">
        <v>0</v>
      </c>
      <c r="AV73" s="1">
        <v>10</v>
      </c>
      <c r="AW73" s="1">
        <v>2</v>
      </c>
      <c r="AX73" s="1">
        <v>0</v>
      </c>
      <c r="AY73" s="1">
        <v>0</v>
      </c>
      <c r="AZ73" s="1">
        <v>0</v>
      </c>
      <c r="BA73" s="1">
        <v>654</v>
      </c>
      <c r="BB73" s="1">
        <v>519</v>
      </c>
      <c r="BC73" s="1">
        <v>399</v>
      </c>
      <c r="BD73" s="1">
        <v>295</v>
      </c>
      <c r="BE73" s="1">
        <v>196</v>
      </c>
      <c r="BF73" s="1">
        <v>109</v>
      </c>
      <c r="BG73" s="1">
        <v>49</v>
      </c>
      <c r="BH73" s="1">
        <v>12</v>
      </c>
      <c r="BI73" s="1">
        <v>1</v>
      </c>
      <c r="BJ73" s="1">
        <v>0</v>
      </c>
      <c r="BK73" s="1">
        <v>6</v>
      </c>
      <c r="BL73" s="1">
        <v>0</v>
      </c>
      <c r="BM73" s="1">
        <v>0</v>
      </c>
      <c r="BN73" s="1">
        <v>0</v>
      </c>
      <c r="BO73" s="1">
        <v>0</v>
      </c>
    </row>
    <row r="74" spans="11:67" x14ac:dyDescent="0.25">
      <c r="K74" s="2">
        <v>30317</v>
      </c>
      <c r="L74" s="1">
        <v>1698071</v>
      </c>
      <c r="M74" s="1" t="s">
        <v>10</v>
      </c>
      <c r="N74">
        <v>0</v>
      </c>
      <c r="O74" s="4" t="s">
        <v>10</v>
      </c>
      <c r="P74" s="4" t="s">
        <v>10</v>
      </c>
      <c r="Q74" s="1">
        <v>3691.7139999999999</v>
      </c>
      <c r="R74" s="8">
        <v>8.2138461278334578</v>
      </c>
      <c r="S74" s="4">
        <v>3.1325866590148355E-3</v>
      </c>
      <c r="T74">
        <v>1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72</v>
      </c>
      <c r="AI74" s="1">
        <v>-17</v>
      </c>
      <c r="AJ74" s="1">
        <v>0</v>
      </c>
      <c r="AK74" s="1">
        <v>0</v>
      </c>
      <c r="AL74" s="1">
        <v>943</v>
      </c>
      <c r="AM74" s="1">
        <v>788</v>
      </c>
      <c r="AN74" s="1">
        <v>633</v>
      </c>
      <c r="AO74" s="1">
        <v>478</v>
      </c>
      <c r="AP74" s="1">
        <v>326</v>
      </c>
      <c r="AQ74" s="1">
        <v>184</v>
      </c>
      <c r="AR74" s="1">
        <v>78</v>
      </c>
      <c r="AS74" s="1">
        <v>26</v>
      </c>
      <c r="AT74" s="1">
        <v>6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962</v>
      </c>
      <c r="BB74" s="1">
        <v>807</v>
      </c>
      <c r="BC74" s="1">
        <v>652</v>
      </c>
      <c r="BD74" s="1">
        <v>497</v>
      </c>
      <c r="BE74" s="1">
        <v>345</v>
      </c>
      <c r="BF74" s="1">
        <v>203</v>
      </c>
      <c r="BG74" s="1">
        <v>98</v>
      </c>
      <c r="BH74" s="1">
        <v>43</v>
      </c>
      <c r="BI74" s="1">
        <v>16</v>
      </c>
      <c r="BJ74" s="1">
        <v>2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</row>
    <row r="75" spans="11:67" x14ac:dyDescent="0.25">
      <c r="K75" s="2">
        <v>30348</v>
      </c>
      <c r="L75" s="1">
        <v>1494585</v>
      </c>
      <c r="M75" s="1" t="s">
        <v>10</v>
      </c>
      <c r="N75">
        <v>0</v>
      </c>
      <c r="O75" s="4" t="s">
        <v>10</v>
      </c>
      <c r="P75" s="4" t="s">
        <v>10</v>
      </c>
      <c r="Q75" s="1">
        <v>3691.7139999999999</v>
      </c>
      <c r="R75" s="8">
        <v>8.2138461278334578</v>
      </c>
      <c r="S75" s="4">
        <v>3.1325866590148355E-3</v>
      </c>
      <c r="T75">
        <v>0</v>
      </c>
      <c r="U75">
        <v>1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73</v>
      </c>
      <c r="AI75" s="1">
        <v>-17</v>
      </c>
      <c r="AJ75" s="1">
        <v>0</v>
      </c>
      <c r="AK75" s="1">
        <v>0</v>
      </c>
      <c r="AL75" s="1">
        <v>767</v>
      </c>
      <c r="AM75" s="1">
        <v>627</v>
      </c>
      <c r="AN75" s="1">
        <v>487</v>
      </c>
      <c r="AO75" s="1">
        <v>351</v>
      </c>
      <c r="AP75" s="1">
        <v>230</v>
      </c>
      <c r="AQ75" s="1">
        <v>129</v>
      </c>
      <c r="AR75" s="1">
        <v>62</v>
      </c>
      <c r="AS75" s="1">
        <v>16</v>
      </c>
      <c r="AT75" s="1">
        <v>1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777</v>
      </c>
      <c r="BB75" s="1">
        <v>637</v>
      </c>
      <c r="BC75" s="1">
        <v>497</v>
      </c>
      <c r="BD75" s="1">
        <v>367</v>
      </c>
      <c r="BE75" s="1">
        <v>250</v>
      </c>
      <c r="BF75" s="1">
        <v>153</v>
      </c>
      <c r="BG75" s="1">
        <v>80</v>
      </c>
      <c r="BH75" s="1">
        <v>25</v>
      </c>
      <c r="BI75" s="1">
        <v>4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</row>
    <row r="76" spans="11:67" x14ac:dyDescent="0.25">
      <c r="K76" s="2">
        <v>30376</v>
      </c>
      <c r="L76" s="1">
        <v>1536401</v>
      </c>
      <c r="M76" s="1" t="s">
        <v>10</v>
      </c>
      <c r="N76">
        <v>0</v>
      </c>
      <c r="O76" s="4" t="s">
        <v>10</v>
      </c>
      <c r="P76" s="4" t="s">
        <v>10</v>
      </c>
      <c r="Q76" s="1">
        <v>3691.7139999999999</v>
      </c>
      <c r="R76" s="8">
        <v>8.2138461278334578</v>
      </c>
      <c r="S76" s="4">
        <v>3.1325866590148355E-3</v>
      </c>
      <c r="T76">
        <v>0</v>
      </c>
      <c r="U76">
        <v>0</v>
      </c>
      <c r="V76">
        <v>1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74</v>
      </c>
      <c r="AI76" s="1">
        <v>-17</v>
      </c>
      <c r="AJ76" s="1">
        <v>0</v>
      </c>
      <c r="AK76" s="1">
        <v>0</v>
      </c>
      <c r="AL76" s="1">
        <v>585</v>
      </c>
      <c r="AM76" s="1">
        <v>449</v>
      </c>
      <c r="AN76" s="1">
        <v>318</v>
      </c>
      <c r="AO76" s="1">
        <v>205</v>
      </c>
      <c r="AP76" s="1">
        <v>117</v>
      </c>
      <c r="AQ76" s="1">
        <v>52</v>
      </c>
      <c r="AR76" s="1">
        <v>11</v>
      </c>
      <c r="AS76" s="1">
        <v>0</v>
      </c>
      <c r="AT76" s="1">
        <v>0</v>
      </c>
      <c r="AU76" s="1">
        <v>0</v>
      </c>
      <c r="AV76" s="1">
        <v>6</v>
      </c>
      <c r="AW76" s="1">
        <v>0</v>
      </c>
      <c r="AX76" s="1">
        <v>0</v>
      </c>
      <c r="AY76" s="1">
        <v>0</v>
      </c>
      <c r="AZ76" s="1">
        <v>0</v>
      </c>
      <c r="BA76" s="1">
        <v>589</v>
      </c>
      <c r="BB76" s="1">
        <v>453</v>
      </c>
      <c r="BC76" s="1">
        <v>319</v>
      </c>
      <c r="BD76" s="1">
        <v>203</v>
      </c>
      <c r="BE76" s="1">
        <v>119</v>
      </c>
      <c r="BF76" s="1">
        <v>52</v>
      </c>
      <c r="BG76" s="1">
        <v>18</v>
      </c>
      <c r="BH76" s="1">
        <v>0</v>
      </c>
      <c r="BI76" s="1">
        <v>0</v>
      </c>
      <c r="BJ76" s="1">
        <v>0</v>
      </c>
      <c r="BK76" s="1">
        <v>5</v>
      </c>
      <c r="BL76" s="1">
        <v>0</v>
      </c>
      <c r="BM76" s="1">
        <v>0</v>
      </c>
      <c r="BN76" s="1">
        <v>0</v>
      </c>
      <c r="BO76" s="1">
        <v>0</v>
      </c>
    </row>
    <row r="77" spans="11:67" x14ac:dyDescent="0.25">
      <c r="K77" s="2">
        <v>30407</v>
      </c>
      <c r="L77" s="1">
        <v>1379964</v>
      </c>
      <c r="M77" s="1" t="s">
        <v>10</v>
      </c>
      <c r="N77">
        <v>0</v>
      </c>
      <c r="O77" s="4" t="s">
        <v>10</v>
      </c>
      <c r="P77" s="4" t="s">
        <v>10</v>
      </c>
      <c r="Q77" s="1">
        <v>3694.4690000000001</v>
      </c>
      <c r="R77" s="8">
        <v>8.2145921153422332</v>
      </c>
      <c r="S77" s="4">
        <v>2.9917612541940919E-3</v>
      </c>
      <c r="T77">
        <v>0</v>
      </c>
      <c r="U77">
        <v>0</v>
      </c>
      <c r="V77">
        <v>0</v>
      </c>
      <c r="W77">
        <v>1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75</v>
      </c>
      <c r="AI77" s="1">
        <v>-17</v>
      </c>
      <c r="AJ77" s="1">
        <v>0</v>
      </c>
      <c r="AK77" s="1">
        <v>0</v>
      </c>
      <c r="AL77" s="1">
        <v>420</v>
      </c>
      <c r="AM77" s="1">
        <v>290</v>
      </c>
      <c r="AN77" s="1">
        <v>176</v>
      </c>
      <c r="AO77" s="1">
        <v>86</v>
      </c>
      <c r="AP77" s="1">
        <v>36</v>
      </c>
      <c r="AQ77" s="1">
        <v>7</v>
      </c>
      <c r="AR77" s="1">
        <v>0</v>
      </c>
      <c r="AS77" s="1">
        <v>0</v>
      </c>
      <c r="AT77" s="1">
        <v>0</v>
      </c>
      <c r="AU77" s="1">
        <v>0</v>
      </c>
      <c r="AV77" s="1">
        <v>7</v>
      </c>
      <c r="AW77" s="1">
        <v>0</v>
      </c>
      <c r="AX77" s="1">
        <v>0</v>
      </c>
      <c r="AY77" s="1">
        <v>0</v>
      </c>
      <c r="AZ77" s="1">
        <v>0</v>
      </c>
      <c r="BA77" s="1">
        <v>432</v>
      </c>
      <c r="BB77" s="1">
        <v>301</v>
      </c>
      <c r="BC77" s="1">
        <v>191</v>
      </c>
      <c r="BD77" s="1">
        <v>101</v>
      </c>
      <c r="BE77" s="1">
        <v>46</v>
      </c>
      <c r="BF77" s="1">
        <v>12</v>
      </c>
      <c r="BG77" s="1">
        <v>1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</row>
    <row r="78" spans="11:67" x14ac:dyDescent="0.25">
      <c r="K78" s="2">
        <v>30437</v>
      </c>
      <c r="L78" s="1">
        <v>1341906</v>
      </c>
      <c r="M78" s="1" t="s">
        <v>10</v>
      </c>
      <c r="N78">
        <v>0</v>
      </c>
      <c r="O78" s="4" t="s">
        <v>10</v>
      </c>
      <c r="P78" s="4" t="s">
        <v>10</v>
      </c>
      <c r="Q78" s="1">
        <v>3694.4690000000001</v>
      </c>
      <c r="R78" s="8">
        <v>8.2145921153422332</v>
      </c>
      <c r="S78" s="4">
        <v>2.9917612541940919E-3</v>
      </c>
      <c r="T78">
        <v>0</v>
      </c>
      <c r="U78">
        <v>0</v>
      </c>
      <c r="V78">
        <v>0</v>
      </c>
      <c r="W78">
        <v>0</v>
      </c>
      <c r="X78">
        <v>1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76</v>
      </c>
      <c r="AI78" s="1">
        <v>-17</v>
      </c>
      <c r="AJ78" s="1">
        <v>0</v>
      </c>
      <c r="AK78" s="1">
        <v>0</v>
      </c>
      <c r="AL78" s="1">
        <v>124</v>
      </c>
      <c r="AM78" s="1">
        <v>45</v>
      </c>
      <c r="AN78" s="1">
        <v>9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37</v>
      </c>
      <c r="AW78" s="1">
        <v>0</v>
      </c>
      <c r="AX78" s="1">
        <v>0</v>
      </c>
      <c r="AY78" s="1">
        <v>0</v>
      </c>
      <c r="AZ78" s="1">
        <v>0</v>
      </c>
      <c r="BA78" s="1">
        <v>154</v>
      </c>
      <c r="BB78" s="1">
        <v>67</v>
      </c>
      <c r="BC78" s="1">
        <v>18</v>
      </c>
      <c r="BD78" s="1">
        <v>2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25</v>
      </c>
      <c r="BL78" s="1">
        <v>1</v>
      </c>
      <c r="BM78" s="1">
        <v>0</v>
      </c>
      <c r="BN78" s="1">
        <v>0</v>
      </c>
      <c r="BO78" s="1">
        <v>0</v>
      </c>
    </row>
    <row r="79" spans="11:67" x14ac:dyDescent="0.25">
      <c r="K79" s="2">
        <v>30468</v>
      </c>
      <c r="L79" s="1">
        <v>1614468</v>
      </c>
      <c r="M79" s="1" t="s">
        <v>10</v>
      </c>
      <c r="N79">
        <v>0</v>
      </c>
      <c r="O79" s="4" t="s">
        <v>10</v>
      </c>
      <c r="P79" s="4" t="s">
        <v>10</v>
      </c>
      <c r="Q79" s="1">
        <v>3694.4690000000001</v>
      </c>
      <c r="R79" s="8">
        <v>8.2145921153422332</v>
      </c>
      <c r="S79" s="4">
        <v>2.9917612541940919E-3</v>
      </c>
      <c r="T79">
        <v>0</v>
      </c>
      <c r="U79">
        <v>0</v>
      </c>
      <c r="V79">
        <v>0</v>
      </c>
      <c r="W79">
        <v>0</v>
      </c>
      <c r="X79">
        <v>0</v>
      </c>
      <c r="Y79">
        <v>1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77</v>
      </c>
      <c r="AI79" s="1">
        <v>-17</v>
      </c>
      <c r="AJ79" s="1">
        <v>0</v>
      </c>
      <c r="AK79" s="1">
        <v>0</v>
      </c>
      <c r="AL79" s="1">
        <v>5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262</v>
      </c>
      <c r="AW79" s="1">
        <v>138</v>
      </c>
      <c r="AX79" s="1">
        <v>45</v>
      </c>
      <c r="AY79" s="1">
        <v>3</v>
      </c>
      <c r="AZ79" s="1">
        <v>0</v>
      </c>
      <c r="BA79" s="1">
        <v>8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243</v>
      </c>
      <c r="BL79" s="1">
        <v>120</v>
      </c>
      <c r="BM79" s="1">
        <v>36</v>
      </c>
      <c r="BN79" s="1">
        <v>1</v>
      </c>
      <c r="BO79" s="1">
        <v>0</v>
      </c>
    </row>
    <row r="80" spans="11:67" x14ac:dyDescent="0.25">
      <c r="K80" s="2">
        <v>30498</v>
      </c>
      <c r="L80" s="1">
        <v>1975384</v>
      </c>
      <c r="M80" s="1" t="s">
        <v>10</v>
      </c>
      <c r="N80">
        <v>0</v>
      </c>
      <c r="O80" s="4" t="s">
        <v>10</v>
      </c>
      <c r="P80" s="4" t="s">
        <v>10</v>
      </c>
      <c r="Q80" s="1">
        <v>3694.7165</v>
      </c>
      <c r="R80" s="8">
        <v>8.2146591051343005</v>
      </c>
      <c r="S80" s="4">
        <v>2.3092861925166908E-3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1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78</v>
      </c>
      <c r="AI80" s="1">
        <v>-17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505</v>
      </c>
      <c r="AW80" s="1">
        <v>357</v>
      </c>
      <c r="AX80" s="1">
        <v>218</v>
      </c>
      <c r="AY80" s="1">
        <v>94</v>
      </c>
      <c r="AZ80" s="1">
        <v>24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451</v>
      </c>
      <c r="BL80" s="1">
        <v>305</v>
      </c>
      <c r="BM80" s="1">
        <v>167</v>
      </c>
      <c r="BN80" s="1">
        <v>53</v>
      </c>
      <c r="BO80" s="1">
        <v>8</v>
      </c>
    </row>
    <row r="81" spans="11:67" x14ac:dyDescent="0.25">
      <c r="K81" s="2">
        <v>30529</v>
      </c>
      <c r="L81" s="1">
        <v>2092925</v>
      </c>
      <c r="M81" s="1" t="s">
        <v>10</v>
      </c>
      <c r="N81">
        <v>0</v>
      </c>
      <c r="O81" s="4" t="s">
        <v>10</v>
      </c>
      <c r="P81" s="4" t="s">
        <v>10</v>
      </c>
      <c r="Q81" s="1">
        <v>3694.7165</v>
      </c>
      <c r="R81" s="8">
        <v>8.2146591051343005</v>
      </c>
      <c r="S81" s="4">
        <v>2.3092861925166908E-3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1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79</v>
      </c>
      <c r="AI81" s="1">
        <v>-17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525</v>
      </c>
      <c r="AW81" s="1">
        <v>370</v>
      </c>
      <c r="AX81" s="1">
        <v>222</v>
      </c>
      <c r="AY81" s="1">
        <v>85</v>
      </c>
      <c r="AZ81" s="1">
        <v>17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469</v>
      </c>
      <c r="BL81" s="1">
        <v>317</v>
      </c>
      <c r="BM81" s="1">
        <v>177</v>
      </c>
      <c r="BN81" s="1">
        <v>51</v>
      </c>
      <c r="BO81" s="1">
        <v>10</v>
      </c>
    </row>
    <row r="82" spans="11:67" x14ac:dyDescent="0.25">
      <c r="K82" s="2">
        <v>30560</v>
      </c>
      <c r="L82" s="1">
        <v>1614534</v>
      </c>
      <c r="M82" s="1" t="s">
        <v>10</v>
      </c>
      <c r="N82">
        <v>0</v>
      </c>
      <c r="O82" s="4" t="s">
        <v>10</v>
      </c>
      <c r="P82" s="4" t="s">
        <v>10</v>
      </c>
      <c r="Q82" s="1">
        <v>3694.7165</v>
      </c>
      <c r="R82" s="8">
        <v>8.2146591051343005</v>
      </c>
      <c r="S82" s="4">
        <v>2.3092861925166908E-3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1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80</v>
      </c>
      <c r="AI82" s="1">
        <v>-17</v>
      </c>
      <c r="AJ82" s="1">
        <v>0</v>
      </c>
      <c r="AK82" s="1">
        <v>0</v>
      </c>
      <c r="AL82" s="1">
        <v>56</v>
      </c>
      <c r="AM82" s="1">
        <v>30</v>
      </c>
      <c r="AN82" s="1">
        <v>9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244</v>
      </c>
      <c r="AW82" s="1">
        <v>143</v>
      </c>
      <c r="AX82" s="1">
        <v>59</v>
      </c>
      <c r="AY82" s="1">
        <v>9</v>
      </c>
      <c r="AZ82" s="1">
        <v>0</v>
      </c>
      <c r="BA82" s="1">
        <v>55</v>
      </c>
      <c r="BB82" s="1">
        <v>24</v>
      </c>
      <c r="BC82" s="1">
        <v>9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213</v>
      </c>
      <c r="BL82" s="1">
        <v>121</v>
      </c>
      <c r="BM82" s="1">
        <v>46</v>
      </c>
      <c r="BN82" s="1">
        <v>5</v>
      </c>
      <c r="BO82" s="1">
        <v>0</v>
      </c>
    </row>
    <row r="83" spans="11:67" x14ac:dyDescent="0.25">
      <c r="K83" s="2">
        <v>30590</v>
      </c>
      <c r="L83" s="1">
        <v>1408609</v>
      </c>
      <c r="M83" s="1" t="s">
        <v>10</v>
      </c>
      <c r="N83">
        <v>0</v>
      </c>
      <c r="O83" s="4" t="s">
        <v>10</v>
      </c>
      <c r="P83" s="4" t="s">
        <v>10</v>
      </c>
      <c r="Q83" s="1">
        <v>3694.9639999999999</v>
      </c>
      <c r="R83" s="8">
        <v>8.2147260904390347</v>
      </c>
      <c r="S83" s="4">
        <v>1.627830507197281E-3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1</v>
      </c>
      <c r="AD83">
        <v>0</v>
      </c>
      <c r="AE83">
        <v>0</v>
      </c>
      <c r="AF83">
        <v>0</v>
      </c>
      <c r="AG83">
        <v>0</v>
      </c>
      <c r="AH83">
        <v>81</v>
      </c>
      <c r="AI83" s="1">
        <v>-17</v>
      </c>
      <c r="AJ83" s="1">
        <v>0</v>
      </c>
      <c r="AK83" s="1">
        <v>0</v>
      </c>
      <c r="AL83" s="1">
        <v>215</v>
      </c>
      <c r="AM83" s="1">
        <v>102</v>
      </c>
      <c r="AN83" s="1">
        <v>32</v>
      </c>
      <c r="AO83" s="1">
        <v>3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20</v>
      </c>
      <c r="AW83" s="1">
        <v>4</v>
      </c>
      <c r="AX83" s="1">
        <v>0</v>
      </c>
      <c r="AY83" s="1">
        <v>0</v>
      </c>
      <c r="AZ83" s="1">
        <v>0</v>
      </c>
      <c r="BA83" s="1">
        <v>207</v>
      </c>
      <c r="BB83" s="1">
        <v>99</v>
      </c>
      <c r="BC83" s="1">
        <v>38</v>
      </c>
      <c r="BD83" s="1">
        <v>9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20</v>
      </c>
      <c r="BL83" s="1">
        <v>2</v>
      </c>
      <c r="BM83" s="1">
        <v>0</v>
      </c>
      <c r="BN83" s="1">
        <v>0</v>
      </c>
      <c r="BO83" s="1">
        <v>0</v>
      </c>
    </row>
    <row r="84" spans="11:67" x14ac:dyDescent="0.25">
      <c r="K84" s="2">
        <v>30621</v>
      </c>
      <c r="L84" s="1">
        <v>1467084</v>
      </c>
      <c r="M84" s="1" t="s">
        <v>10</v>
      </c>
      <c r="N84">
        <v>0</v>
      </c>
      <c r="O84" s="4" t="s">
        <v>10</v>
      </c>
      <c r="P84" s="4" t="s">
        <v>10</v>
      </c>
      <c r="Q84" s="1">
        <v>3694.9639999999999</v>
      </c>
      <c r="R84" s="8">
        <v>8.2147260904390347</v>
      </c>
      <c r="S84" s="4">
        <v>1.627830507197281E-3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>
        <v>0</v>
      </c>
      <c r="AG84">
        <v>0</v>
      </c>
      <c r="AH84">
        <v>82</v>
      </c>
      <c r="AI84" s="1">
        <v>-17</v>
      </c>
      <c r="AJ84" s="1">
        <v>0</v>
      </c>
      <c r="AK84" s="1">
        <v>0</v>
      </c>
      <c r="AL84" s="1">
        <v>530</v>
      </c>
      <c r="AM84" s="1">
        <v>380</v>
      </c>
      <c r="AN84" s="1">
        <v>251</v>
      </c>
      <c r="AO84" s="1">
        <v>144</v>
      </c>
      <c r="AP84" s="1">
        <v>62</v>
      </c>
      <c r="AQ84" s="1">
        <v>12</v>
      </c>
      <c r="AR84" s="1">
        <v>1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555</v>
      </c>
      <c r="BB84" s="1">
        <v>409</v>
      </c>
      <c r="BC84" s="1">
        <v>281</v>
      </c>
      <c r="BD84" s="1">
        <v>168</v>
      </c>
      <c r="BE84" s="1">
        <v>77</v>
      </c>
      <c r="BF84" s="1">
        <v>20</v>
      </c>
      <c r="BG84" s="1">
        <v>1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</row>
    <row r="85" spans="11:67" x14ac:dyDescent="0.25">
      <c r="K85" s="2">
        <v>30651</v>
      </c>
      <c r="L85" s="1">
        <v>1843377</v>
      </c>
      <c r="M85" s="1" t="s">
        <v>10</v>
      </c>
      <c r="N85">
        <v>0</v>
      </c>
      <c r="O85" s="4" t="s">
        <v>10</v>
      </c>
      <c r="P85" s="4" t="s">
        <v>10</v>
      </c>
      <c r="Q85" s="1">
        <v>3694.9639999999999</v>
      </c>
      <c r="R85" s="8">
        <v>8.2147260904390347</v>
      </c>
      <c r="S85" s="4">
        <v>1.627830507197281E-3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1</v>
      </c>
      <c r="AF85">
        <v>0</v>
      </c>
      <c r="AG85">
        <v>0</v>
      </c>
      <c r="AH85">
        <v>83</v>
      </c>
      <c r="AI85" s="1">
        <v>-17</v>
      </c>
      <c r="AJ85" s="1">
        <v>0</v>
      </c>
      <c r="AK85" s="1">
        <v>0</v>
      </c>
      <c r="AL85" s="1">
        <v>1149</v>
      </c>
      <c r="AM85" s="1">
        <v>994</v>
      </c>
      <c r="AN85" s="1">
        <v>839</v>
      </c>
      <c r="AO85" s="1">
        <v>684</v>
      </c>
      <c r="AP85" s="1">
        <v>537</v>
      </c>
      <c r="AQ85" s="1">
        <v>403</v>
      </c>
      <c r="AR85" s="1">
        <v>294</v>
      </c>
      <c r="AS85" s="1">
        <v>207</v>
      </c>
      <c r="AT85" s="1">
        <v>139</v>
      </c>
      <c r="AU85" s="1">
        <v>90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1141</v>
      </c>
      <c r="BB85" s="1">
        <v>986</v>
      </c>
      <c r="BC85" s="1">
        <v>831</v>
      </c>
      <c r="BD85" s="1">
        <v>676</v>
      </c>
      <c r="BE85" s="1">
        <v>531</v>
      </c>
      <c r="BF85" s="1">
        <v>395</v>
      </c>
      <c r="BG85" s="1">
        <v>287</v>
      </c>
      <c r="BH85" s="1">
        <v>199</v>
      </c>
      <c r="BI85" s="1">
        <v>132</v>
      </c>
      <c r="BJ85" s="1">
        <v>84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</row>
    <row r="86" spans="11:67" x14ac:dyDescent="0.25">
      <c r="K86" s="2">
        <v>30682</v>
      </c>
      <c r="L86" s="1">
        <v>1838200</v>
      </c>
      <c r="M86" s="1" t="s">
        <v>10</v>
      </c>
      <c r="N86">
        <v>0</v>
      </c>
      <c r="O86" s="4" t="s">
        <v>10</v>
      </c>
      <c r="P86" s="4" t="s">
        <v>10</v>
      </c>
      <c r="Q86" s="1">
        <v>3695.2114999999999</v>
      </c>
      <c r="R86" s="8">
        <v>8.2147930712570396</v>
      </c>
      <c r="S86" s="4">
        <v>9.4739191605852646E-4</v>
      </c>
      <c r="T86">
        <v>1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84</v>
      </c>
      <c r="AI86" s="1">
        <v>-16</v>
      </c>
      <c r="AJ86" s="1">
        <v>0</v>
      </c>
      <c r="AK86" s="1">
        <v>0</v>
      </c>
      <c r="AL86" s="1">
        <v>1126</v>
      </c>
      <c r="AM86" s="1">
        <v>971</v>
      </c>
      <c r="AN86" s="1">
        <v>816</v>
      </c>
      <c r="AO86" s="1">
        <v>661</v>
      </c>
      <c r="AP86" s="1">
        <v>507</v>
      </c>
      <c r="AQ86" s="1">
        <v>357</v>
      </c>
      <c r="AR86" s="1">
        <v>228</v>
      </c>
      <c r="AS86" s="1">
        <v>135</v>
      </c>
      <c r="AT86" s="1">
        <v>81</v>
      </c>
      <c r="AU86" s="1">
        <v>49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1154</v>
      </c>
      <c r="BB86" s="1">
        <v>999</v>
      </c>
      <c r="BC86" s="1">
        <v>844</v>
      </c>
      <c r="BD86" s="1">
        <v>689</v>
      </c>
      <c r="BE86" s="1">
        <v>535</v>
      </c>
      <c r="BF86" s="1">
        <v>385</v>
      </c>
      <c r="BG86" s="1">
        <v>247</v>
      </c>
      <c r="BH86" s="1">
        <v>156</v>
      </c>
      <c r="BI86" s="1">
        <v>100</v>
      </c>
      <c r="BJ86" s="1">
        <v>64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</row>
    <row r="87" spans="11:67" x14ac:dyDescent="0.25">
      <c r="K87" s="2">
        <v>30713</v>
      </c>
      <c r="L87" s="1">
        <v>1549029</v>
      </c>
      <c r="M87" s="1" t="s">
        <v>10</v>
      </c>
      <c r="N87">
        <v>0</v>
      </c>
      <c r="O87" s="4" t="s">
        <v>10</v>
      </c>
      <c r="P87" s="4" t="s">
        <v>10</v>
      </c>
      <c r="Q87" s="1">
        <v>3695.2114999999999</v>
      </c>
      <c r="R87" s="8">
        <v>8.2147930712570396</v>
      </c>
      <c r="S87" s="4">
        <v>9.4739191605852646E-4</v>
      </c>
      <c r="T87">
        <v>0</v>
      </c>
      <c r="U87">
        <v>1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85</v>
      </c>
      <c r="AI87" s="1">
        <v>-16</v>
      </c>
      <c r="AJ87" s="1">
        <v>0</v>
      </c>
      <c r="AK87" s="1">
        <v>0</v>
      </c>
      <c r="AL87" s="1">
        <v>684</v>
      </c>
      <c r="AM87" s="1">
        <v>539</v>
      </c>
      <c r="AN87" s="1">
        <v>399</v>
      </c>
      <c r="AO87" s="1">
        <v>266</v>
      </c>
      <c r="AP87" s="1">
        <v>172</v>
      </c>
      <c r="AQ87" s="1">
        <v>103</v>
      </c>
      <c r="AR87" s="1">
        <v>58</v>
      </c>
      <c r="AS87" s="1">
        <v>27</v>
      </c>
      <c r="AT87" s="1">
        <v>11</v>
      </c>
      <c r="AU87" s="1">
        <v>1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682</v>
      </c>
      <c r="BB87" s="1">
        <v>537</v>
      </c>
      <c r="BC87" s="1">
        <v>397</v>
      </c>
      <c r="BD87" s="1">
        <v>269</v>
      </c>
      <c r="BE87" s="1">
        <v>180</v>
      </c>
      <c r="BF87" s="1">
        <v>109</v>
      </c>
      <c r="BG87" s="1">
        <v>59</v>
      </c>
      <c r="BH87" s="1">
        <v>31</v>
      </c>
      <c r="BI87" s="1">
        <v>13</v>
      </c>
      <c r="BJ87" s="1">
        <v>2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</row>
    <row r="88" spans="11:67" x14ac:dyDescent="0.25">
      <c r="K88" s="2">
        <v>30742</v>
      </c>
      <c r="L88" s="1">
        <v>1661816</v>
      </c>
      <c r="M88" s="1" t="s">
        <v>10</v>
      </c>
      <c r="N88">
        <v>0</v>
      </c>
      <c r="O88" s="4" t="s">
        <v>10</v>
      </c>
      <c r="P88" s="4" t="s">
        <v>10</v>
      </c>
      <c r="Q88" s="1">
        <v>3695.2114999999999</v>
      </c>
      <c r="R88" s="8">
        <v>8.2147930712570396</v>
      </c>
      <c r="S88" s="4">
        <v>9.4739191605852646E-4</v>
      </c>
      <c r="T88">
        <v>0</v>
      </c>
      <c r="U88">
        <v>0</v>
      </c>
      <c r="V88">
        <v>1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86</v>
      </c>
      <c r="AI88" s="1">
        <v>-16</v>
      </c>
      <c r="AJ88" s="1">
        <v>0</v>
      </c>
      <c r="AK88" s="1">
        <v>0</v>
      </c>
      <c r="AL88" s="1">
        <v>788</v>
      </c>
      <c r="AM88" s="1">
        <v>633</v>
      </c>
      <c r="AN88" s="1">
        <v>478</v>
      </c>
      <c r="AO88" s="1">
        <v>331</v>
      </c>
      <c r="AP88" s="1">
        <v>204</v>
      </c>
      <c r="AQ88" s="1">
        <v>107</v>
      </c>
      <c r="AR88" s="1">
        <v>46</v>
      </c>
      <c r="AS88" s="1">
        <v>14</v>
      </c>
      <c r="AT88" s="1">
        <v>2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788</v>
      </c>
      <c r="BB88" s="1">
        <v>633</v>
      </c>
      <c r="BC88" s="1">
        <v>480</v>
      </c>
      <c r="BD88" s="1">
        <v>337</v>
      </c>
      <c r="BE88" s="1">
        <v>214</v>
      </c>
      <c r="BF88" s="1">
        <v>116</v>
      </c>
      <c r="BG88" s="1">
        <v>54</v>
      </c>
      <c r="BH88" s="1">
        <v>18</v>
      </c>
      <c r="BI88" s="1">
        <v>4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</row>
    <row r="89" spans="11:67" x14ac:dyDescent="0.25">
      <c r="K89" s="2">
        <v>30773</v>
      </c>
      <c r="L89" s="1">
        <v>1420023</v>
      </c>
      <c r="M89" s="1" t="s">
        <v>10</v>
      </c>
      <c r="N89">
        <v>0</v>
      </c>
      <c r="O89" s="4" t="s">
        <v>10</v>
      </c>
      <c r="P89" s="4" t="s">
        <v>10</v>
      </c>
      <c r="Q89" s="1">
        <v>3695.4589999999998</v>
      </c>
      <c r="R89" s="8">
        <v>8.214860047588914</v>
      </c>
      <c r="S89" s="4">
        <v>2.6796814373053479E-4</v>
      </c>
      <c r="T89">
        <v>0</v>
      </c>
      <c r="U89">
        <v>0</v>
      </c>
      <c r="V89">
        <v>0</v>
      </c>
      <c r="W89">
        <v>1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87</v>
      </c>
      <c r="AI89" s="1">
        <v>-16</v>
      </c>
      <c r="AJ89" s="1">
        <v>0</v>
      </c>
      <c r="AK89" s="1">
        <v>0</v>
      </c>
      <c r="AL89" s="1">
        <v>354</v>
      </c>
      <c r="AM89" s="1">
        <v>232</v>
      </c>
      <c r="AN89" s="1">
        <v>125</v>
      </c>
      <c r="AO89" s="1">
        <v>45</v>
      </c>
      <c r="AP89" s="1">
        <v>2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18</v>
      </c>
      <c r="AW89" s="1">
        <v>3</v>
      </c>
      <c r="AX89" s="1">
        <v>0</v>
      </c>
      <c r="AY89" s="1">
        <v>0</v>
      </c>
      <c r="AZ89" s="1">
        <v>0</v>
      </c>
      <c r="BA89" s="1">
        <v>380</v>
      </c>
      <c r="BB89" s="1">
        <v>256</v>
      </c>
      <c r="BC89" s="1">
        <v>150</v>
      </c>
      <c r="BD89" s="1">
        <v>59</v>
      </c>
      <c r="BE89" s="1">
        <v>8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16</v>
      </c>
      <c r="BL89" s="1">
        <v>0</v>
      </c>
      <c r="BM89" s="1">
        <v>0</v>
      </c>
      <c r="BN89" s="1">
        <v>0</v>
      </c>
      <c r="BO89" s="1">
        <v>0</v>
      </c>
    </row>
    <row r="90" spans="11:67" x14ac:dyDescent="0.25">
      <c r="K90" s="2">
        <v>30803</v>
      </c>
      <c r="L90" s="1">
        <v>1445544</v>
      </c>
      <c r="M90" s="1" t="s">
        <v>10</v>
      </c>
      <c r="N90">
        <v>0</v>
      </c>
      <c r="O90" s="4" t="s">
        <v>10</v>
      </c>
      <c r="P90" s="4" t="s">
        <v>10</v>
      </c>
      <c r="Q90" s="1">
        <v>3695.4589999999998</v>
      </c>
      <c r="R90" s="8">
        <v>8.214860047588914</v>
      </c>
      <c r="S90" s="4">
        <v>2.6796814373053479E-4</v>
      </c>
      <c r="T90">
        <v>0</v>
      </c>
      <c r="U90">
        <v>0</v>
      </c>
      <c r="V90">
        <v>0</v>
      </c>
      <c r="W90">
        <v>0</v>
      </c>
      <c r="X90">
        <v>1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88</v>
      </c>
      <c r="AI90" s="1">
        <v>-16</v>
      </c>
      <c r="AJ90" s="1">
        <v>0</v>
      </c>
      <c r="AK90" s="1">
        <v>0</v>
      </c>
      <c r="AL90" s="1">
        <v>165</v>
      </c>
      <c r="AM90" s="1">
        <v>78</v>
      </c>
      <c r="AN90" s="1">
        <v>17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53</v>
      </c>
      <c r="AW90" s="1">
        <v>10</v>
      </c>
      <c r="AX90" s="1">
        <v>0</v>
      </c>
      <c r="AY90" s="1">
        <v>0</v>
      </c>
      <c r="AZ90" s="1">
        <v>0</v>
      </c>
      <c r="BA90" s="1">
        <v>177</v>
      </c>
      <c r="BB90" s="1">
        <v>90</v>
      </c>
      <c r="BC90" s="1">
        <v>26</v>
      </c>
      <c r="BD90" s="1">
        <v>2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46</v>
      </c>
      <c r="BL90" s="1">
        <v>4</v>
      </c>
      <c r="BM90" s="1">
        <v>0</v>
      </c>
      <c r="BN90" s="1">
        <v>0</v>
      </c>
      <c r="BO90" s="1">
        <v>0</v>
      </c>
    </row>
    <row r="91" spans="11:67" x14ac:dyDescent="0.25">
      <c r="K91" s="2">
        <v>30834</v>
      </c>
      <c r="L91" s="1">
        <v>1804396</v>
      </c>
      <c r="M91" s="1" t="s">
        <v>10</v>
      </c>
      <c r="N91">
        <v>0</v>
      </c>
      <c r="O91" s="4" t="s">
        <v>10</v>
      </c>
      <c r="P91" s="4" t="s">
        <v>10</v>
      </c>
      <c r="Q91" s="1">
        <v>3695.4589999999998</v>
      </c>
      <c r="R91" s="8">
        <v>8.214860047588914</v>
      </c>
      <c r="S91" s="4">
        <v>2.6796814373053479E-4</v>
      </c>
      <c r="T91">
        <v>0</v>
      </c>
      <c r="U91">
        <v>0</v>
      </c>
      <c r="V91">
        <v>0</v>
      </c>
      <c r="W91">
        <v>0</v>
      </c>
      <c r="X91">
        <v>0</v>
      </c>
      <c r="Y91">
        <v>1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89</v>
      </c>
      <c r="AI91" s="1">
        <v>-16</v>
      </c>
      <c r="AJ91" s="1">
        <v>0</v>
      </c>
      <c r="AK91" s="1">
        <v>0</v>
      </c>
      <c r="AL91" s="1">
        <v>2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323</v>
      </c>
      <c r="AW91" s="1">
        <v>178</v>
      </c>
      <c r="AX91" s="1">
        <v>55</v>
      </c>
      <c r="AY91" s="1">
        <v>1</v>
      </c>
      <c r="AZ91" s="1">
        <v>0</v>
      </c>
      <c r="BA91" s="1">
        <v>3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331</v>
      </c>
      <c r="BL91" s="1">
        <v>188</v>
      </c>
      <c r="BM91" s="1">
        <v>69</v>
      </c>
      <c r="BN91" s="1">
        <v>2</v>
      </c>
      <c r="BO91" s="1">
        <v>0</v>
      </c>
    </row>
    <row r="92" spans="11:67" x14ac:dyDescent="0.25">
      <c r="K92" s="2">
        <v>30864</v>
      </c>
      <c r="L92" s="1">
        <v>1772363</v>
      </c>
      <c r="M92" s="1" t="s">
        <v>10</v>
      </c>
      <c r="N92">
        <v>0</v>
      </c>
      <c r="O92" s="4" t="s">
        <v>10</v>
      </c>
      <c r="P92" s="4" t="s">
        <v>10</v>
      </c>
      <c r="Q92" s="1">
        <v>3695.2982499999998</v>
      </c>
      <c r="R92" s="8">
        <v>8.2148165473102317</v>
      </c>
      <c r="S92" s="4">
        <v>1.5745457060090118E-4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1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90</v>
      </c>
      <c r="AI92" s="1">
        <v>-16</v>
      </c>
      <c r="AJ92" s="1">
        <v>0</v>
      </c>
      <c r="AK92" s="1">
        <v>0</v>
      </c>
      <c r="AL92" s="1">
        <v>1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270</v>
      </c>
      <c r="AW92" s="1">
        <v>127</v>
      </c>
      <c r="AX92" s="1">
        <v>34</v>
      </c>
      <c r="AY92" s="1">
        <v>5</v>
      </c>
      <c r="AZ92" s="1">
        <v>0</v>
      </c>
      <c r="BA92" s="1">
        <v>3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247</v>
      </c>
      <c r="BL92" s="1">
        <v>107</v>
      </c>
      <c r="BM92" s="1">
        <v>26</v>
      </c>
      <c r="BN92" s="1">
        <v>2</v>
      </c>
      <c r="BO92" s="1">
        <v>0</v>
      </c>
    </row>
    <row r="93" spans="11:67" x14ac:dyDescent="0.25">
      <c r="K93" s="2">
        <v>30895</v>
      </c>
      <c r="L93" s="1">
        <v>1878744</v>
      </c>
      <c r="M93" s="1" t="s">
        <v>10</v>
      </c>
      <c r="N93">
        <v>0</v>
      </c>
      <c r="O93" s="4" t="s">
        <v>10</v>
      </c>
      <c r="P93" s="4" t="s">
        <v>10</v>
      </c>
      <c r="Q93" s="1">
        <v>3695.2982499999998</v>
      </c>
      <c r="R93" s="8">
        <v>8.2148165473102317</v>
      </c>
      <c r="S93" s="4">
        <v>1.5745457060090118E-4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1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91</v>
      </c>
      <c r="AI93" s="1">
        <v>-16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306</v>
      </c>
      <c r="AW93" s="1">
        <v>157</v>
      </c>
      <c r="AX93" s="1">
        <v>35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307</v>
      </c>
      <c r="BL93" s="1">
        <v>156</v>
      </c>
      <c r="BM93" s="1">
        <v>35</v>
      </c>
      <c r="BN93" s="1">
        <v>0</v>
      </c>
      <c r="BO93" s="1">
        <v>0</v>
      </c>
    </row>
    <row r="94" spans="11:67" x14ac:dyDescent="0.25">
      <c r="K94" s="2">
        <v>30926</v>
      </c>
      <c r="L94" s="1">
        <v>1524511</v>
      </c>
      <c r="M94" s="1" t="s">
        <v>10</v>
      </c>
      <c r="N94">
        <v>0</v>
      </c>
      <c r="O94" s="4" t="s">
        <v>10</v>
      </c>
      <c r="P94" s="4" t="s">
        <v>10</v>
      </c>
      <c r="Q94" s="1">
        <v>3695.2982499999998</v>
      </c>
      <c r="R94" s="8">
        <v>8.2148165473102317</v>
      </c>
      <c r="S94" s="4">
        <v>1.5745457060090118E-4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1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92</v>
      </c>
      <c r="AI94" s="1">
        <v>-16</v>
      </c>
      <c r="AJ94" s="1">
        <v>0</v>
      </c>
      <c r="AK94" s="1">
        <v>0</v>
      </c>
      <c r="AL94" s="1">
        <v>86</v>
      </c>
      <c r="AM94" s="1">
        <v>40</v>
      </c>
      <c r="AN94" s="1">
        <v>10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126</v>
      </c>
      <c r="AW94" s="1">
        <v>44</v>
      </c>
      <c r="AX94" s="1">
        <v>6</v>
      </c>
      <c r="AY94" s="1">
        <v>0</v>
      </c>
      <c r="AZ94" s="1">
        <v>0</v>
      </c>
      <c r="BA94" s="1">
        <v>83</v>
      </c>
      <c r="BB94" s="1">
        <v>39</v>
      </c>
      <c r="BC94" s="1">
        <v>13</v>
      </c>
      <c r="BD94" s="1">
        <v>1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133</v>
      </c>
      <c r="BL94" s="1">
        <v>53</v>
      </c>
      <c r="BM94" s="1">
        <v>12</v>
      </c>
      <c r="BN94" s="1">
        <v>0</v>
      </c>
      <c r="BO94" s="1">
        <v>0</v>
      </c>
    </row>
    <row r="95" spans="11:67" x14ac:dyDescent="0.25">
      <c r="K95" s="2">
        <v>30956</v>
      </c>
      <c r="L95" s="1">
        <v>1492397</v>
      </c>
      <c r="M95" s="1" t="s">
        <v>10</v>
      </c>
      <c r="N95">
        <v>0</v>
      </c>
      <c r="O95" s="4" t="s">
        <v>10</v>
      </c>
      <c r="P95" s="4" t="s">
        <v>10</v>
      </c>
      <c r="Q95" s="1">
        <v>3695.1374999999998</v>
      </c>
      <c r="R95" s="8">
        <v>8.2147730451391912</v>
      </c>
      <c r="S95" s="4">
        <v>4.6955802546433389E-5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1</v>
      </c>
      <c r="AD95">
        <v>0</v>
      </c>
      <c r="AE95">
        <v>0</v>
      </c>
      <c r="AF95">
        <v>0</v>
      </c>
      <c r="AG95">
        <v>0</v>
      </c>
      <c r="AH95">
        <v>93</v>
      </c>
      <c r="AI95" s="1">
        <v>-16</v>
      </c>
      <c r="AJ95" s="1">
        <v>0</v>
      </c>
      <c r="AK95" s="1">
        <v>0</v>
      </c>
      <c r="AL95" s="1">
        <v>101</v>
      </c>
      <c r="AM95" s="1">
        <v>49</v>
      </c>
      <c r="AN95" s="1">
        <v>17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42</v>
      </c>
      <c r="AW95" s="1">
        <v>0</v>
      </c>
      <c r="AX95" s="1">
        <v>0</v>
      </c>
      <c r="AY95" s="1">
        <v>0</v>
      </c>
      <c r="AZ95" s="1">
        <v>0</v>
      </c>
      <c r="BA95" s="1">
        <v>89</v>
      </c>
      <c r="BB95" s="1">
        <v>44</v>
      </c>
      <c r="BC95" s="1">
        <v>18</v>
      </c>
      <c r="BD95" s="1">
        <v>1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39</v>
      </c>
      <c r="BL95" s="1">
        <v>0</v>
      </c>
      <c r="BM95" s="1">
        <v>0</v>
      </c>
      <c r="BN95" s="1">
        <v>0</v>
      </c>
      <c r="BO95" s="1">
        <v>0</v>
      </c>
    </row>
    <row r="96" spans="11:67" x14ac:dyDescent="0.25">
      <c r="K96" s="2">
        <v>30987</v>
      </c>
      <c r="L96" s="1">
        <v>1555339</v>
      </c>
      <c r="M96" s="1" t="s">
        <v>10</v>
      </c>
      <c r="N96">
        <v>0</v>
      </c>
      <c r="O96" s="4" t="s">
        <v>10</v>
      </c>
      <c r="P96" s="4" t="s">
        <v>10</v>
      </c>
      <c r="Q96" s="1">
        <v>3695.1374999999998</v>
      </c>
      <c r="R96" s="8">
        <v>8.2147730451391912</v>
      </c>
      <c r="S96" s="4">
        <v>4.6955802546433389E-5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>
        <v>0</v>
      </c>
      <c r="AG96">
        <v>0</v>
      </c>
      <c r="AH96">
        <v>94</v>
      </c>
      <c r="AI96" s="1">
        <v>-16</v>
      </c>
      <c r="AJ96" s="1">
        <v>0</v>
      </c>
      <c r="AK96" s="1">
        <v>0</v>
      </c>
      <c r="AL96" s="1">
        <v>656</v>
      </c>
      <c r="AM96" s="1">
        <v>508</v>
      </c>
      <c r="AN96" s="1">
        <v>368</v>
      </c>
      <c r="AO96" s="1">
        <v>246</v>
      </c>
      <c r="AP96" s="1">
        <v>137</v>
      </c>
      <c r="AQ96" s="1">
        <v>54</v>
      </c>
      <c r="AR96" s="1">
        <v>18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689</v>
      </c>
      <c r="BB96" s="1">
        <v>544</v>
      </c>
      <c r="BC96" s="1">
        <v>405</v>
      </c>
      <c r="BD96" s="1">
        <v>281</v>
      </c>
      <c r="BE96" s="1">
        <v>173</v>
      </c>
      <c r="BF96" s="1">
        <v>80</v>
      </c>
      <c r="BG96" s="1">
        <v>30</v>
      </c>
      <c r="BH96" s="1">
        <v>6</v>
      </c>
      <c r="BI96" s="1">
        <v>0</v>
      </c>
      <c r="BJ96" s="1">
        <v>0</v>
      </c>
      <c r="BK96" s="1">
        <v>3</v>
      </c>
      <c r="BL96" s="1">
        <v>0</v>
      </c>
      <c r="BM96" s="1">
        <v>0</v>
      </c>
      <c r="BN96" s="1">
        <v>0</v>
      </c>
      <c r="BO96" s="1">
        <v>0</v>
      </c>
    </row>
    <row r="97" spans="11:67" x14ac:dyDescent="0.25">
      <c r="K97" s="2">
        <v>31017</v>
      </c>
      <c r="L97" s="1">
        <v>1581620</v>
      </c>
      <c r="M97" s="1" t="s">
        <v>10</v>
      </c>
      <c r="N97">
        <v>0</v>
      </c>
      <c r="O97" s="4" t="s">
        <v>10</v>
      </c>
      <c r="P97" s="4" t="s">
        <v>10</v>
      </c>
      <c r="Q97" s="1">
        <v>3695.1374999999998</v>
      </c>
      <c r="R97" s="8">
        <v>8.2147730451391912</v>
      </c>
      <c r="S97" s="4">
        <v>4.6955802546433389E-5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1</v>
      </c>
      <c r="AF97">
        <v>0</v>
      </c>
      <c r="AG97">
        <v>0</v>
      </c>
      <c r="AH97">
        <v>95</v>
      </c>
      <c r="AI97" s="1">
        <v>-16</v>
      </c>
      <c r="AJ97" s="1">
        <v>0</v>
      </c>
      <c r="AK97" s="1">
        <v>0</v>
      </c>
      <c r="AL97" s="1">
        <v>614</v>
      </c>
      <c r="AM97" s="1">
        <v>478</v>
      </c>
      <c r="AN97" s="1">
        <v>356</v>
      </c>
      <c r="AO97" s="1">
        <v>251</v>
      </c>
      <c r="AP97" s="1">
        <v>167</v>
      </c>
      <c r="AQ97" s="1">
        <v>99</v>
      </c>
      <c r="AR97" s="1">
        <v>59</v>
      </c>
      <c r="AS97" s="1">
        <v>34</v>
      </c>
      <c r="AT97" s="1">
        <v>15</v>
      </c>
      <c r="AU97" s="1">
        <v>4</v>
      </c>
      <c r="AV97" s="1">
        <v>1</v>
      </c>
      <c r="AW97" s="1">
        <v>0</v>
      </c>
      <c r="AX97" s="1">
        <v>0</v>
      </c>
      <c r="AY97" s="1">
        <v>0</v>
      </c>
      <c r="AZ97" s="1">
        <v>0</v>
      </c>
      <c r="BA97" s="1">
        <v>604</v>
      </c>
      <c r="BB97" s="1">
        <v>469</v>
      </c>
      <c r="BC97" s="1">
        <v>349</v>
      </c>
      <c r="BD97" s="1">
        <v>253</v>
      </c>
      <c r="BE97" s="1">
        <v>173</v>
      </c>
      <c r="BF97" s="1">
        <v>107</v>
      </c>
      <c r="BG97" s="1">
        <v>66</v>
      </c>
      <c r="BH97" s="1">
        <v>39</v>
      </c>
      <c r="BI97" s="1">
        <v>21</v>
      </c>
      <c r="BJ97" s="1">
        <v>11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</row>
    <row r="98" spans="11:67" x14ac:dyDescent="0.25">
      <c r="K98" s="2">
        <v>31048</v>
      </c>
      <c r="L98" s="1">
        <v>1991182</v>
      </c>
      <c r="M98" s="1" t="s">
        <v>10</v>
      </c>
      <c r="N98">
        <v>0</v>
      </c>
      <c r="O98" s="4" t="s">
        <v>10</v>
      </c>
      <c r="P98" s="4" t="s">
        <v>10</v>
      </c>
      <c r="Q98" s="1">
        <v>3694.9767499999998</v>
      </c>
      <c r="R98" s="8">
        <v>8.2147295410756307</v>
      </c>
      <c r="S98" s="4">
        <v>-6.352816340826628E-5</v>
      </c>
      <c r="T98">
        <v>1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96</v>
      </c>
      <c r="AI98" s="1">
        <v>-15</v>
      </c>
      <c r="AJ98" s="1">
        <v>0</v>
      </c>
      <c r="AK98" s="1">
        <v>0</v>
      </c>
      <c r="AL98" s="1">
        <v>1254</v>
      </c>
      <c r="AM98" s="1">
        <v>1099</v>
      </c>
      <c r="AN98" s="1">
        <v>944</v>
      </c>
      <c r="AO98" s="1">
        <v>789</v>
      </c>
      <c r="AP98" s="1">
        <v>639</v>
      </c>
      <c r="AQ98" s="1">
        <v>489</v>
      </c>
      <c r="AR98" s="1">
        <v>339</v>
      </c>
      <c r="AS98" s="1">
        <v>203</v>
      </c>
      <c r="AT98" s="1">
        <v>111</v>
      </c>
      <c r="AU98" s="1">
        <v>69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1269</v>
      </c>
      <c r="BB98" s="1">
        <v>1114</v>
      </c>
      <c r="BC98" s="1">
        <v>959</v>
      </c>
      <c r="BD98" s="1">
        <v>806</v>
      </c>
      <c r="BE98" s="1">
        <v>656</v>
      </c>
      <c r="BF98" s="1">
        <v>506</v>
      </c>
      <c r="BG98" s="1">
        <v>356</v>
      </c>
      <c r="BH98" s="1">
        <v>221</v>
      </c>
      <c r="BI98" s="1">
        <v>128</v>
      </c>
      <c r="BJ98" s="1">
        <v>74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</row>
    <row r="99" spans="11:67" x14ac:dyDescent="0.25">
      <c r="K99" s="2">
        <v>31079</v>
      </c>
      <c r="L99" s="1">
        <v>1683827</v>
      </c>
      <c r="M99" s="1" t="s">
        <v>10</v>
      </c>
      <c r="N99">
        <v>0</v>
      </c>
      <c r="O99" s="4" t="s">
        <v>10</v>
      </c>
      <c r="P99" s="4" t="s">
        <v>10</v>
      </c>
      <c r="Q99" s="1">
        <v>3694.9767499999998</v>
      </c>
      <c r="R99" s="8">
        <v>8.2147295410756307</v>
      </c>
      <c r="S99" s="4">
        <v>-6.352816340826628E-5</v>
      </c>
      <c r="T99">
        <v>0</v>
      </c>
      <c r="U99">
        <v>1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97</v>
      </c>
      <c r="AI99" s="1">
        <v>-15</v>
      </c>
      <c r="AJ99" s="1">
        <v>0</v>
      </c>
      <c r="AK99" s="1">
        <v>0</v>
      </c>
      <c r="AL99" s="1">
        <v>928</v>
      </c>
      <c r="AM99" s="1">
        <v>793</v>
      </c>
      <c r="AN99" s="1">
        <v>659</v>
      </c>
      <c r="AO99" s="1">
        <v>533</v>
      </c>
      <c r="AP99" s="1">
        <v>414</v>
      </c>
      <c r="AQ99" s="1">
        <v>302</v>
      </c>
      <c r="AR99" s="1">
        <v>209</v>
      </c>
      <c r="AS99" s="1">
        <v>136</v>
      </c>
      <c r="AT99" s="1">
        <v>79</v>
      </c>
      <c r="AU99" s="1">
        <v>36</v>
      </c>
      <c r="AV99" s="1">
        <v>1</v>
      </c>
      <c r="AW99" s="1">
        <v>0</v>
      </c>
      <c r="AX99" s="1">
        <v>0</v>
      </c>
      <c r="AY99" s="1">
        <v>0</v>
      </c>
      <c r="AZ99" s="1">
        <v>0</v>
      </c>
      <c r="BA99" s="1">
        <v>968</v>
      </c>
      <c r="BB99" s="1">
        <v>832</v>
      </c>
      <c r="BC99" s="1">
        <v>697</v>
      </c>
      <c r="BD99" s="1">
        <v>572</v>
      </c>
      <c r="BE99" s="1">
        <v>454</v>
      </c>
      <c r="BF99" s="1">
        <v>341</v>
      </c>
      <c r="BG99" s="1">
        <v>240</v>
      </c>
      <c r="BH99" s="1">
        <v>166</v>
      </c>
      <c r="BI99" s="1">
        <v>102</v>
      </c>
      <c r="BJ99" s="1">
        <v>52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</row>
    <row r="100" spans="11:67" x14ac:dyDescent="0.25">
      <c r="K100" s="2">
        <v>31107</v>
      </c>
      <c r="L100" s="1">
        <v>1556902</v>
      </c>
      <c r="M100" s="1" t="s">
        <v>10</v>
      </c>
      <c r="N100">
        <v>0</v>
      </c>
      <c r="O100" s="4" t="s">
        <v>10</v>
      </c>
      <c r="P100" s="4" t="s">
        <v>10</v>
      </c>
      <c r="Q100" s="1">
        <v>3694.9767499999998</v>
      </c>
      <c r="R100" s="8">
        <v>8.2147295410756307</v>
      </c>
      <c r="S100" s="4">
        <v>-6.352816340826628E-5</v>
      </c>
      <c r="T100">
        <v>0</v>
      </c>
      <c r="U100">
        <v>0</v>
      </c>
      <c r="V100">
        <v>1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98</v>
      </c>
      <c r="AI100" s="1">
        <v>-15</v>
      </c>
      <c r="AJ100" s="1">
        <v>0</v>
      </c>
      <c r="AK100" s="1">
        <v>0</v>
      </c>
      <c r="AL100" s="1">
        <v>501</v>
      </c>
      <c r="AM100" s="1">
        <v>356</v>
      </c>
      <c r="AN100" s="1">
        <v>225</v>
      </c>
      <c r="AO100" s="1">
        <v>113</v>
      </c>
      <c r="AP100" s="1">
        <v>43</v>
      </c>
      <c r="AQ100" s="1">
        <v>11</v>
      </c>
      <c r="AR100" s="1">
        <v>0</v>
      </c>
      <c r="AS100" s="1">
        <v>0</v>
      </c>
      <c r="AT100" s="1">
        <v>0</v>
      </c>
      <c r="AU100" s="1">
        <v>0</v>
      </c>
      <c r="AV100" s="1">
        <v>8</v>
      </c>
      <c r="AW100" s="1">
        <v>0</v>
      </c>
      <c r="AX100" s="1">
        <v>0</v>
      </c>
      <c r="AY100" s="1">
        <v>0</v>
      </c>
      <c r="AZ100" s="1">
        <v>0</v>
      </c>
      <c r="BA100" s="1">
        <v>517</v>
      </c>
      <c r="BB100" s="1">
        <v>374</v>
      </c>
      <c r="BC100" s="1">
        <v>245</v>
      </c>
      <c r="BD100" s="1">
        <v>133</v>
      </c>
      <c r="BE100" s="1">
        <v>55</v>
      </c>
      <c r="BF100" s="1">
        <v>19</v>
      </c>
      <c r="BG100" s="1">
        <v>6</v>
      </c>
      <c r="BH100" s="1">
        <v>0</v>
      </c>
      <c r="BI100" s="1">
        <v>0</v>
      </c>
      <c r="BJ100" s="1">
        <v>0</v>
      </c>
      <c r="BK100" s="1">
        <v>3</v>
      </c>
      <c r="BL100" s="1">
        <v>0</v>
      </c>
      <c r="BM100" s="1">
        <v>0</v>
      </c>
      <c r="BN100" s="1">
        <v>0</v>
      </c>
      <c r="BO100" s="1">
        <v>0</v>
      </c>
    </row>
    <row r="101" spans="11:67" x14ac:dyDescent="0.25">
      <c r="K101" s="2">
        <v>31138</v>
      </c>
      <c r="L101" s="1">
        <v>1467596</v>
      </c>
      <c r="M101" s="1" t="s">
        <v>10</v>
      </c>
      <c r="N101">
        <v>0</v>
      </c>
      <c r="O101" s="4" t="s">
        <v>10</v>
      </c>
      <c r="P101" s="4" t="s">
        <v>10</v>
      </c>
      <c r="Q101" s="1">
        <v>3694.8159999999998</v>
      </c>
      <c r="R101" s="8">
        <v>8.2146860351193851</v>
      </c>
      <c r="S101" s="4">
        <v>-1.739973302369302E-4</v>
      </c>
      <c r="T101">
        <v>0</v>
      </c>
      <c r="U101">
        <v>0</v>
      </c>
      <c r="V101">
        <v>0</v>
      </c>
      <c r="W101">
        <v>1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99</v>
      </c>
      <c r="AI101" s="1">
        <v>-15</v>
      </c>
      <c r="AJ101" s="1">
        <v>0</v>
      </c>
      <c r="AK101" s="1">
        <v>0</v>
      </c>
      <c r="AL101" s="1">
        <v>208</v>
      </c>
      <c r="AM101" s="1">
        <v>130</v>
      </c>
      <c r="AN101" s="1">
        <v>86</v>
      </c>
      <c r="AO101" s="1">
        <v>51</v>
      </c>
      <c r="AP101" s="1">
        <v>21</v>
      </c>
      <c r="AQ101" s="1">
        <v>4</v>
      </c>
      <c r="AR101" s="1">
        <v>0</v>
      </c>
      <c r="AS101" s="1">
        <v>0</v>
      </c>
      <c r="AT101" s="1">
        <v>0</v>
      </c>
      <c r="AU101" s="1">
        <v>0</v>
      </c>
      <c r="AV101" s="1">
        <v>37</v>
      </c>
      <c r="AW101" s="1">
        <v>3</v>
      </c>
      <c r="AX101" s="1">
        <v>0</v>
      </c>
      <c r="AY101" s="1">
        <v>0</v>
      </c>
      <c r="AZ101" s="1">
        <v>0</v>
      </c>
      <c r="BA101" s="1">
        <v>234</v>
      </c>
      <c r="BB101" s="1">
        <v>147</v>
      </c>
      <c r="BC101" s="1">
        <v>97</v>
      </c>
      <c r="BD101" s="1">
        <v>59</v>
      </c>
      <c r="BE101" s="1">
        <v>27</v>
      </c>
      <c r="BF101" s="1">
        <v>6</v>
      </c>
      <c r="BG101" s="1">
        <v>1</v>
      </c>
      <c r="BH101" s="1">
        <v>0</v>
      </c>
      <c r="BI101" s="1">
        <v>0</v>
      </c>
      <c r="BJ101" s="1">
        <v>0</v>
      </c>
      <c r="BK101" s="1">
        <v>38</v>
      </c>
      <c r="BL101" s="1">
        <v>4</v>
      </c>
      <c r="BM101" s="1">
        <v>0</v>
      </c>
      <c r="BN101" s="1">
        <v>0</v>
      </c>
      <c r="BO101" s="1">
        <v>0</v>
      </c>
    </row>
    <row r="102" spans="11:67" x14ac:dyDescent="0.25">
      <c r="K102" s="2">
        <v>31168</v>
      </c>
      <c r="L102" s="1">
        <v>1537076</v>
      </c>
      <c r="M102" s="1" t="s">
        <v>10</v>
      </c>
      <c r="N102">
        <v>0</v>
      </c>
      <c r="O102" s="4" t="s">
        <v>10</v>
      </c>
      <c r="P102" s="4" t="s">
        <v>10</v>
      </c>
      <c r="Q102" s="1">
        <v>3694.8159999999998</v>
      </c>
      <c r="R102" s="8">
        <v>8.2146860351193851</v>
      </c>
      <c r="S102" s="4">
        <v>-1.739973302369302E-4</v>
      </c>
      <c r="T102">
        <v>0</v>
      </c>
      <c r="U102">
        <v>0</v>
      </c>
      <c r="V102">
        <v>0</v>
      </c>
      <c r="W102">
        <v>0</v>
      </c>
      <c r="X102">
        <v>1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100</v>
      </c>
      <c r="AI102" s="1">
        <v>-15</v>
      </c>
      <c r="AJ102" s="1">
        <v>0</v>
      </c>
      <c r="AK102" s="1">
        <v>0</v>
      </c>
      <c r="AL102" s="1">
        <v>64</v>
      </c>
      <c r="AM102" s="1">
        <v>22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82</v>
      </c>
      <c r="AW102" s="1">
        <v>26</v>
      </c>
      <c r="AX102" s="1">
        <v>3</v>
      </c>
      <c r="AY102" s="1">
        <v>0</v>
      </c>
      <c r="AZ102" s="1">
        <v>0</v>
      </c>
      <c r="BA102" s="1">
        <v>72</v>
      </c>
      <c r="BB102" s="1">
        <v>20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65</v>
      </c>
      <c r="BL102" s="1">
        <v>12</v>
      </c>
      <c r="BM102" s="1">
        <v>0</v>
      </c>
      <c r="BN102" s="1">
        <v>0</v>
      </c>
      <c r="BO102" s="1">
        <v>0</v>
      </c>
    </row>
    <row r="103" spans="11:67" x14ac:dyDescent="0.25">
      <c r="K103" s="2">
        <v>31199</v>
      </c>
      <c r="L103" s="1">
        <v>1651519</v>
      </c>
      <c r="M103" s="1" t="s">
        <v>10</v>
      </c>
      <c r="N103">
        <v>0</v>
      </c>
      <c r="O103" s="4" t="s">
        <v>10</v>
      </c>
      <c r="P103" s="4" t="s">
        <v>10</v>
      </c>
      <c r="Q103" s="1">
        <v>3694.8159999999998</v>
      </c>
      <c r="R103" s="8">
        <v>8.2146860351193851</v>
      </c>
      <c r="S103" s="4">
        <v>-1.739973302369302E-4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1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101</v>
      </c>
      <c r="AI103" s="1">
        <v>-15</v>
      </c>
      <c r="AJ103" s="1">
        <v>0</v>
      </c>
      <c r="AK103" s="1">
        <v>0</v>
      </c>
      <c r="AL103" s="1">
        <v>19</v>
      </c>
      <c r="AM103" s="1">
        <v>4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194</v>
      </c>
      <c r="AW103" s="1">
        <v>70</v>
      </c>
      <c r="AX103" s="1">
        <v>8</v>
      </c>
      <c r="AY103" s="1">
        <v>0</v>
      </c>
      <c r="AZ103" s="1">
        <v>0</v>
      </c>
      <c r="BA103" s="1">
        <v>24</v>
      </c>
      <c r="BB103" s="1">
        <v>7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169</v>
      </c>
      <c r="BL103" s="1">
        <v>53</v>
      </c>
      <c r="BM103" s="1">
        <v>3</v>
      </c>
      <c r="BN103" s="1">
        <v>0</v>
      </c>
      <c r="BO103" s="1">
        <v>0</v>
      </c>
    </row>
    <row r="104" spans="11:67" x14ac:dyDescent="0.25">
      <c r="K104" s="2">
        <v>31229</v>
      </c>
      <c r="L104" s="1">
        <v>1902940</v>
      </c>
      <c r="M104" s="1" t="s">
        <v>10</v>
      </c>
      <c r="N104">
        <v>0</v>
      </c>
      <c r="O104" s="4" t="s">
        <v>10</v>
      </c>
      <c r="P104" s="4" t="s">
        <v>10</v>
      </c>
      <c r="Q104" s="1">
        <v>3693.0632500000002</v>
      </c>
      <c r="R104" s="8">
        <v>8.2142115417029196</v>
      </c>
      <c r="S104" s="4">
        <v>-6.0482262832228795E-4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1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102</v>
      </c>
      <c r="AI104" s="1">
        <v>-15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330</v>
      </c>
      <c r="AW104" s="1">
        <v>177</v>
      </c>
      <c r="AX104" s="1">
        <v>59</v>
      </c>
      <c r="AY104" s="1">
        <v>9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303</v>
      </c>
      <c r="BL104" s="1">
        <v>148</v>
      </c>
      <c r="BM104" s="1">
        <v>43</v>
      </c>
      <c r="BN104" s="1">
        <v>3</v>
      </c>
      <c r="BO104" s="1">
        <v>0</v>
      </c>
    </row>
    <row r="105" spans="11:67" x14ac:dyDescent="0.25">
      <c r="K105" s="2">
        <v>31260</v>
      </c>
      <c r="L105" s="1">
        <v>1862830</v>
      </c>
      <c r="M105" s="1" t="s">
        <v>10</v>
      </c>
      <c r="N105">
        <v>0</v>
      </c>
      <c r="O105" s="4" t="s">
        <v>10</v>
      </c>
      <c r="P105" s="4" t="s">
        <v>10</v>
      </c>
      <c r="Q105" s="1">
        <v>3693.0632500000002</v>
      </c>
      <c r="R105" s="8">
        <v>8.2142115417029196</v>
      </c>
      <c r="S105" s="4">
        <v>-6.0482262832228795E-4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1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103</v>
      </c>
      <c r="AI105" s="1">
        <v>-15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276</v>
      </c>
      <c r="AW105" s="1">
        <v>127</v>
      </c>
      <c r="AX105" s="1">
        <v>40</v>
      </c>
      <c r="AY105" s="1">
        <v>5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225</v>
      </c>
      <c r="BL105" s="1">
        <v>87</v>
      </c>
      <c r="BM105" s="1">
        <v>24</v>
      </c>
      <c r="BN105" s="1">
        <v>3</v>
      </c>
      <c r="BO105" s="1">
        <v>0</v>
      </c>
    </row>
    <row r="106" spans="11:67" x14ac:dyDescent="0.25">
      <c r="K106" s="2">
        <v>31291</v>
      </c>
      <c r="L106" s="1">
        <v>1659089</v>
      </c>
      <c r="M106" s="1" t="s">
        <v>10</v>
      </c>
      <c r="N106">
        <v>0</v>
      </c>
      <c r="O106" s="4" t="s">
        <v>10</v>
      </c>
      <c r="P106" s="4" t="s">
        <v>10</v>
      </c>
      <c r="Q106" s="1">
        <v>3693.0632500000002</v>
      </c>
      <c r="R106" s="8">
        <v>8.2142115417029196</v>
      </c>
      <c r="S106" s="4">
        <v>-6.0482262832228795E-4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1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104</v>
      </c>
      <c r="AI106" s="1">
        <v>-15</v>
      </c>
      <c r="AJ106" s="1">
        <v>0</v>
      </c>
      <c r="AK106" s="1">
        <v>0</v>
      </c>
      <c r="AL106" s="1">
        <v>72</v>
      </c>
      <c r="AM106" s="1">
        <v>20</v>
      </c>
      <c r="AN106" s="1">
        <v>1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169</v>
      </c>
      <c r="AW106" s="1">
        <v>90</v>
      </c>
      <c r="AX106" s="1">
        <v>40</v>
      </c>
      <c r="AY106" s="1">
        <v>4</v>
      </c>
      <c r="AZ106" s="1">
        <v>0</v>
      </c>
      <c r="BA106" s="1">
        <v>76</v>
      </c>
      <c r="BB106" s="1">
        <v>24</v>
      </c>
      <c r="BC106" s="1">
        <v>1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150</v>
      </c>
      <c r="BL106" s="1">
        <v>72</v>
      </c>
      <c r="BM106" s="1">
        <v>25</v>
      </c>
      <c r="BN106" s="1">
        <v>0</v>
      </c>
      <c r="BO106" s="1">
        <v>0</v>
      </c>
    </row>
    <row r="107" spans="11:67" x14ac:dyDescent="0.25">
      <c r="K107" s="2">
        <v>31321</v>
      </c>
      <c r="L107" s="1">
        <v>1534315</v>
      </c>
      <c r="M107" s="1" t="s">
        <v>10</v>
      </c>
      <c r="N107">
        <v>0</v>
      </c>
      <c r="O107" s="4" t="s">
        <v>10</v>
      </c>
      <c r="P107" s="4" t="s">
        <v>10</v>
      </c>
      <c r="Q107" s="1">
        <v>3691.3105</v>
      </c>
      <c r="R107" s="8">
        <v>8.2137368230355676</v>
      </c>
      <c r="S107" s="4">
        <v>-1.0356854108947156E-3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1</v>
      </c>
      <c r="AD107">
        <v>0</v>
      </c>
      <c r="AE107">
        <v>0</v>
      </c>
      <c r="AF107">
        <v>0</v>
      </c>
      <c r="AG107">
        <v>0</v>
      </c>
      <c r="AH107">
        <v>105</v>
      </c>
      <c r="AI107" s="1">
        <v>-15</v>
      </c>
      <c r="AJ107" s="1">
        <v>0</v>
      </c>
      <c r="AK107" s="1">
        <v>0</v>
      </c>
      <c r="AL107" s="1">
        <v>176</v>
      </c>
      <c r="AM107" s="1">
        <v>83</v>
      </c>
      <c r="AN107" s="1">
        <v>31</v>
      </c>
      <c r="AO107" s="1">
        <v>1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49</v>
      </c>
      <c r="AW107" s="1">
        <v>11</v>
      </c>
      <c r="AX107" s="1">
        <v>0</v>
      </c>
      <c r="AY107" s="1">
        <v>0</v>
      </c>
      <c r="AZ107" s="1">
        <v>0</v>
      </c>
      <c r="BA107" s="1">
        <v>181</v>
      </c>
      <c r="BB107" s="1">
        <v>90</v>
      </c>
      <c r="BC107" s="1">
        <v>34</v>
      </c>
      <c r="BD107" s="1">
        <v>6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42</v>
      </c>
      <c r="BL107" s="1">
        <v>6</v>
      </c>
      <c r="BM107" s="1">
        <v>0</v>
      </c>
      <c r="BN107" s="1">
        <v>0</v>
      </c>
      <c r="BO107" s="1">
        <v>0</v>
      </c>
    </row>
    <row r="108" spans="11:67" x14ac:dyDescent="0.25">
      <c r="K108" s="2">
        <v>31352</v>
      </c>
      <c r="L108" s="1">
        <v>1486023</v>
      </c>
      <c r="M108" s="1" t="s">
        <v>10</v>
      </c>
      <c r="N108">
        <v>0</v>
      </c>
      <c r="O108" s="4" t="s">
        <v>10</v>
      </c>
      <c r="P108" s="4" t="s">
        <v>10</v>
      </c>
      <c r="Q108" s="1">
        <v>3691.3105</v>
      </c>
      <c r="R108" s="8">
        <v>8.2137368230355676</v>
      </c>
      <c r="S108" s="4">
        <v>-1.0356854108947156E-3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>
        <v>0</v>
      </c>
      <c r="AG108">
        <v>0</v>
      </c>
      <c r="AH108">
        <v>106</v>
      </c>
      <c r="AI108" s="1">
        <v>-15</v>
      </c>
      <c r="AJ108" s="1">
        <v>0</v>
      </c>
      <c r="AK108" s="1">
        <v>0</v>
      </c>
      <c r="AL108" s="1">
        <v>380</v>
      </c>
      <c r="AM108" s="1">
        <v>261</v>
      </c>
      <c r="AN108" s="1">
        <v>152</v>
      </c>
      <c r="AO108" s="1">
        <v>69</v>
      </c>
      <c r="AP108" s="1">
        <v>16</v>
      </c>
      <c r="AQ108" s="1">
        <v>5</v>
      </c>
      <c r="AR108" s="1">
        <v>0</v>
      </c>
      <c r="AS108" s="1">
        <v>0</v>
      </c>
      <c r="AT108" s="1">
        <v>0</v>
      </c>
      <c r="AU108" s="1">
        <v>0</v>
      </c>
      <c r="AV108" s="1">
        <v>5</v>
      </c>
      <c r="AW108" s="1">
        <v>0</v>
      </c>
      <c r="AX108" s="1">
        <v>0</v>
      </c>
      <c r="AY108" s="1">
        <v>0</v>
      </c>
      <c r="AZ108" s="1">
        <v>0</v>
      </c>
      <c r="BA108" s="1">
        <v>369</v>
      </c>
      <c r="BB108" s="1">
        <v>253</v>
      </c>
      <c r="BC108" s="1">
        <v>150</v>
      </c>
      <c r="BD108" s="1">
        <v>72</v>
      </c>
      <c r="BE108" s="1">
        <v>21</v>
      </c>
      <c r="BF108" s="1">
        <v>7</v>
      </c>
      <c r="BG108" s="1">
        <v>2</v>
      </c>
      <c r="BH108" s="1">
        <v>0</v>
      </c>
      <c r="BI108" s="1">
        <v>0</v>
      </c>
      <c r="BJ108" s="1">
        <v>0</v>
      </c>
      <c r="BK108" s="1">
        <v>3</v>
      </c>
      <c r="BL108" s="1">
        <v>0</v>
      </c>
      <c r="BM108" s="1">
        <v>0</v>
      </c>
      <c r="BN108" s="1">
        <v>0</v>
      </c>
      <c r="BO108" s="1">
        <v>0</v>
      </c>
    </row>
    <row r="109" spans="11:67" x14ac:dyDescent="0.25">
      <c r="K109" s="2">
        <v>31382</v>
      </c>
      <c r="L109" s="1">
        <v>1879285</v>
      </c>
      <c r="M109" s="1" t="s">
        <v>10</v>
      </c>
      <c r="N109">
        <v>0</v>
      </c>
      <c r="O109" s="4" t="s">
        <v>10</v>
      </c>
      <c r="P109" s="4" t="s">
        <v>10</v>
      </c>
      <c r="Q109" s="1">
        <v>3691.3105</v>
      </c>
      <c r="R109" s="8">
        <v>8.2137368230355676</v>
      </c>
      <c r="S109" s="4">
        <v>-1.0356854108947156E-3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1</v>
      </c>
      <c r="AF109">
        <v>0</v>
      </c>
      <c r="AG109">
        <v>0</v>
      </c>
      <c r="AH109">
        <v>107</v>
      </c>
      <c r="AI109" s="1">
        <v>-15</v>
      </c>
      <c r="AJ109" s="1">
        <v>0</v>
      </c>
      <c r="AK109" s="1">
        <v>0</v>
      </c>
      <c r="AL109" s="1">
        <v>1079</v>
      </c>
      <c r="AM109" s="1">
        <v>924</v>
      </c>
      <c r="AN109" s="1">
        <v>769</v>
      </c>
      <c r="AO109" s="1">
        <v>618</v>
      </c>
      <c r="AP109" s="1">
        <v>474</v>
      </c>
      <c r="AQ109" s="1">
        <v>336</v>
      </c>
      <c r="AR109" s="1">
        <v>220</v>
      </c>
      <c r="AS109" s="1">
        <v>133</v>
      </c>
      <c r="AT109" s="1">
        <v>76</v>
      </c>
      <c r="AU109" s="1">
        <v>39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1090</v>
      </c>
      <c r="BB109" s="1">
        <v>935</v>
      </c>
      <c r="BC109" s="1">
        <v>780</v>
      </c>
      <c r="BD109" s="1">
        <v>629</v>
      </c>
      <c r="BE109" s="1">
        <v>488</v>
      </c>
      <c r="BF109" s="1">
        <v>350</v>
      </c>
      <c r="BG109" s="1">
        <v>233</v>
      </c>
      <c r="BH109" s="1">
        <v>138</v>
      </c>
      <c r="BI109" s="1">
        <v>75</v>
      </c>
      <c r="BJ109" s="1">
        <v>37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</row>
    <row r="110" spans="11:67" x14ac:dyDescent="0.25">
      <c r="K110" s="2">
        <v>31413</v>
      </c>
      <c r="L110" s="1">
        <v>1875070</v>
      </c>
      <c r="M110" s="1" t="s">
        <v>10</v>
      </c>
      <c r="N110">
        <v>0</v>
      </c>
      <c r="O110" s="4" t="s">
        <v>10</v>
      </c>
      <c r="P110" s="4" t="s">
        <v>10</v>
      </c>
      <c r="Q110" s="1">
        <v>3689.5577499999999</v>
      </c>
      <c r="R110" s="8">
        <v>8.2132618789033653</v>
      </c>
      <c r="S110" s="4">
        <v>-1.4665856828462998E-3</v>
      </c>
      <c r="T110">
        <v>1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108</v>
      </c>
      <c r="AI110" s="1">
        <v>-14</v>
      </c>
      <c r="AJ110" s="1">
        <v>0</v>
      </c>
      <c r="AK110" s="1">
        <v>0</v>
      </c>
      <c r="AL110" s="1">
        <v>942</v>
      </c>
      <c r="AM110" s="1">
        <v>787</v>
      </c>
      <c r="AN110" s="1">
        <v>632</v>
      </c>
      <c r="AO110" s="1">
        <v>477</v>
      </c>
      <c r="AP110" s="1">
        <v>342</v>
      </c>
      <c r="AQ110" s="1">
        <v>219</v>
      </c>
      <c r="AR110" s="1">
        <v>125</v>
      </c>
      <c r="AS110" s="1">
        <v>66</v>
      </c>
      <c r="AT110" s="1">
        <v>34</v>
      </c>
      <c r="AU110" s="1">
        <v>18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985</v>
      </c>
      <c r="BB110" s="1">
        <v>830</v>
      </c>
      <c r="BC110" s="1">
        <v>675</v>
      </c>
      <c r="BD110" s="1">
        <v>525</v>
      </c>
      <c r="BE110" s="1">
        <v>381</v>
      </c>
      <c r="BF110" s="1">
        <v>255</v>
      </c>
      <c r="BG110" s="1">
        <v>156</v>
      </c>
      <c r="BH110" s="1">
        <v>85</v>
      </c>
      <c r="BI110" s="1">
        <v>47</v>
      </c>
      <c r="BJ110" s="1">
        <v>26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</row>
    <row r="111" spans="11:67" x14ac:dyDescent="0.25">
      <c r="K111" s="2">
        <v>31444</v>
      </c>
      <c r="L111" s="1">
        <v>1606332</v>
      </c>
      <c r="M111" s="1" t="s">
        <v>10</v>
      </c>
      <c r="N111">
        <v>0</v>
      </c>
      <c r="O111" s="4" t="s">
        <v>10</v>
      </c>
      <c r="P111" s="4" t="s">
        <v>10</v>
      </c>
      <c r="Q111" s="1">
        <v>3689.5577499999999</v>
      </c>
      <c r="R111" s="8">
        <v>8.2132618789033653</v>
      </c>
      <c r="S111" s="4">
        <v>-1.4665856828462998E-3</v>
      </c>
      <c r="T111">
        <v>0</v>
      </c>
      <c r="U111">
        <v>1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109</v>
      </c>
      <c r="AI111" s="1">
        <v>-14</v>
      </c>
      <c r="AJ111" s="1">
        <v>0</v>
      </c>
      <c r="AK111" s="1">
        <v>0</v>
      </c>
      <c r="AL111" s="1">
        <v>425</v>
      </c>
      <c r="AM111" s="1">
        <v>330</v>
      </c>
      <c r="AN111" s="1">
        <v>240</v>
      </c>
      <c r="AO111" s="1">
        <v>169</v>
      </c>
      <c r="AP111" s="1">
        <v>109</v>
      </c>
      <c r="AQ111" s="1">
        <v>59</v>
      </c>
      <c r="AR111" s="1">
        <v>22</v>
      </c>
      <c r="AS111" s="1">
        <v>6</v>
      </c>
      <c r="AT111" s="1">
        <v>1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741</v>
      </c>
      <c r="BB111" s="1">
        <v>601</v>
      </c>
      <c r="BC111" s="1">
        <v>472</v>
      </c>
      <c r="BD111" s="1">
        <v>371</v>
      </c>
      <c r="BE111" s="1">
        <v>277</v>
      </c>
      <c r="BF111" s="1">
        <v>195</v>
      </c>
      <c r="BG111" s="1">
        <v>126</v>
      </c>
      <c r="BH111" s="1">
        <v>78</v>
      </c>
      <c r="BI111" s="1">
        <v>43</v>
      </c>
      <c r="BJ111" s="1">
        <v>19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</row>
    <row r="112" spans="11:67" x14ac:dyDescent="0.25">
      <c r="K112" s="2">
        <v>31472</v>
      </c>
      <c r="L112" s="1">
        <v>1629558</v>
      </c>
      <c r="M112" s="1" t="s">
        <v>10</v>
      </c>
      <c r="N112">
        <v>0</v>
      </c>
      <c r="O112" s="4" t="s">
        <v>10</v>
      </c>
      <c r="P112" s="4" t="s">
        <v>10</v>
      </c>
      <c r="Q112" s="1">
        <v>3689.5577499999999</v>
      </c>
      <c r="R112" s="8">
        <v>8.2132618789033653</v>
      </c>
      <c r="S112" s="4">
        <v>-1.4665856828462998E-3</v>
      </c>
      <c r="T112">
        <v>0</v>
      </c>
      <c r="U112">
        <v>0</v>
      </c>
      <c r="V112">
        <v>1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110</v>
      </c>
      <c r="AI112" s="1">
        <v>-14</v>
      </c>
      <c r="AJ112" s="1">
        <v>0</v>
      </c>
      <c r="AK112" s="1">
        <v>0</v>
      </c>
      <c r="AL112" s="1">
        <v>511</v>
      </c>
      <c r="AM112" s="1">
        <v>391</v>
      </c>
      <c r="AN112" s="1">
        <v>285</v>
      </c>
      <c r="AO112" s="1">
        <v>195</v>
      </c>
      <c r="AP112" s="1">
        <v>125</v>
      </c>
      <c r="AQ112" s="1">
        <v>67</v>
      </c>
      <c r="AR112" s="1">
        <v>30</v>
      </c>
      <c r="AS112" s="1">
        <v>7</v>
      </c>
      <c r="AT112" s="1">
        <v>0</v>
      </c>
      <c r="AU112" s="1">
        <v>0</v>
      </c>
      <c r="AV112" s="1">
        <v>3</v>
      </c>
      <c r="AW112" s="1">
        <v>0</v>
      </c>
      <c r="AX112" s="1">
        <v>0</v>
      </c>
      <c r="AY112" s="1">
        <v>0</v>
      </c>
      <c r="AZ112" s="1">
        <v>0</v>
      </c>
      <c r="BA112" s="1">
        <v>567</v>
      </c>
      <c r="BB112" s="1">
        <v>429</v>
      </c>
      <c r="BC112" s="1">
        <v>318</v>
      </c>
      <c r="BD112" s="1">
        <v>222</v>
      </c>
      <c r="BE112" s="1">
        <v>148</v>
      </c>
      <c r="BF112" s="1">
        <v>87</v>
      </c>
      <c r="BG112" s="1">
        <v>42</v>
      </c>
      <c r="BH112" s="1">
        <v>14</v>
      </c>
      <c r="BI112" s="1">
        <v>1</v>
      </c>
      <c r="BJ112" s="1">
        <v>0</v>
      </c>
      <c r="BK112" s="1">
        <v>4</v>
      </c>
      <c r="BL112" s="1">
        <v>0</v>
      </c>
      <c r="BM112" s="1">
        <v>0</v>
      </c>
      <c r="BN112" s="1">
        <v>0</v>
      </c>
      <c r="BO112" s="1">
        <v>0</v>
      </c>
    </row>
    <row r="113" spans="11:67" x14ac:dyDescent="0.25">
      <c r="K113" s="2">
        <v>31503</v>
      </c>
      <c r="L113" s="1">
        <v>1500035</v>
      </c>
      <c r="M113" s="1" t="s">
        <v>10</v>
      </c>
      <c r="N113">
        <v>0</v>
      </c>
      <c r="O113" s="4" t="s">
        <v>10</v>
      </c>
      <c r="P113" s="4" t="s">
        <v>10</v>
      </c>
      <c r="Q113" s="1">
        <v>3687.8049999999998</v>
      </c>
      <c r="R113" s="8">
        <v>8.212786709092045</v>
      </c>
      <c r="S113" s="4">
        <v>-1.8975234490702375E-3</v>
      </c>
      <c r="T113">
        <v>0</v>
      </c>
      <c r="U113">
        <v>0</v>
      </c>
      <c r="V113">
        <v>0</v>
      </c>
      <c r="W113">
        <v>1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111</v>
      </c>
      <c r="AI113" s="1">
        <v>-14</v>
      </c>
      <c r="AJ113" s="1">
        <v>0</v>
      </c>
      <c r="AK113" s="1">
        <v>0</v>
      </c>
      <c r="AL113" s="1">
        <v>236</v>
      </c>
      <c r="AM113" s="1">
        <v>146</v>
      </c>
      <c r="AN113" s="1">
        <v>78</v>
      </c>
      <c r="AO113" s="1">
        <v>38</v>
      </c>
      <c r="AP113" s="1">
        <v>11</v>
      </c>
      <c r="AQ113" s="1">
        <v>1</v>
      </c>
      <c r="AR113" s="1">
        <v>0</v>
      </c>
      <c r="AS113" s="1">
        <v>0</v>
      </c>
      <c r="AT113" s="1">
        <v>0</v>
      </c>
      <c r="AU113" s="1">
        <v>0</v>
      </c>
      <c r="AV113" s="1">
        <v>25</v>
      </c>
      <c r="AW113" s="1">
        <v>0</v>
      </c>
      <c r="AX113" s="1">
        <v>0</v>
      </c>
      <c r="AY113" s="1">
        <v>0</v>
      </c>
      <c r="AZ113" s="1">
        <v>0</v>
      </c>
      <c r="BA113" s="1">
        <v>262</v>
      </c>
      <c r="BB113" s="1">
        <v>167</v>
      </c>
      <c r="BC113" s="1">
        <v>103</v>
      </c>
      <c r="BD113" s="1">
        <v>56</v>
      </c>
      <c r="BE113" s="1">
        <v>23</v>
      </c>
      <c r="BF113" s="1">
        <v>4</v>
      </c>
      <c r="BG113" s="1">
        <v>0</v>
      </c>
      <c r="BH113" s="1">
        <v>0</v>
      </c>
      <c r="BI113" s="1">
        <v>0</v>
      </c>
      <c r="BJ113" s="1">
        <v>0</v>
      </c>
      <c r="BK113" s="1">
        <v>32</v>
      </c>
      <c r="BL113" s="1">
        <v>2</v>
      </c>
      <c r="BM113" s="1">
        <v>0</v>
      </c>
      <c r="BN113" s="1">
        <v>0</v>
      </c>
      <c r="BO113" s="1">
        <v>0</v>
      </c>
    </row>
    <row r="114" spans="11:67" x14ac:dyDescent="0.25">
      <c r="K114" s="2">
        <v>31533</v>
      </c>
      <c r="L114" s="1">
        <v>1607658</v>
      </c>
      <c r="M114" s="1" t="s">
        <v>10</v>
      </c>
      <c r="N114">
        <v>0</v>
      </c>
      <c r="O114" s="4" t="s">
        <v>10</v>
      </c>
      <c r="P114" s="4" t="s">
        <v>10</v>
      </c>
      <c r="Q114" s="1">
        <v>3687.8049999999998</v>
      </c>
      <c r="R114" s="8">
        <v>8.212786709092045</v>
      </c>
      <c r="S114" s="4">
        <v>-1.8975234490702375E-3</v>
      </c>
      <c r="T114">
        <v>0</v>
      </c>
      <c r="U114">
        <v>0</v>
      </c>
      <c r="V114">
        <v>0</v>
      </c>
      <c r="W114">
        <v>0</v>
      </c>
      <c r="X114">
        <v>1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112</v>
      </c>
      <c r="AI114" s="1">
        <v>-14</v>
      </c>
      <c r="AJ114" s="1">
        <v>0</v>
      </c>
      <c r="AK114" s="1">
        <v>0</v>
      </c>
      <c r="AL114" s="1">
        <v>86</v>
      </c>
      <c r="AM114" s="1">
        <v>46</v>
      </c>
      <c r="AN114" s="1">
        <v>15</v>
      </c>
      <c r="AO114" s="1">
        <v>1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101</v>
      </c>
      <c r="AW114" s="1">
        <v>18</v>
      </c>
      <c r="AX114" s="1">
        <v>0</v>
      </c>
      <c r="AY114" s="1">
        <v>0</v>
      </c>
      <c r="AZ114" s="1">
        <v>0</v>
      </c>
      <c r="BA114" s="1">
        <v>89</v>
      </c>
      <c r="BB114" s="1">
        <v>46</v>
      </c>
      <c r="BC114" s="1">
        <v>16</v>
      </c>
      <c r="BD114" s="1">
        <v>2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107</v>
      </c>
      <c r="BL114" s="1">
        <v>28</v>
      </c>
      <c r="BM114" s="1">
        <v>1</v>
      </c>
      <c r="BN114" s="1">
        <v>0</v>
      </c>
      <c r="BO114" s="1">
        <v>0</v>
      </c>
    </row>
    <row r="115" spans="11:67" x14ac:dyDescent="0.25">
      <c r="K115" s="2">
        <v>31564</v>
      </c>
      <c r="L115" s="1">
        <v>1890726</v>
      </c>
      <c r="M115" s="1" t="s">
        <v>10</v>
      </c>
      <c r="N115">
        <v>0</v>
      </c>
      <c r="O115" s="4" t="s">
        <v>10</v>
      </c>
      <c r="P115" s="4" t="s">
        <v>10</v>
      </c>
      <c r="Q115" s="1">
        <v>3687.8049999999998</v>
      </c>
      <c r="R115" s="8">
        <v>8.212786709092045</v>
      </c>
      <c r="S115" s="4">
        <v>-1.8975234490702375E-3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1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113</v>
      </c>
      <c r="AI115" s="1">
        <v>-14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286</v>
      </c>
      <c r="AW115" s="1">
        <v>153</v>
      </c>
      <c r="AX115" s="1">
        <v>54</v>
      </c>
      <c r="AY115" s="1">
        <v>4</v>
      </c>
      <c r="AZ115" s="1">
        <v>0</v>
      </c>
      <c r="BA115" s="1">
        <v>1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275</v>
      </c>
      <c r="BL115" s="1">
        <v>144</v>
      </c>
      <c r="BM115" s="1">
        <v>43</v>
      </c>
      <c r="BN115" s="1">
        <v>1</v>
      </c>
      <c r="BO115" s="1">
        <v>0</v>
      </c>
    </row>
    <row r="116" spans="11:67" x14ac:dyDescent="0.25">
      <c r="K116" s="2">
        <v>31594</v>
      </c>
      <c r="L116" s="1">
        <v>2199685</v>
      </c>
      <c r="M116" s="1" t="s">
        <v>10</v>
      </c>
      <c r="N116">
        <v>0</v>
      </c>
      <c r="O116" s="4" t="s">
        <v>10</v>
      </c>
      <c r="P116" s="4" t="s">
        <v>10</v>
      </c>
      <c r="Q116" s="1">
        <v>3686.6862500000002</v>
      </c>
      <c r="R116" s="8">
        <v>8.2124832983290084</v>
      </c>
      <c r="S116" s="4">
        <v>-1.7267508212863714E-3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1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114</v>
      </c>
      <c r="AI116" s="1">
        <v>-14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426</v>
      </c>
      <c r="AW116" s="1">
        <v>272</v>
      </c>
      <c r="AX116" s="1">
        <v>133</v>
      </c>
      <c r="AY116" s="1">
        <v>34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413</v>
      </c>
      <c r="BL116" s="1">
        <v>260</v>
      </c>
      <c r="BM116" s="1">
        <v>122</v>
      </c>
      <c r="BN116" s="1">
        <v>22</v>
      </c>
      <c r="BO116" s="1">
        <v>0</v>
      </c>
    </row>
    <row r="117" spans="11:67" x14ac:dyDescent="0.25">
      <c r="K117" s="2">
        <v>31625</v>
      </c>
      <c r="L117" s="1">
        <v>1876377</v>
      </c>
      <c r="M117" s="1" t="s">
        <v>10</v>
      </c>
      <c r="N117">
        <v>0</v>
      </c>
      <c r="O117" s="4" t="s">
        <v>10</v>
      </c>
      <c r="P117" s="4" t="s">
        <v>10</v>
      </c>
      <c r="Q117" s="1">
        <v>3686.6862500000002</v>
      </c>
      <c r="R117" s="8">
        <v>8.2124832983290084</v>
      </c>
      <c r="S117" s="4">
        <v>-1.7267508212863714E-3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1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115</v>
      </c>
      <c r="AI117" s="1">
        <v>-14</v>
      </c>
      <c r="AJ117" s="1">
        <v>0</v>
      </c>
      <c r="AK117" s="1">
        <v>0</v>
      </c>
      <c r="AL117" s="1">
        <v>18</v>
      </c>
      <c r="AM117" s="1">
        <v>5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244</v>
      </c>
      <c r="AW117" s="1">
        <v>117</v>
      </c>
      <c r="AX117" s="1">
        <v>31</v>
      </c>
      <c r="AY117" s="1">
        <v>5</v>
      </c>
      <c r="AZ117" s="1">
        <v>0</v>
      </c>
      <c r="BA117" s="1">
        <v>13</v>
      </c>
      <c r="BB117" s="1">
        <v>2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250</v>
      </c>
      <c r="BL117" s="1">
        <v>115</v>
      </c>
      <c r="BM117" s="1">
        <v>24</v>
      </c>
      <c r="BN117" s="1">
        <v>0</v>
      </c>
      <c r="BO117" s="1">
        <v>0</v>
      </c>
    </row>
    <row r="118" spans="11:67" x14ac:dyDescent="0.25">
      <c r="K118" s="2">
        <v>31656</v>
      </c>
      <c r="L118" s="1">
        <v>1744269</v>
      </c>
      <c r="M118" s="1" t="s">
        <v>10</v>
      </c>
      <c r="N118">
        <v>0</v>
      </c>
      <c r="O118" s="4" t="s">
        <v>10</v>
      </c>
      <c r="P118" s="4" t="s">
        <v>10</v>
      </c>
      <c r="Q118" s="1">
        <v>3686.6862500000002</v>
      </c>
      <c r="R118" s="8">
        <v>8.2124832983290084</v>
      </c>
      <c r="S118" s="4">
        <v>-1.7267508212863714E-3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1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116</v>
      </c>
      <c r="AI118" s="1">
        <v>-14</v>
      </c>
      <c r="AJ118" s="1">
        <v>0</v>
      </c>
      <c r="AK118" s="1">
        <v>0</v>
      </c>
      <c r="AL118" s="1">
        <v>10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228</v>
      </c>
      <c r="AW118" s="1">
        <v>112</v>
      </c>
      <c r="AX118" s="1">
        <v>36</v>
      </c>
      <c r="AY118" s="1">
        <v>1</v>
      </c>
      <c r="AZ118" s="1">
        <v>0</v>
      </c>
      <c r="BA118" s="1">
        <v>13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189</v>
      </c>
      <c r="BL118" s="1">
        <v>84</v>
      </c>
      <c r="BM118" s="1">
        <v>17</v>
      </c>
      <c r="BN118" s="1">
        <v>0</v>
      </c>
      <c r="BO118" s="1">
        <v>0</v>
      </c>
    </row>
    <row r="119" spans="11:67" x14ac:dyDescent="0.25">
      <c r="K119" s="2">
        <v>31686</v>
      </c>
      <c r="L119" s="1">
        <v>1607181</v>
      </c>
      <c r="M119" s="1" t="s">
        <v>10</v>
      </c>
      <c r="N119">
        <v>0</v>
      </c>
      <c r="O119" s="4" t="s">
        <v>10</v>
      </c>
      <c r="P119" s="4" t="s">
        <v>10</v>
      </c>
      <c r="Q119" s="1">
        <v>3685.5675000000001</v>
      </c>
      <c r="R119" s="8">
        <v>8.2121797954799405</v>
      </c>
      <c r="S119" s="4">
        <v>-1.5558160171028623E-3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1</v>
      </c>
      <c r="AD119">
        <v>0</v>
      </c>
      <c r="AE119">
        <v>0</v>
      </c>
      <c r="AF119">
        <v>0</v>
      </c>
      <c r="AG119">
        <v>0</v>
      </c>
      <c r="AH119">
        <v>117</v>
      </c>
      <c r="AI119" s="1">
        <v>-14</v>
      </c>
      <c r="AJ119" s="1">
        <v>0</v>
      </c>
      <c r="AK119" s="1">
        <v>0</v>
      </c>
      <c r="AL119" s="1">
        <v>249</v>
      </c>
      <c r="AM119" s="1">
        <v>120</v>
      </c>
      <c r="AN119" s="1">
        <v>41</v>
      </c>
      <c r="AO119" s="1">
        <v>7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43</v>
      </c>
      <c r="AW119" s="1">
        <v>23</v>
      </c>
      <c r="AX119" s="1">
        <v>6</v>
      </c>
      <c r="AY119" s="1">
        <v>0</v>
      </c>
      <c r="AZ119" s="1">
        <v>0</v>
      </c>
      <c r="BA119" s="1">
        <v>258</v>
      </c>
      <c r="BB119" s="1">
        <v>131</v>
      </c>
      <c r="BC119" s="1">
        <v>51</v>
      </c>
      <c r="BD119" s="1">
        <v>11</v>
      </c>
      <c r="BE119" s="1">
        <v>1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40</v>
      </c>
      <c r="BL119" s="1">
        <v>20</v>
      </c>
      <c r="BM119" s="1">
        <v>3</v>
      </c>
      <c r="BN119" s="1">
        <v>0</v>
      </c>
      <c r="BO119" s="1">
        <v>0</v>
      </c>
    </row>
    <row r="120" spans="11:67" x14ac:dyDescent="0.25">
      <c r="K120" s="2">
        <v>31717</v>
      </c>
      <c r="L120" s="1">
        <v>1595367</v>
      </c>
      <c r="M120" s="1" t="s">
        <v>10</v>
      </c>
      <c r="N120">
        <v>0</v>
      </c>
      <c r="O120" s="4" t="s">
        <v>10</v>
      </c>
      <c r="P120" s="4" t="s">
        <v>10</v>
      </c>
      <c r="Q120" s="1">
        <v>3685.5675000000001</v>
      </c>
      <c r="R120" s="8">
        <v>8.2121797954799405</v>
      </c>
      <c r="S120" s="4">
        <v>-1.5558160171028623E-3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>
        <v>0</v>
      </c>
      <c r="AG120">
        <v>0</v>
      </c>
      <c r="AH120">
        <v>118</v>
      </c>
      <c r="AI120" s="1">
        <v>-14</v>
      </c>
      <c r="AJ120" s="1">
        <v>0</v>
      </c>
      <c r="AK120" s="1">
        <v>0</v>
      </c>
      <c r="AL120" s="1">
        <v>588</v>
      </c>
      <c r="AM120" s="1">
        <v>442</v>
      </c>
      <c r="AN120" s="1">
        <v>306</v>
      </c>
      <c r="AO120" s="1">
        <v>184</v>
      </c>
      <c r="AP120" s="1">
        <v>95</v>
      </c>
      <c r="AQ120" s="1">
        <v>36</v>
      </c>
      <c r="AR120" s="1">
        <v>20</v>
      </c>
      <c r="AS120" s="1">
        <v>10</v>
      </c>
      <c r="AT120" s="1">
        <v>2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599</v>
      </c>
      <c r="BB120" s="1">
        <v>451</v>
      </c>
      <c r="BC120" s="1">
        <v>314</v>
      </c>
      <c r="BD120" s="1">
        <v>185</v>
      </c>
      <c r="BE120" s="1">
        <v>97</v>
      </c>
      <c r="BF120" s="1">
        <v>35</v>
      </c>
      <c r="BG120" s="1">
        <v>17</v>
      </c>
      <c r="BH120" s="1">
        <v>7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</row>
    <row r="121" spans="11:67" x14ac:dyDescent="0.25">
      <c r="K121" s="2">
        <v>31747</v>
      </c>
      <c r="L121" s="1">
        <v>1807090</v>
      </c>
      <c r="M121" s="1" t="s">
        <v>10</v>
      </c>
      <c r="N121">
        <v>0</v>
      </c>
      <c r="O121" s="4" t="s">
        <v>10</v>
      </c>
      <c r="P121" s="4" t="s">
        <v>10</v>
      </c>
      <c r="Q121" s="1">
        <v>3685.5675000000001</v>
      </c>
      <c r="R121" s="8">
        <v>8.2121797954799405</v>
      </c>
      <c r="S121" s="4">
        <v>-1.5558160171028623E-3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1</v>
      </c>
      <c r="AF121">
        <v>0</v>
      </c>
      <c r="AG121">
        <v>0</v>
      </c>
      <c r="AH121">
        <v>119</v>
      </c>
      <c r="AI121" s="1">
        <v>-14</v>
      </c>
      <c r="AJ121" s="1">
        <v>0</v>
      </c>
      <c r="AK121" s="1">
        <v>0</v>
      </c>
      <c r="AL121" s="1">
        <v>895</v>
      </c>
      <c r="AM121" s="1">
        <v>740</v>
      </c>
      <c r="AN121" s="1">
        <v>585</v>
      </c>
      <c r="AO121" s="1">
        <v>430</v>
      </c>
      <c r="AP121" s="1">
        <v>285</v>
      </c>
      <c r="AQ121" s="1">
        <v>162</v>
      </c>
      <c r="AR121" s="1">
        <v>61</v>
      </c>
      <c r="AS121" s="1">
        <v>11</v>
      </c>
      <c r="AT121" s="1">
        <v>3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909</v>
      </c>
      <c r="BB121" s="1">
        <v>754</v>
      </c>
      <c r="BC121" s="1">
        <v>599</v>
      </c>
      <c r="BD121" s="1">
        <v>446</v>
      </c>
      <c r="BE121" s="1">
        <v>298</v>
      </c>
      <c r="BF121" s="1">
        <v>169</v>
      </c>
      <c r="BG121" s="1">
        <v>68</v>
      </c>
      <c r="BH121" s="1">
        <v>16</v>
      </c>
      <c r="BI121" s="1">
        <v>4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</row>
    <row r="122" spans="11:67" x14ac:dyDescent="0.25">
      <c r="K122" s="2">
        <v>31778</v>
      </c>
      <c r="L122" s="1">
        <v>1917492</v>
      </c>
      <c r="M122" s="1" t="s">
        <v>10</v>
      </c>
      <c r="N122">
        <v>0</v>
      </c>
      <c r="O122" s="4" t="s">
        <v>10</v>
      </c>
      <c r="P122" s="4" t="s">
        <v>10</v>
      </c>
      <c r="Q122" s="1">
        <v>3684.44875</v>
      </c>
      <c r="R122" s="8">
        <v>8.211876200488927</v>
      </c>
      <c r="S122" s="4">
        <v>-1.3847188053907056E-3</v>
      </c>
      <c r="T122">
        <v>1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120</v>
      </c>
      <c r="AI122" s="1">
        <v>-13</v>
      </c>
      <c r="AJ122" s="1">
        <v>0</v>
      </c>
      <c r="AK122" s="1">
        <v>0</v>
      </c>
      <c r="AL122" s="1">
        <v>995</v>
      </c>
      <c r="AM122" s="1">
        <v>840</v>
      </c>
      <c r="AN122" s="1">
        <v>685</v>
      </c>
      <c r="AO122" s="1">
        <v>530</v>
      </c>
      <c r="AP122" s="1">
        <v>377</v>
      </c>
      <c r="AQ122" s="1">
        <v>242</v>
      </c>
      <c r="AR122" s="1">
        <v>136</v>
      </c>
      <c r="AS122" s="1">
        <v>76</v>
      </c>
      <c r="AT122" s="1">
        <v>43</v>
      </c>
      <c r="AU122" s="1">
        <v>18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1025</v>
      </c>
      <c r="BB122" s="1">
        <v>870</v>
      </c>
      <c r="BC122" s="1">
        <v>715</v>
      </c>
      <c r="BD122" s="1">
        <v>560</v>
      </c>
      <c r="BE122" s="1">
        <v>406</v>
      </c>
      <c r="BF122" s="1">
        <v>266</v>
      </c>
      <c r="BG122" s="1">
        <v>156</v>
      </c>
      <c r="BH122" s="1">
        <v>89</v>
      </c>
      <c r="BI122" s="1">
        <v>53</v>
      </c>
      <c r="BJ122" s="1">
        <v>27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</row>
    <row r="123" spans="11:67" x14ac:dyDescent="0.25">
      <c r="K123" s="2">
        <v>31809</v>
      </c>
      <c r="L123" s="1">
        <v>1653039</v>
      </c>
      <c r="M123" s="1" t="s">
        <v>10</v>
      </c>
      <c r="N123">
        <v>0</v>
      </c>
      <c r="O123" s="4" t="s">
        <v>10</v>
      </c>
      <c r="P123" s="4" t="s">
        <v>10</v>
      </c>
      <c r="Q123" s="1">
        <v>3684.44875</v>
      </c>
      <c r="R123" s="8">
        <v>8.211876200488927</v>
      </c>
      <c r="S123" s="4">
        <v>-1.3847188053907056E-3</v>
      </c>
      <c r="T123">
        <v>0</v>
      </c>
      <c r="U123">
        <v>1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121</v>
      </c>
      <c r="AI123" s="1">
        <v>-13</v>
      </c>
      <c r="AJ123" s="1">
        <v>0</v>
      </c>
      <c r="AK123" s="1">
        <v>0</v>
      </c>
      <c r="AL123" s="1">
        <v>717</v>
      </c>
      <c r="AM123" s="1">
        <v>577</v>
      </c>
      <c r="AN123" s="1">
        <v>437</v>
      </c>
      <c r="AO123" s="1">
        <v>298</v>
      </c>
      <c r="AP123" s="1">
        <v>169</v>
      </c>
      <c r="AQ123" s="1">
        <v>71</v>
      </c>
      <c r="AR123" s="1">
        <v>26</v>
      </c>
      <c r="AS123" s="1">
        <v>6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764</v>
      </c>
      <c r="BB123" s="1">
        <v>624</v>
      </c>
      <c r="BC123" s="1">
        <v>484</v>
      </c>
      <c r="BD123" s="1">
        <v>345</v>
      </c>
      <c r="BE123" s="1">
        <v>211</v>
      </c>
      <c r="BF123" s="1">
        <v>102</v>
      </c>
      <c r="BG123" s="1">
        <v>44</v>
      </c>
      <c r="BH123" s="1">
        <v>18</v>
      </c>
      <c r="BI123" s="1">
        <v>4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</row>
    <row r="124" spans="11:67" x14ac:dyDescent="0.25">
      <c r="K124" s="2">
        <v>31837</v>
      </c>
      <c r="L124" s="1">
        <v>1669705</v>
      </c>
      <c r="M124" s="1" t="s">
        <v>10</v>
      </c>
      <c r="N124">
        <v>0</v>
      </c>
      <c r="O124" s="4" t="s">
        <v>10</v>
      </c>
      <c r="P124" s="4" t="s">
        <v>10</v>
      </c>
      <c r="Q124" s="1">
        <v>3684.44875</v>
      </c>
      <c r="R124" s="8">
        <v>8.211876200488927</v>
      </c>
      <c r="S124" s="4">
        <v>-1.3847188053907056E-3</v>
      </c>
      <c r="T124">
        <v>0</v>
      </c>
      <c r="U124">
        <v>0</v>
      </c>
      <c r="V124">
        <v>1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122</v>
      </c>
      <c r="AI124" s="1">
        <v>-13</v>
      </c>
      <c r="AJ124" s="1">
        <v>0</v>
      </c>
      <c r="AK124" s="1">
        <v>0</v>
      </c>
      <c r="AL124" s="1">
        <v>542</v>
      </c>
      <c r="AM124" s="1">
        <v>389</v>
      </c>
      <c r="AN124" s="1">
        <v>243</v>
      </c>
      <c r="AO124" s="1">
        <v>138</v>
      </c>
      <c r="AP124" s="1">
        <v>70</v>
      </c>
      <c r="AQ124" s="1">
        <v>32</v>
      </c>
      <c r="AR124" s="1">
        <v>9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568</v>
      </c>
      <c r="BB124" s="1">
        <v>417</v>
      </c>
      <c r="BC124" s="1">
        <v>278</v>
      </c>
      <c r="BD124" s="1">
        <v>169</v>
      </c>
      <c r="BE124" s="1">
        <v>87</v>
      </c>
      <c r="BF124" s="1">
        <v>40</v>
      </c>
      <c r="BG124" s="1">
        <v>13</v>
      </c>
      <c r="BH124" s="1">
        <v>1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</row>
    <row r="125" spans="11:67" x14ac:dyDescent="0.25">
      <c r="K125" s="2">
        <v>31868</v>
      </c>
      <c r="L125" s="1">
        <v>1562492</v>
      </c>
      <c r="M125" s="1" t="s">
        <v>10</v>
      </c>
      <c r="N125">
        <v>0</v>
      </c>
      <c r="O125" s="4" t="s">
        <v>10</v>
      </c>
      <c r="P125" s="4" t="s">
        <v>10</v>
      </c>
      <c r="Q125" s="1">
        <v>3683.33</v>
      </c>
      <c r="R125" s="8">
        <v>8.2115725133000037</v>
      </c>
      <c r="S125" s="4">
        <v>-1.213458954581359E-3</v>
      </c>
      <c r="T125">
        <v>0</v>
      </c>
      <c r="U125">
        <v>0</v>
      </c>
      <c r="V125">
        <v>0</v>
      </c>
      <c r="W125">
        <v>1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123</v>
      </c>
      <c r="AI125" s="1">
        <v>-13</v>
      </c>
      <c r="AJ125" s="1">
        <v>0</v>
      </c>
      <c r="AK125" s="1">
        <v>0</v>
      </c>
      <c r="AL125" s="1">
        <v>327</v>
      </c>
      <c r="AM125" s="1">
        <v>210</v>
      </c>
      <c r="AN125" s="1">
        <v>110</v>
      </c>
      <c r="AO125" s="1">
        <v>62</v>
      </c>
      <c r="AP125" s="1">
        <v>32</v>
      </c>
      <c r="AQ125" s="1">
        <v>9</v>
      </c>
      <c r="AR125" s="1">
        <v>2</v>
      </c>
      <c r="AS125" s="1">
        <v>0</v>
      </c>
      <c r="AT125" s="1">
        <v>0</v>
      </c>
      <c r="AU125" s="1">
        <v>0</v>
      </c>
      <c r="AV125" s="1">
        <v>9</v>
      </c>
      <c r="AW125" s="1">
        <v>0</v>
      </c>
      <c r="AX125" s="1">
        <v>0</v>
      </c>
      <c r="AY125" s="1">
        <v>0</v>
      </c>
      <c r="AZ125" s="1">
        <v>0</v>
      </c>
      <c r="BA125" s="1">
        <v>353</v>
      </c>
      <c r="BB125" s="1">
        <v>227</v>
      </c>
      <c r="BC125" s="1">
        <v>128</v>
      </c>
      <c r="BD125" s="1">
        <v>75</v>
      </c>
      <c r="BE125" s="1">
        <v>45</v>
      </c>
      <c r="BF125" s="1">
        <v>17</v>
      </c>
      <c r="BG125" s="1">
        <v>4</v>
      </c>
      <c r="BH125" s="1">
        <v>0</v>
      </c>
      <c r="BI125" s="1">
        <v>0</v>
      </c>
      <c r="BJ125" s="1">
        <v>0</v>
      </c>
      <c r="BK125" s="1">
        <v>9</v>
      </c>
      <c r="BL125" s="1">
        <v>0</v>
      </c>
      <c r="BM125" s="1">
        <v>0</v>
      </c>
      <c r="BN125" s="1">
        <v>0</v>
      </c>
      <c r="BO125" s="1">
        <v>0</v>
      </c>
    </row>
    <row r="126" spans="11:67" x14ac:dyDescent="0.25">
      <c r="K126" s="2">
        <v>31898</v>
      </c>
      <c r="L126" s="1">
        <v>1802706</v>
      </c>
      <c r="M126" s="1" t="s">
        <v>10</v>
      </c>
      <c r="N126">
        <v>0</v>
      </c>
      <c r="O126" s="4" t="s">
        <v>10</v>
      </c>
      <c r="P126" s="4" t="s">
        <v>10</v>
      </c>
      <c r="Q126" s="1">
        <v>3683.33</v>
      </c>
      <c r="R126" s="8">
        <v>8.2115725133000037</v>
      </c>
      <c r="S126" s="4">
        <v>-1.213458954581359E-3</v>
      </c>
      <c r="T126">
        <v>0</v>
      </c>
      <c r="U126">
        <v>0</v>
      </c>
      <c r="V126">
        <v>0</v>
      </c>
      <c r="W126">
        <v>0</v>
      </c>
      <c r="X126">
        <v>1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124</v>
      </c>
      <c r="AI126" s="1">
        <v>-13</v>
      </c>
      <c r="AJ126" s="1">
        <v>0</v>
      </c>
      <c r="AK126" s="1">
        <v>0</v>
      </c>
      <c r="AL126" s="1">
        <v>36</v>
      </c>
      <c r="AM126" s="1">
        <v>5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198</v>
      </c>
      <c r="AW126" s="1">
        <v>87</v>
      </c>
      <c r="AX126" s="1">
        <v>19</v>
      </c>
      <c r="AY126" s="1">
        <v>0</v>
      </c>
      <c r="AZ126" s="1">
        <v>0</v>
      </c>
      <c r="BA126" s="1">
        <v>40</v>
      </c>
      <c r="BB126" s="1">
        <v>11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197</v>
      </c>
      <c r="BL126" s="1">
        <v>90</v>
      </c>
      <c r="BM126" s="1">
        <v>17</v>
      </c>
      <c r="BN126" s="1">
        <v>0</v>
      </c>
      <c r="BO126" s="1">
        <v>0</v>
      </c>
    </row>
    <row r="127" spans="11:67" x14ac:dyDescent="0.25">
      <c r="K127" s="2">
        <v>31929</v>
      </c>
      <c r="L127" s="1">
        <v>1993856</v>
      </c>
      <c r="M127" s="1" t="s">
        <v>10</v>
      </c>
      <c r="N127">
        <v>0</v>
      </c>
      <c r="O127" s="4" t="s">
        <v>10</v>
      </c>
      <c r="P127" s="4" t="s">
        <v>10</v>
      </c>
      <c r="Q127" s="1">
        <v>3683.33</v>
      </c>
      <c r="R127" s="8">
        <v>8.2115725133000037</v>
      </c>
      <c r="S127" s="4">
        <v>-1.213458954581359E-3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1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125</v>
      </c>
      <c r="AI127" s="1">
        <v>-13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314</v>
      </c>
      <c r="AW127" s="1">
        <v>172</v>
      </c>
      <c r="AX127" s="1">
        <v>59</v>
      </c>
      <c r="AY127" s="1">
        <v>2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294</v>
      </c>
      <c r="BL127" s="1">
        <v>158</v>
      </c>
      <c r="BM127" s="1">
        <v>42</v>
      </c>
      <c r="BN127" s="1">
        <v>0</v>
      </c>
      <c r="BO127" s="1">
        <v>0</v>
      </c>
    </row>
    <row r="128" spans="11:67" x14ac:dyDescent="0.25">
      <c r="K128" s="2">
        <v>31959</v>
      </c>
      <c r="L128" s="1">
        <v>2161272</v>
      </c>
      <c r="M128" s="1" t="s">
        <v>10</v>
      </c>
      <c r="N128">
        <v>0</v>
      </c>
      <c r="O128" s="4" t="s">
        <v>10</v>
      </c>
      <c r="P128" s="4" t="s">
        <v>10</v>
      </c>
      <c r="Q128" s="1">
        <v>3682.498</v>
      </c>
      <c r="R128" s="8">
        <v>8.2113466052273374</v>
      </c>
      <c r="S128" s="4">
        <v>-1.1360473107794311E-3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1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126</v>
      </c>
      <c r="AI128" s="1">
        <v>-13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374</v>
      </c>
      <c r="AW128" s="1">
        <v>223</v>
      </c>
      <c r="AX128" s="1">
        <v>85</v>
      </c>
      <c r="AY128" s="1">
        <v>4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365</v>
      </c>
      <c r="BL128" s="1">
        <v>217</v>
      </c>
      <c r="BM128" s="1">
        <v>77</v>
      </c>
      <c r="BN128" s="1">
        <v>2</v>
      </c>
      <c r="BO128" s="1">
        <v>0</v>
      </c>
    </row>
    <row r="129" spans="11:67" x14ac:dyDescent="0.25">
      <c r="K129" s="2">
        <v>31990</v>
      </c>
      <c r="L129" s="1">
        <v>2215115</v>
      </c>
      <c r="M129" s="1" t="s">
        <v>10</v>
      </c>
      <c r="N129">
        <v>0</v>
      </c>
      <c r="O129" s="4" t="s">
        <v>10</v>
      </c>
      <c r="P129" s="4" t="s">
        <v>10</v>
      </c>
      <c r="Q129" s="1">
        <v>3682.498</v>
      </c>
      <c r="R129" s="8">
        <v>8.2113466052273374</v>
      </c>
      <c r="S129" s="4">
        <v>-1.1360473107794311E-3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1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127</v>
      </c>
      <c r="AI129" s="1">
        <v>-13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356</v>
      </c>
      <c r="AW129" s="1">
        <v>208</v>
      </c>
      <c r="AX129" s="1">
        <v>91</v>
      </c>
      <c r="AY129" s="1">
        <v>17</v>
      </c>
      <c r="AZ129" s="1">
        <v>1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387</v>
      </c>
      <c r="BL129" s="1">
        <v>240</v>
      </c>
      <c r="BM129" s="1">
        <v>114</v>
      </c>
      <c r="BN129" s="1">
        <v>21</v>
      </c>
      <c r="BO129" s="1">
        <v>0</v>
      </c>
    </row>
    <row r="130" spans="11:67" x14ac:dyDescent="0.25">
      <c r="K130" s="2">
        <v>32021</v>
      </c>
      <c r="L130" s="1">
        <v>1748231</v>
      </c>
      <c r="M130" s="1" t="s">
        <v>10</v>
      </c>
      <c r="N130">
        <v>0</v>
      </c>
      <c r="O130" s="4" t="s">
        <v>10</v>
      </c>
      <c r="P130" s="4" t="s">
        <v>10</v>
      </c>
      <c r="Q130" s="1">
        <v>3682.498</v>
      </c>
      <c r="R130" s="8">
        <v>8.2113466052273374</v>
      </c>
      <c r="S130" s="4">
        <v>-1.1360473107794311E-3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1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128</v>
      </c>
      <c r="AI130" s="1">
        <v>-13</v>
      </c>
      <c r="AJ130" s="1">
        <v>0</v>
      </c>
      <c r="AK130" s="1">
        <v>0</v>
      </c>
      <c r="AL130" s="1">
        <v>22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157</v>
      </c>
      <c r="AW130" s="1">
        <v>62</v>
      </c>
      <c r="AX130" s="1">
        <v>4</v>
      </c>
      <c r="AY130" s="1">
        <v>0</v>
      </c>
      <c r="AZ130" s="1">
        <v>0</v>
      </c>
      <c r="BA130" s="1">
        <v>18</v>
      </c>
      <c r="BB130" s="1">
        <v>3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153</v>
      </c>
      <c r="BL130" s="1">
        <v>58</v>
      </c>
      <c r="BM130" s="1">
        <v>5</v>
      </c>
      <c r="BN130" s="1">
        <v>0</v>
      </c>
      <c r="BO130" s="1">
        <v>0</v>
      </c>
    </row>
    <row r="131" spans="11:67" x14ac:dyDescent="0.25">
      <c r="K131" s="2">
        <v>32051</v>
      </c>
      <c r="L131" s="1">
        <v>1627378</v>
      </c>
      <c r="M131" s="1" t="s">
        <v>10</v>
      </c>
      <c r="N131">
        <v>0</v>
      </c>
      <c r="O131" s="4" t="s">
        <v>10</v>
      </c>
      <c r="P131" s="4" t="s">
        <v>10</v>
      </c>
      <c r="Q131" s="1">
        <v>3681.6660000000002</v>
      </c>
      <c r="R131" s="8">
        <v>8.2111206461086805</v>
      </c>
      <c r="S131" s="4">
        <v>-1.0585886705372083E-3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1</v>
      </c>
      <c r="AD131">
        <v>0</v>
      </c>
      <c r="AE131">
        <v>0</v>
      </c>
      <c r="AF131">
        <v>0</v>
      </c>
      <c r="AG131">
        <v>0</v>
      </c>
      <c r="AH131">
        <v>129</v>
      </c>
      <c r="AI131" s="1">
        <v>-13</v>
      </c>
      <c r="AJ131" s="1">
        <v>0</v>
      </c>
      <c r="AK131" s="1">
        <v>0</v>
      </c>
      <c r="AL131" s="1">
        <v>411</v>
      </c>
      <c r="AM131" s="1">
        <v>261</v>
      </c>
      <c r="AN131" s="1">
        <v>134</v>
      </c>
      <c r="AO131" s="1">
        <v>57</v>
      </c>
      <c r="AP131" s="1">
        <v>11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404</v>
      </c>
      <c r="BB131" s="1">
        <v>258</v>
      </c>
      <c r="BC131" s="1">
        <v>139</v>
      </c>
      <c r="BD131" s="1">
        <v>58</v>
      </c>
      <c r="BE131" s="1">
        <v>14</v>
      </c>
      <c r="BF131" s="1">
        <v>1</v>
      </c>
      <c r="BG131" s="1">
        <v>0</v>
      </c>
      <c r="BH131" s="1">
        <v>0</v>
      </c>
      <c r="BI131" s="1">
        <v>0</v>
      </c>
      <c r="BJ131" s="1">
        <v>0</v>
      </c>
      <c r="BK131" s="1">
        <v>2</v>
      </c>
      <c r="BL131" s="1">
        <v>0</v>
      </c>
      <c r="BM131" s="1">
        <v>0</v>
      </c>
      <c r="BN131" s="1">
        <v>0</v>
      </c>
      <c r="BO131" s="1">
        <v>0</v>
      </c>
    </row>
    <row r="132" spans="11:67" x14ac:dyDescent="0.25">
      <c r="K132" s="2">
        <v>32082</v>
      </c>
      <c r="L132" s="1">
        <v>1633800</v>
      </c>
      <c r="M132" s="1" t="s">
        <v>10</v>
      </c>
      <c r="N132">
        <v>0</v>
      </c>
      <c r="O132" s="4" t="s">
        <v>10</v>
      </c>
      <c r="P132" s="4" t="s">
        <v>10</v>
      </c>
      <c r="Q132" s="1">
        <v>3681.6660000000002</v>
      </c>
      <c r="R132" s="8">
        <v>8.2111206461086805</v>
      </c>
      <c r="S132" s="4">
        <v>-1.0585886705372083E-3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>
        <v>0</v>
      </c>
      <c r="AG132">
        <v>0</v>
      </c>
      <c r="AH132">
        <v>130</v>
      </c>
      <c r="AI132" s="1">
        <v>-13</v>
      </c>
      <c r="AJ132" s="1">
        <v>0</v>
      </c>
      <c r="AK132" s="1">
        <v>0</v>
      </c>
      <c r="AL132" s="1">
        <v>455</v>
      </c>
      <c r="AM132" s="1">
        <v>330</v>
      </c>
      <c r="AN132" s="1">
        <v>219</v>
      </c>
      <c r="AO132" s="1">
        <v>133</v>
      </c>
      <c r="AP132" s="1">
        <v>75</v>
      </c>
      <c r="AQ132" s="1">
        <v>26</v>
      </c>
      <c r="AR132" s="1">
        <v>7</v>
      </c>
      <c r="AS132" s="1">
        <v>1</v>
      </c>
      <c r="AT132" s="1">
        <v>0</v>
      </c>
      <c r="AU132" s="1">
        <v>0</v>
      </c>
      <c r="AV132" s="1">
        <v>2</v>
      </c>
      <c r="AW132" s="1">
        <v>0</v>
      </c>
      <c r="AX132" s="1">
        <v>0</v>
      </c>
      <c r="AY132" s="1">
        <v>0</v>
      </c>
      <c r="AZ132" s="1">
        <v>0</v>
      </c>
      <c r="BA132" s="1">
        <v>456</v>
      </c>
      <c r="BB132" s="1">
        <v>331</v>
      </c>
      <c r="BC132" s="1">
        <v>224</v>
      </c>
      <c r="BD132" s="1">
        <v>135</v>
      </c>
      <c r="BE132" s="1">
        <v>77</v>
      </c>
      <c r="BF132" s="1">
        <v>32</v>
      </c>
      <c r="BG132" s="1">
        <v>9</v>
      </c>
      <c r="BH132" s="1">
        <v>2</v>
      </c>
      <c r="BI132" s="1">
        <v>0</v>
      </c>
      <c r="BJ132" s="1">
        <v>0</v>
      </c>
      <c r="BK132" s="1">
        <v>5</v>
      </c>
      <c r="BL132" s="1">
        <v>0</v>
      </c>
      <c r="BM132" s="1">
        <v>0</v>
      </c>
      <c r="BN132" s="1">
        <v>0</v>
      </c>
      <c r="BO132" s="1">
        <v>0</v>
      </c>
    </row>
    <row r="133" spans="11:67" x14ac:dyDescent="0.25">
      <c r="K133" s="2">
        <v>32112</v>
      </c>
      <c r="L133" s="1">
        <v>1851177</v>
      </c>
      <c r="M133" s="1" t="s">
        <v>10</v>
      </c>
      <c r="N133">
        <v>0</v>
      </c>
      <c r="O133" s="4" t="s">
        <v>10</v>
      </c>
      <c r="P133" s="4" t="s">
        <v>10</v>
      </c>
      <c r="Q133" s="1">
        <v>3681.6660000000002</v>
      </c>
      <c r="R133" s="8">
        <v>8.2111206461086805</v>
      </c>
      <c r="S133" s="4">
        <v>-1.0585886705372083E-3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1</v>
      </c>
      <c r="AF133">
        <v>0</v>
      </c>
      <c r="AG133">
        <v>0</v>
      </c>
      <c r="AH133">
        <v>131</v>
      </c>
      <c r="AI133" s="1">
        <v>-13</v>
      </c>
      <c r="AJ133" s="1">
        <v>0</v>
      </c>
      <c r="AK133" s="1">
        <v>0</v>
      </c>
      <c r="AL133" s="1">
        <v>778</v>
      </c>
      <c r="AM133" s="1">
        <v>623</v>
      </c>
      <c r="AN133" s="1">
        <v>471</v>
      </c>
      <c r="AO133" s="1">
        <v>325</v>
      </c>
      <c r="AP133" s="1">
        <v>197</v>
      </c>
      <c r="AQ133" s="1">
        <v>99</v>
      </c>
      <c r="AR133" s="1">
        <v>33</v>
      </c>
      <c r="AS133" s="1">
        <v>6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818</v>
      </c>
      <c r="BB133" s="1">
        <v>663</v>
      </c>
      <c r="BC133" s="1">
        <v>508</v>
      </c>
      <c r="BD133" s="1">
        <v>361</v>
      </c>
      <c r="BE133" s="1">
        <v>226</v>
      </c>
      <c r="BF133" s="1">
        <v>119</v>
      </c>
      <c r="BG133" s="1">
        <v>51</v>
      </c>
      <c r="BH133" s="1">
        <v>9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</row>
    <row r="134" spans="11:67" x14ac:dyDescent="0.25">
      <c r="K134" s="2">
        <v>32143</v>
      </c>
      <c r="L134" s="1">
        <v>2064284</v>
      </c>
      <c r="M134" s="1" t="s">
        <v>10</v>
      </c>
      <c r="N134">
        <v>0</v>
      </c>
      <c r="O134" s="4" t="s">
        <v>10</v>
      </c>
      <c r="P134" s="4" t="s">
        <v>10</v>
      </c>
      <c r="Q134" s="1">
        <v>3680.8339999999998</v>
      </c>
      <c r="R134" s="8">
        <v>8.2108946359209618</v>
      </c>
      <c r="S134" s="4">
        <v>-9.810829910444907E-4</v>
      </c>
      <c r="T134">
        <v>1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132</v>
      </c>
      <c r="AI134" s="1">
        <v>-12</v>
      </c>
      <c r="AJ134" s="1">
        <v>0</v>
      </c>
      <c r="AK134" s="1">
        <v>0</v>
      </c>
      <c r="AL134" s="1">
        <v>1065</v>
      </c>
      <c r="AM134" s="1">
        <v>910</v>
      </c>
      <c r="AN134" s="1">
        <v>761</v>
      </c>
      <c r="AO134" s="1">
        <v>616</v>
      </c>
      <c r="AP134" s="1">
        <v>479</v>
      </c>
      <c r="AQ134" s="1">
        <v>359</v>
      </c>
      <c r="AR134" s="1">
        <v>251</v>
      </c>
      <c r="AS134" s="1">
        <v>162</v>
      </c>
      <c r="AT134" s="1">
        <v>94</v>
      </c>
      <c r="AU134" s="1">
        <v>42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1088</v>
      </c>
      <c r="BB134" s="1">
        <v>933</v>
      </c>
      <c r="BC134" s="1">
        <v>779</v>
      </c>
      <c r="BD134" s="1">
        <v>631</v>
      </c>
      <c r="BE134" s="1">
        <v>495</v>
      </c>
      <c r="BF134" s="1">
        <v>369</v>
      </c>
      <c r="BG134" s="1">
        <v>259</v>
      </c>
      <c r="BH134" s="1">
        <v>166</v>
      </c>
      <c r="BI134" s="1">
        <v>101</v>
      </c>
      <c r="BJ134" s="1">
        <v>50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</row>
    <row r="135" spans="11:67" x14ac:dyDescent="0.25">
      <c r="K135" s="2">
        <v>32174</v>
      </c>
      <c r="L135" s="1">
        <v>1877863</v>
      </c>
      <c r="M135" s="1" t="s">
        <v>10</v>
      </c>
      <c r="N135">
        <v>0</v>
      </c>
      <c r="O135" s="4" t="s">
        <v>10</v>
      </c>
      <c r="P135" s="4" t="s">
        <v>10</v>
      </c>
      <c r="Q135" s="1">
        <v>3680.8339999999998</v>
      </c>
      <c r="R135" s="8">
        <v>8.2108946359209618</v>
      </c>
      <c r="S135" s="4">
        <v>-9.810829910444907E-4</v>
      </c>
      <c r="T135">
        <v>0</v>
      </c>
      <c r="U135">
        <v>1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133</v>
      </c>
      <c r="AI135" s="1">
        <v>-12</v>
      </c>
      <c r="AJ135" s="1">
        <v>0</v>
      </c>
      <c r="AK135" s="1">
        <v>0</v>
      </c>
      <c r="AL135" s="1">
        <v>875</v>
      </c>
      <c r="AM135" s="1">
        <v>730</v>
      </c>
      <c r="AN135" s="1">
        <v>590</v>
      </c>
      <c r="AO135" s="1">
        <v>451</v>
      </c>
      <c r="AP135" s="1">
        <v>320</v>
      </c>
      <c r="AQ135" s="1">
        <v>213</v>
      </c>
      <c r="AR135" s="1">
        <v>125</v>
      </c>
      <c r="AS135" s="1">
        <v>74</v>
      </c>
      <c r="AT135" s="1">
        <v>43</v>
      </c>
      <c r="AU135" s="1">
        <v>20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903</v>
      </c>
      <c r="BB135" s="1">
        <v>758</v>
      </c>
      <c r="BC135" s="1">
        <v>618</v>
      </c>
      <c r="BD135" s="1">
        <v>478</v>
      </c>
      <c r="BE135" s="1">
        <v>341</v>
      </c>
      <c r="BF135" s="1">
        <v>231</v>
      </c>
      <c r="BG135" s="1">
        <v>142</v>
      </c>
      <c r="BH135" s="1">
        <v>86</v>
      </c>
      <c r="BI135" s="1">
        <v>50</v>
      </c>
      <c r="BJ135" s="1">
        <v>26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</row>
    <row r="136" spans="11:67" x14ac:dyDescent="0.25">
      <c r="K136" s="2">
        <v>32203</v>
      </c>
      <c r="L136" s="1">
        <v>1820170</v>
      </c>
      <c r="M136" s="1" t="s">
        <v>10</v>
      </c>
      <c r="N136">
        <v>0</v>
      </c>
      <c r="O136" s="4" t="s">
        <v>10</v>
      </c>
      <c r="P136" s="4" t="s">
        <v>10</v>
      </c>
      <c r="Q136" s="1">
        <v>3680.8339999999998</v>
      </c>
      <c r="R136" s="8">
        <v>8.2108946359209618</v>
      </c>
      <c r="S136" s="4">
        <v>-9.810829910444907E-4</v>
      </c>
      <c r="T136">
        <v>0</v>
      </c>
      <c r="U136">
        <v>0</v>
      </c>
      <c r="V136">
        <v>1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134</v>
      </c>
      <c r="AI136" s="1">
        <v>-12</v>
      </c>
      <c r="AJ136" s="1">
        <v>0</v>
      </c>
      <c r="AK136" s="1">
        <v>0</v>
      </c>
      <c r="AL136" s="1">
        <v>590</v>
      </c>
      <c r="AM136" s="1">
        <v>452</v>
      </c>
      <c r="AN136" s="1">
        <v>321</v>
      </c>
      <c r="AO136" s="1">
        <v>212</v>
      </c>
      <c r="AP136" s="1">
        <v>129</v>
      </c>
      <c r="AQ136" s="1">
        <v>70</v>
      </c>
      <c r="AR136" s="1">
        <v>26</v>
      </c>
      <c r="AS136" s="1">
        <v>7</v>
      </c>
      <c r="AT136" s="1">
        <v>0</v>
      </c>
      <c r="AU136" s="1">
        <v>0</v>
      </c>
      <c r="AV136" s="1">
        <v>6</v>
      </c>
      <c r="AW136" s="1">
        <v>0</v>
      </c>
      <c r="AX136" s="1">
        <v>0</v>
      </c>
      <c r="AY136" s="1">
        <v>0</v>
      </c>
      <c r="AZ136" s="1">
        <v>0</v>
      </c>
      <c r="BA136" s="1">
        <v>631</v>
      </c>
      <c r="BB136" s="1">
        <v>488</v>
      </c>
      <c r="BC136" s="1">
        <v>353</v>
      </c>
      <c r="BD136" s="1">
        <v>241</v>
      </c>
      <c r="BE136" s="1">
        <v>155</v>
      </c>
      <c r="BF136" s="1">
        <v>84</v>
      </c>
      <c r="BG136" s="1">
        <v>36</v>
      </c>
      <c r="BH136" s="1">
        <v>16</v>
      </c>
      <c r="BI136" s="1">
        <v>2</v>
      </c>
      <c r="BJ136" s="1">
        <v>0</v>
      </c>
      <c r="BK136" s="1">
        <v>1</v>
      </c>
      <c r="BL136" s="1">
        <v>0</v>
      </c>
      <c r="BM136" s="1">
        <v>0</v>
      </c>
      <c r="BN136" s="1">
        <v>0</v>
      </c>
      <c r="BO136" s="1">
        <v>0</v>
      </c>
    </row>
    <row r="137" spans="11:67" x14ac:dyDescent="0.25">
      <c r="K137" s="2">
        <v>32234</v>
      </c>
      <c r="L137" s="1">
        <v>1572488</v>
      </c>
      <c r="M137" s="1" t="s">
        <v>10</v>
      </c>
      <c r="N137">
        <v>0</v>
      </c>
      <c r="O137" s="4" t="s">
        <v>10</v>
      </c>
      <c r="P137" s="4" t="s">
        <v>10</v>
      </c>
      <c r="Q137" s="1">
        <v>3680.002</v>
      </c>
      <c r="R137" s="8">
        <v>8.2106685746410903</v>
      </c>
      <c r="S137" s="4">
        <v>-9.0353022943912009E-4</v>
      </c>
      <c r="T137">
        <v>0</v>
      </c>
      <c r="U137">
        <v>0</v>
      </c>
      <c r="V137">
        <v>0</v>
      </c>
      <c r="W137">
        <v>1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135</v>
      </c>
      <c r="AI137" s="1">
        <v>-12</v>
      </c>
      <c r="AJ137" s="1">
        <v>0</v>
      </c>
      <c r="AK137" s="1">
        <v>0</v>
      </c>
      <c r="AL137" s="1">
        <v>266</v>
      </c>
      <c r="AM137" s="1">
        <v>144</v>
      </c>
      <c r="AN137" s="1">
        <v>55</v>
      </c>
      <c r="AO137" s="1">
        <v>11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21</v>
      </c>
      <c r="AW137" s="1">
        <v>2</v>
      </c>
      <c r="AX137" s="1">
        <v>0</v>
      </c>
      <c r="AY137" s="1">
        <v>0</v>
      </c>
      <c r="AZ137" s="1">
        <v>0</v>
      </c>
      <c r="BA137" s="1">
        <v>330</v>
      </c>
      <c r="BB137" s="1">
        <v>200</v>
      </c>
      <c r="BC137" s="1">
        <v>91</v>
      </c>
      <c r="BD137" s="1">
        <v>27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10</v>
      </c>
      <c r="BL137" s="1">
        <v>2</v>
      </c>
      <c r="BM137" s="1">
        <v>0</v>
      </c>
      <c r="BN137" s="1">
        <v>0</v>
      </c>
      <c r="BO137" s="1">
        <v>0</v>
      </c>
    </row>
    <row r="138" spans="11:67" x14ac:dyDescent="0.25">
      <c r="K138" s="2">
        <v>32264</v>
      </c>
      <c r="L138" s="1">
        <v>1707245</v>
      </c>
      <c r="M138" s="1" t="s">
        <v>10</v>
      </c>
      <c r="N138">
        <v>0</v>
      </c>
      <c r="O138" s="4" t="s">
        <v>10</v>
      </c>
      <c r="P138" s="4" t="s">
        <v>10</v>
      </c>
      <c r="Q138" s="1">
        <v>3680.002</v>
      </c>
      <c r="R138" s="8">
        <v>8.2106685746410903</v>
      </c>
      <c r="S138" s="4">
        <v>-9.0353022943912009E-4</v>
      </c>
      <c r="T138">
        <v>0</v>
      </c>
      <c r="U138">
        <v>0</v>
      </c>
      <c r="V138">
        <v>0</v>
      </c>
      <c r="W138">
        <v>0</v>
      </c>
      <c r="X138">
        <v>1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136</v>
      </c>
      <c r="AI138" s="1">
        <v>-12</v>
      </c>
      <c r="AJ138" s="1">
        <v>0</v>
      </c>
      <c r="AK138" s="1">
        <v>0</v>
      </c>
      <c r="AL138" s="1">
        <v>58</v>
      </c>
      <c r="AM138" s="1">
        <v>12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90</v>
      </c>
      <c r="AW138" s="1">
        <v>31</v>
      </c>
      <c r="AX138" s="1">
        <v>2</v>
      </c>
      <c r="AY138" s="1">
        <v>0</v>
      </c>
      <c r="AZ138" s="1">
        <v>0</v>
      </c>
      <c r="BA138" s="1">
        <v>101</v>
      </c>
      <c r="BB138" s="1">
        <v>30</v>
      </c>
      <c r="BC138" s="1">
        <v>2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74</v>
      </c>
      <c r="BL138" s="1">
        <v>19</v>
      </c>
      <c r="BM138" s="1">
        <v>0</v>
      </c>
      <c r="BN138" s="1">
        <v>0</v>
      </c>
      <c r="BO138" s="1">
        <v>0</v>
      </c>
    </row>
    <row r="139" spans="11:67" x14ac:dyDescent="0.25">
      <c r="K139" s="2">
        <v>32295</v>
      </c>
      <c r="L139" s="1">
        <v>2053305</v>
      </c>
      <c r="M139" s="1" t="s">
        <v>10</v>
      </c>
      <c r="N139">
        <v>0</v>
      </c>
      <c r="O139" s="4" t="s">
        <v>10</v>
      </c>
      <c r="P139" s="4" t="s">
        <v>10</v>
      </c>
      <c r="Q139" s="1">
        <v>3680.002</v>
      </c>
      <c r="R139" s="8">
        <v>8.2106685746410903</v>
      </c>
      <c r="S139" s="4">
        <v>-9.0353022943912009E-4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1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137</v>
      </c>
      <c r="AI139" s="1">
        <v>-12</v>
      </c>
      <c r="AJ139" s="1">
        <v>0</v>
      </c>
      <c r="AK139" s="1">
        <v>0</v>
      </c>
      <c r="AL139" s="1">
        <v>9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337</v>
      </c>
      <c r="AW139" s="1">
        <v>214</v>
      </c>
      <c r="AX139" s="1">
        <v>103</v>
      </c>
      <c r="AY139" s="1">
        <v>42</v>
      </c>
      <c r="AZ139" s="1">
        <v>10</v>
      </c>
      <c r="BA139" s="1">
        <v>20</v>
      </c>
      <c r="BB139" s="1">
        <v>3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297</v>
      </c>
      <c r="BL139" s="1">
        <v>179</v>
      </c>
      <c r="BM139" s="1">
        <v>80</v>
      </c>
      <c r="BN139" s="1">
        <v>25</v>
      </c>
      <c r="BO139" s="1">
        <v>1</v>
      </c>
    </row>
    <row r="140" spans="11:67" x14ac:dyDescent="0.25">
      <c r="K140" s="2">
        <v>32325</v>
      </c>
      <c r="L140" s="1">
        <v>2273260</v>
      </c>
      <c r="M140" s="1" t="s">
        <v>10</v>
      </c>
      <c r="N140">
        <v>0</v>
      </c>
      <c r="O140" s="4" t="s">
        <v>10</v>
      </c>
      <c r="P140" s="4" t="s">
        <v>10</v>
      </c>
      <c r="Q140" s="1">
        <v>3679.3310000000001</v>
      </c>
      <c r="R140" s="8">
        <v>8.2104862211582788</v>
      </c>
      <c r="S140" s="4">
        <v>-8.6001404481417243E-4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1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138</v>
      </c>
      <c r="AI140" s="1">
        <v>-12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448</v>
      </c>
      <c r="AW140" s="1">
        <v>293</v>
      </c>
      <c r="AX140" s="1">
        <v>152</v>
      </c>
      <c r="AY140" s="1">
        <v>71</v>
      </c>
      <c r="AZ140" s="1">
        <v>18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425</v>
      </c>
      <c r="BL140" s="1">
        <v>275</v>
      </c>
      <c r="BM140" s="1">
        <v>137</v>
      </c>
      <c r="BN140" s="1">
        <v>49</v>
      </c>
      <c r="BO140" s="1">
        <v>9</v>
      </c>
    </row>
    <row r="141" spans="11:67" x14ac:dyDescent="0.25">
      <c r="K141" s="2">
        <v>32356</v>
      </c>
      <c r="L141" s="1">
        <v>2399118</v>
      </c>
      <c r="M141" s="1" t="s">
        <v>10</v>
      </c>
      <c r="N141">
        <v>0</v>
      </c>
      <c r="O141" s="4" t="s">
        <v>10</v>
      </c>
      <c r="P141" s="4" t="s">
        <v>10</v>
      </c>
      <c r="Q141" s="1">
        <v>3679.3310000000001</v>
      </c>
      <c r="R141" s="8">
        <v>8.2104862211582788</v>
      </c>
      <c r="S141" s="4">
        <v>-8.6001404481417243E-4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1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139</v>
      </c>
      <c r="AI141" s="1">
        <v>-12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450</v>
      </c>
      <c r="AW141" s="1">
        <v>301</v>
      </c>
      <c r="AX141" s="1">
        <v>161</v>
      </c>
      <c r="AY141" s="1">
        <v>57</v>
      </c>
      <c r="AZ141" s="1">
        <v>14</v>
      </c>
      <c r="BA141" s="1">
        <v>3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402</v>
      </c>
      <c r="BL141" s="1">
        <v>260</v>
      </c>
      <c r="BM141" s="1">
        <v>131</v>
      </c>
      <c r="BN141" s="1">
        <v>39</v>
      </c>
      <c r="BO141" s="1">
        <v>1</v>
      </c>
    </row>
    <row r="142" spans="11:67" x14ac:dyDescent="0.25">
      <c r="K142" s="2">
        <v>32387</v>
      </c>
      <c r="L142" s="1">
        <v>1790674</v>
      </c>
      <c r="M142" s="1" t="s">
        <v>10</v>
      </c>
      <c r="N142">
        <v>0</v>
      </c>
      <c r="O142" s="4" t="s">
        <v>10</v>
      </c>
      <c r="P142" s="4" t="s">
        <v>10</v>
      </c>
      <c r="Q142" s="1">
        <v>3679.3310000000001</v>
      </c>
      <c r="R142" s="8">
        <v>8.2104862211582788</v>
      </c>
      <c r="S142" s="4">
        <v>-8.6001404481417243E-4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1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140</v>
      </c>
      <c r="AI142" s="1">
        <v>-12</v>
      </c>
      <c r="AJ142" s="1">
        <v>0</v>
      </c>
      <c r="AK142" s="1">
        <v>0</v>
      </c>
      <c r="AL142" s="1">
        <v>14</v>
      </c>
      <c r="AM142" s="1">
        <v>2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179</v>
      </c>
      <c r="AW142" s="1">
        <v>71</v>
      </c>
      <c r="AX142" s="1">
        <v>15</v>
      </c>
      <c r="AY142" s="1">
        <v>2</v>
      </c>
      <c r="AZ142" s="1">
        <v>0</v>
      </c>
      <c r="BA142" s="1">
        <v>27</v>
      </c>
      <c r="BB142" s="1">
        <v>5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113</v>
      </c>
      <c r="BL142" s="1">
        <v>27</v>
      </c>
      <c r="BM142" s="1">
        <v>3</v>
      </c>
      <c r="BN142" s="1">
        <v>0</v>
      </c>
      <c r="BO142" s="1">
        <v>0</v>
      </c>
    </row>
    <row r="143" spans="11:67" x14ac:dyDescent="0.25">
      <c r="K143" s="2">
        <v>32417</v>
      </c>
      <c r="L143" s="1">
        <v>1715563</v>
      </c>
      <c r="M143" s="1" t="s">
        <v>10</v>
      </c>
      <c r="N143" s="24">
        <v>0</v>
      </c>
      <c r="O143" s="4" t="s">
        <v>10</v>
      </c>
      <c r="P143" s="4" t="s">
        <v>10</v>
      </c>
      <c r="Q143" s="1">
        <v>3678.66</v>
      </c>
      <c r="R143" s="8">
        <v>8.2103038344166102</v>
      </c>
      <c r="S143" s="4">
        <v>-8.1647819220975748E-4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1</v>
      </c>
      <c r="AD143">
        <v>0</v>
      </c>
      <c r="AE143">
        <v>0</v>
      </c>
      <c r="AF143">
        <v>0</v>
      </c>
      <c r="AG143">
        <v>0</v>
      </c>
      <c r="AH143">
        <v>141</v>
      </c>
      <c r="AI143" s="1">
        <v>-12</v>
      </c>
      <c r="AJ143" s="1">
        <v>0</v>
      </c>
      <c r="AK143" s="1">
        <v>0</v>
      </c>
      <c r="AL143" s="1">
        <v>407</v>
      </c>
      <c r="AM143" s="1">
        <v>273</v>
      </c>
      <c r="AN143" s="1">
        <v>149</v>
      </c>
      <c r="AO143" s="1">
        <v>51</v>
      </c>
      <c r="AP143" s="1">
        <v>9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13</v>
      </c>
      <c r="AW143" s="1">
        <v>2</v>
      </c>
      <c r="AX143" s="1">
        <v>0</v>
      </c>
      <c r="AY143" s="1">
        <v>0</v>
      </c>
      <c r="AZ143" s="1">
        <v>0</v>
      </c>
      <c r="BA143" s="1">
        <v>478</v>
      </c>
      <c r="BB143" s="1">
        <v>337</v>
      </c>
      <c r="BC143" s="1">
        <v>208</v>
      </c>
      <c r="BD143" s="1">
        <v>98</v>
      </c>
      <c r="BE143" s="1">
        <v>24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7</v>
      </c>
      <c r="BL143" s="1">
        <v>0</v>
      </c>
      <c r="BM143" s="1">
        <v>0</v>
      </c>
      <c r="BN143" s="1">
        <v>0</v>
      </c>
      <c r="BO143" s="1">
        <v>0</v>
      </c>
    </row>
    <row r="144" spans="11:67" x14ac:dyDescent="0.25">
      <c r="K144" s="2">
        <v>32448</v>
      </c>
      <c r="L144" s="1">
        <v>1736686</v>
      </c>
      <c r="M144" s="1" t="s">
        <v>10</v>
      </c>
      <c r="N144" s="24">
        <v>0</v>
      </c>
      <c r="O144" s="4" t="s">
        <v>10</v>
      </c>
      <c r="P144" s="4" t="s">
        <v>10</v>
      </c>
      <c r="Q144" s="1">
        <v>3678.66</v>
      </c>
      <c r="R144" s="8">
        <v>8.2103038344166102</v>
      </c>
      <c r="S144" s="4">
        <v>-8.1647819220975748E-4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F144">
        <v>0</v>
      </c>
      <c r="AG144">
        <v>0</v>
      </c>
      <c r="AH144">
        <v>142</v>
      </c>
      <c r="AI144" s="1">
        <v>-12</v>
      </c>
      <c r="AJ144" s="1">
        <v>0</v>
      </c>
      <c r="AK144" s="1">
        <v>0</v>
      </c>
      <c r="AL144" s="1">
        <v>492</v>
      </c>
      <c r="AM144" s="1">
        <v>348</v>
      </c>
      <c r="AN144" s="1">
        <v>219</v>
      </c>
      <c r="AO144" s="1">
        <v>121</v>
      </c>
      <c r="AP144" s="1">
        <v>57</v>
      </c>
      <c r="AQ144" s="1">
        <v>11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559</v>
      </c>
      <c r="BB144" s="1">
        <v>410</v>
      </c>
      <c r="BC144" s="1">
        <v>271</v>
      </c>
      <c r="BD144" s="1">
        <v>157</v>
      </c>
      <c r="BE144" s="1">
        <v>83</v>
      </c>
      <c r="BF144" s="1">
        <v>28</v>
      </c>
      <c r="BG144" s="1">
        <v>3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</row>
    <row r="145" spans="11:67" x14ac:dyDescent="0.25">
      <c r="K145" s="2">
        <v>32478</v>
      </c>
      <c r="L145" s="1">
        <v>1954703</v>
      </c>
      <c r="M145" s="1" t="s">
        <v>10</v>
      </c>
      <c r="N145" s="24">
        <v>0</v>
      </c>
      <c r="O145" s="4" t="s">
        <v>10</v>
      </c>
      <c r="P145" s="4" t="s">
        <v>10</v>
      </c>
      <c r="Q145" s="1">
        <v>3678.66</v>
      </c>
      <c r="R145" s="8">
        <v>8.2103038344166102</v>
      </c>
      <c r="S145" s="4">
        <v>-8.1647819220975748E-4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1</v>
      </c>
      <c r="AF145">
        <v>0</v>
      </c>
      <c r="AG145">
        <v>0</v>
      </c>
      <c r="AH145">
        <v>143</v>
      </c>
      <c r="AI145" s="1">
        <v>-12</v>
      </c>
      <c r="AJ145" s="1">
        <v>0</v>
      </c>
      <c r="AK145" s="1">
        <v>0</v>
      </c>
      <c r="AL145" s="1">
        <v>806</v>
      </c>
      <c r="AM145" s="1">
        <v>651</v>
      </c>
      <c r="AN145" s="1">
        <v>499</v>
      </c>
      <c r="AO145" s="1">
        <v>359</v>
      </c>
      <c r="AP145" s="1">
        <v>244</v>
      </c>
      <c r="AQ145" s="1">
        <v>144</v>
      </c>
      <c r="AR145" s="1">
        <v>64</v>
      </c>
      <c r="AS145" s="1">
        <v>28</v>
      </c>
      <c r="AT145" s="1">
        <v>6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886</v>
      </c>
      <c r="BB145" s="1">
        <v>731</v>
      </c>
      <c r="BC145" s="1">
        <v>576</v>
      </c>
      <c r="BD145" s="1">
        <v>431</v>
      </c>
      <c r="BE145" s="1">
        <v>301</v>
      </c>
      <c r="BF145" s="1">
        <v>196</v>
      </c>
      <c r="BG145" s="1">
        <v>106</v>
      </c>
      <c r="BH145" s="1">
        <v>49</v>
      </c>
      <c r="BI145" s="1">
        <v>17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</row>
    <row r="146" spans="11:67" x14ac:dyDescent="0.25">
      <c r="K146" s="2">
        <v>32509</v>
      </c>
      <c r="L146" s="1">
        <v>1925190</v>
      </c>
      <c r="M146" s="1" t="s">
        <v>10</v>
      </c>
      <c r="N146" s="24">
        <v>0</v>
      </c>
      <c r="O146" s="4" t="s">
        <v>10</v>
      </c>
      <c r="P146" s="4" t="s">
        <v>10</v>
      </c>
      <c r="Q146" s="1">
        <v>3677.989</v>
      </c>
      <c r="R146" s="8">
        <v>8.2101214144039485</v>
      </c>
      <c r="S146" s="4">
        <v>-7.7292265828876605E-4</v>
      </c>
      <c r="T146">
        <v>1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144</v>
      </c>
      <c r="AI146" s="1">
        <v>-11</v>
      </c>
      <c r="AJ146" s="1">
        <v>0</v>
      </c>
      <c r="AK146" s="1">
        <v>0</v>
      </c>
      <c r="AL146" s="1">
        <v>706</v>
      </c>
      <c r="AM146" s="1">
        <v>553</v>
      </c>
      <c r="AN146" s="1">
        <v>404</v>
      </c>
      <c r="AO146" s="1">
        <v>261</v>
      </c>
      <c r="AP146" s="1">
        <v>149</v>
      </c>
      <c r="AQ146" s="1">
        <v>59</v>
      </c>
      <c r="AR146" s="1">
        <v>13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758</v>
      </c>
      <c r="BB146" s="1">
        <v>603</v>
      </c>
      <c r="BC146" s="1">
        <v>450</v>
      </c>
      <c r="BD146" s="1">
        <v>302</v>
      </c>
      <c r="BE146" s="1">
        <v>176</v>
      </c>
      <c r="BF146" s="1">
        <v>82</v>
      </c>
      <c r="BG146" s="1">
        <v>24</v>
      </c>
      <c r="BH146" s="1">
        <v>4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</row>
    <row r="147" spans="11:67" x14ac:dyDescent="0.25">
      <c r="K147" s="2">
        <v>32540</v>
      </c>
      <c r="L147" s="1">
        <v>1882115</v>
      </c>
      <c r="M147" s="1" t="s">
        <v>10</v>
      </c>
      <c r="N147" s="24">
        <v>0</v>
      </c>
      <c r="O147" s="4" t="s">
        <v>10</v>
      </c>
      <c r="P147" s="4" t="s">
        <v>10</v>
      </c>
      <c r="Q147" s="1">
        <v>3677.989</v>
      </c>
      <c r="R147" s="8">
        <v>8.2101214144039485</v>
      </c>
      <c r="S147" s="4">
        <v>-7.7292265828876605E-4</v>
      </c>
      <c r="T147">
        <v>0</v>
      </c>
      <c r="U147">
        <v>1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145</v>
      </c>
      <c r="AI147" s="1">
        <v>-11</v>
      </c>
      <c r="AJ147" s="1">
        <v>0</v>
      </c>
      <c r="AK147" s="1">
        <v>0</v>
      </c>
      <c r="AL147" s="1">
        <v>891</v>
      </c>
      <c r="AM147" s="1">
        <v>751</v>
      </c>
      <c r="AN147" s="1">
        <v>616</v>
      </c>
      <c r="AO147" s="1">
        <v>481</v>
      </c>
      <c r="AP147" s="1">
        <v>349</v>
      </c>
      <c r="AQ147" s="1">
        <v>225</v>
      </c>
      <c r="AR147" s="1">
        <v>135</v>
      </c>
      <c r="AS147" s="1">
        <v>75</v>
      </c>
      <c r="AT147" s="1">
        <v>36</v>
      </c>
      <c r="AU147" s="1">
        <v>10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894</v>
      </c>
      <c r="BB147" s="1">
        <v>754</v>
      </c>
      <c r="BC147" s="1">
        <v>617</v>
      </c>
      <c r="BD147" s="1">
        <v>484</v>
      </c>
      <c r="BE147" s="1">
        <v>354</v>
      </c>
      <c r="BF147" s="1">
        <v>239</v>
      </c>
      <c r="BG147" s="1">
        <v>144</v>
      </c>
      <c r="BH147" s="1">
        <v>76</v>
      </c>
      <c r="BI147" s="1">
        <v>34</v>
      </c>
      <c r="BJ147" s="1">
        <v>10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</row>
    <row r="148" spans="11:67" x14ac:dyDescent="0.25">
      <c r="K148" s="2">
        <v>32568</v>
      </c>
      <c r="L148" s="1">
        <v>1837361</v>
      </c>
      <c r="M148" s="1" t="s">
        <v>10</v>
      </c>
      <c r="N148" s="24">
        <v>0</v>
      </c>
      <c r="O148" s="4" t="s">
        <v>10</v>
      </c>
      <c r="P148" s="4" t="s">
        <v>10</v>
      </c>
      <c r="Q148" s="1">
        <v>3677.989</v>
      </c>
      <c r="R148" s="8">
        <v>8.2101214144039485</v>
      </c>
      <c r="S148" s="4">
        <v>-7.7292265828876605E-4</v>
      </c>
      <c r="T148">
        <v>0</v>
      </c>
      <c r="U148">
        <v>0</v>
      </c>
      <c r="V148">
        <v>1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146</v>
      </c>
      <c r="AI148" s="1">
        <v>-11</v>
      </c>
      <c r="AJ148" s="1">
        <v>0</v>
      </c>
      <c r="AK148" s="1">
        <v>0</v>
      </c>
      <c r="AL148" s="1">
        <v>520</v>
      </c>
      <c r="AM148" s="1">
        <v>381</v>
      </c>
      <c r="AN148" s="1">
        <v>265</v>
      </c>
      <c r="AO148" s="1">
        <v>179</v>
      </c>
      <c r="AP148" s="1">
        <v>104</v>
      </c>
      <c r="AQ148" s="1">
        <v>53</v>
      </c>
      <c r="AR148" s="1">
        <v>25</v>
      </c>
      <c r="AS148" s="1">
        <v>9</v>
      </c>
      <c r="AT148" s="1">
        <v>3</v>
      </c>
      <c r="AU148" s="1">
        <v>0</v>
      </c>
      <c r="AV148" s="1">
        <v>9</v>
      </c>
      <c r="AW148" s="1">
        <v>3</v>
      </c>
      <c r="AX148" s="1">
        <v>0</v>
      </c>
      <c r="AY148" s="1">
        <v>0</v>
      </c>
      <c r="AZ148" s="1">
        <v>0</v>
      </c>
      <c r="BA148" s="1">
        <v>561</v>
      </c>
      <c r="BB148" s="1">
        <v>424</v>
      </c>
      <c r="BC148" s="1">
        <v>300</v>
      </c>
      <c r="BD148" s="1">
        <v>198</v>
      </c>
      <c r="BE148" s="1">
        <v>119</v>
      </c>
      <c r="BF148" s="1">
        <v>63</v>
      </c>
      <c r="BG148" s="1">
        <v>26</v>
      </c>
      <c r="BH148" s="1">
        <v>6</v>
      </c>
      <c r="BI148" s="1">
        <v>1</v>
      </c>
      <c r="BJ148" s="1">
        <v>0</v>
      </c>
      <c r="BK148" s="1">
        <v>6</v>
      </c>
      <c r="BL148" s="1">
        <v>0</v>
      </c>
      <c r="BM148" s="1">
        <v>0</v>
      </c>
      <c r="BN148" s="1">
        <v>0</v>
      </c>
      <c r="BO148" s="1">
        <v>0</v>
      </c>
    </row>
    <row r="149" spans="11:67" x14ac:dyDescent="0.25">
      <c r="K149" s="2">
        <v>32599</v>
      </c>
      <c r="L149" s="1">
        <v>1702691</v>
      </c>
      <c r="M149" s="1" t="s">
        <v>10</v>
      </c>
      <c r="N149" s="24">
        <v>0</v>
      </c>
      <c r="O149" s="4" t="s">
        <v>10</v>
      </c>
      <c r="P149" s="4" t="s">
        <v>10</v>
      </c>
      <c r="Q149" s="1">
        <v>3677.3180000000002</v>
      </c>
      <c r="R149" s="8">
        <v>8.2099389611081559</v>
      </c>
      <c r="S149" s="4">
        <v>-7.293474297024316E-4</v>
      </c>
      <c r="T149">
        <v>0</v>
      </c>
      <c r="U149">
        <v>0</v>
      </c>
      <c r="V149">
        <v>0</v>
      </c>
      <c r="W149">
        <v>1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147</v>
      </c>
      <c r="AI149" s="1">
        <v>-11</v>
      </c>
      <c r="AJ149" s="1">
        <v>0</v>
      </c>
      <c r="AK149" s="1">
        <v>0</v>
      </c>
      <c r="AL149" s="1">
        <v>300</v>
      </c>
      <c r="AM149" s="1">
        <v>197</v>
      </c>
      <c r="AN149" s="1">
        <v>116</v>
      </c>
      <c r="AO149" s="1">
        <v>58</v>
      </c>
      <c r="AP149" s="1">
        <v>19</v>
      </c>
      <c r="AQ149" s="1">
        <v>4</v>
      </c>
      <c r="AR149" s="1">
        <v>0</v>
      </c>
      <c r="AS149" s="1">
        <v>0</v>
      </c>
      <c r="AT149" s="1">
        <v>0</v>
      </c>
      <c r="AU149" s="1">
        <v>0</v>
      </c>
      <c r="AV149" s="1">
        <v>55</v>
      </c>
      <c r="AW149" s="1">
        <v>25</v>
      </c>
      <c r="AX149" s="1">
        <v>5</v>
      </c>
      <c r="AY149" s="1">
        <v>0</v>
      </c>
      <c r="AZ149" s="1">
        <v>0</v>
      </c>
      <c r="BA149" s="1">
        <v>360</v>
      </c>
      <c r="BB149" s="1">
        <v>248</v>
      </c>
      <c r="BC149" s="1">
        <v>160</v>
      </c>
      <c r="BD149" s="1">
        <v>85</v>
      </c>
      <c r="BE149" s="1">
        <v>36</v>
      </c>
      <c r="BF149" s="1">
        <v>10</v>
      </c>
      <c r="BG149" s="1">
        <v>0</v>
      </c>
      <c r="BH149" s="1">
        <v>0</v>
      </c>
      <c r="BI149" s="1">
        <v>0</v>
      </c>
      <c r="BJ149" s="1">
        <v>0</v>
      </c>
      <c r="BK149" s="1">
        <v>33</v>
      </c>
      <c r="BL149" s="1">
        <v>10</v>
      </c>
      <c r="BM149" s="1">
        <v>1</v>
      </c>
      <c r="BN149" s="1">
        <v>0</v>
      </c>
      <c r="BO149" s="1">
        <v>0</v>
      </c>
    </row>
    <row r="150" spans="11:67" x14ac:dyDescent="0.25">
      <c r="K150" s="2">
        <v>32629</v>
      </c>
      <c r="L150" s="1">
        <v>1758694</v>
      </c>
      <c r="M150" s="1" t="s">
        <v>10</v>
      </c>
      <c r="N150" s="24">
        <v>0</v>
      </c>
      <c r="O150" s="4" t="s">
        <v>10</v>
      </c>
      <c r="P150" s="4" t="s">
        <v>10</v>
      </c>
      <c r="Q150" s="1">
        <v>3677.3180000000002</v>
      </c>
      <c r="R150" s="8">
        <v>8.2099389611081559</v>
      </c>
      <c r="S150" s="4">
        <v>-7.293474297024316E-4</v>
      </c>
      <c r="T150">
        <v>0</v>
      </c>
      <c r="U150">
        <v>0</v>
      </c>
      <c r="V150">
        <v>0</v>
      </c>
      <c r="W150">
        <v>0</v>
      </c>
      <c r="X150">
        <v>1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148</v>
      </c>
      <c r="AI150" s="1">
        <v>-11</v>
      </c>
      <c r="AJ150" s="1">
        <v>0</v>
      </c>
      <c r="AK150" s="1">
        <v>0</v>
      </c>
      <c r="AL150" s="1">
        <v>163</v>
      </c>
      <c r="AM150" s="1">
        <v>79</v>
      </c>
      <c r="AN150" s="1">
        <v>28</v>
      </c>
      <c r="AO150" s="1">
        <v>8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100</v>
      </c>
      <c r="AW150" s="1">
        <v>48</v>
      </c>
      <c r="AX150" s="1">
        <v>16</v>
      </c>
      <c r="AY150" s="1">
        <v>1</v>
      </c>
      <c r="AZ150" s="1">
        <v>0</v>
      </c>
      <c r="BA150" s="1">
        <v>201</v>
      </c>
      <c r="BB150" s="1">
        <v>112</v>
      </c>
      <c r="BC150" s="1">
        <v>48</v>
      </c>
      <c r="BD150" s="1">
        <v>15</v>
      </c>
      <c r="BE150" s="1">
        <v>4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63</v>
      </c>
      <c r="BL150" s="1">
        <v>27</v>
      </c>
      <c r="BM150" s="1">
        <v>7</v>
      </c>
      <c r="BN150" s="1">
        <v>0</v>
      </c>
      <c r="BO150" s="1">
        <v>0</v>
      </c>
    </row>
    <row r="151" spans="11:67" x14ac:dyDescent="0.25">
      <c r="K151" s="2">
        <v>32660</v>
      </c>
      <c r="L151" s="1">
        <v>1990974</v>
      </c>
      <c r="M151" s="1" t="s">
        <v>10</v>
      </c>
      <c r="N151" s="24">
        <v>0</v>
      </c>
      <c r="O151" s="4" t="s">
        <v>10</v>
      </c>
      <c r="P151" s="4" t="s">
        <v>10</v>
      </c>
      <c r="Q151" s="1">
        <v>3677.3180000000002</v>
      </c>
      <c r="R151" s="8">
        <v>8.2099389611081559</v>
      </c>
      <c r="S151" s="4">
        <v>-7.293474297024316E-4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1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149</v>
      </c>
      <c r="AI151" s="1">
        <v>-11</v>
      </c>
      <c r="AJ151" s="1">
        <v>0</v>
      </c>
      <c r="AK151" s="1">
        <v>0</v>
      </c>
      <c r="AL151" s="1">
        <v>2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256</v>
      </c>
      <c r="AW151" s="1">
        <v>134</v>
      </c>
      <c r="AX151" s="1">
        <v>51</v>
      </c>
      <c r="AY151" s="1">
        <v>11</v>
      </c>
      <c r="AZ151" s="1">
        <v>0</v>
      </c>
      <c r="BA151" s="1">
        <v>10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207</v>
      </c>
      <c r="BL151" s="1">
        <v>93</v>
      </c>
      <c r="BM151" s="1">
        <v>23</v>
      </c>
      <c r="BN151" s="1">
        <v>0</v>
      </c>
      <c r="BO151" s="1">
        <v>0</v>
      </c>
    </row>
    <row r="152" spans="11:67" x14ac:dyDescent="0.25">
      <c r="K152" s="2">
        <v>32690</v>
      </c>
      <c r="L152" s="1">
        <v>2224822</v>
      </c>
      <c r="M152" s="1" t="s">
        <v>10</v>
      </c>
      <c r="N152" s="24">
        <v>0</v>
      </c>
      <c r="O152" s="4" t="s">
        <v>10</v>
      </c>
      <c r="P152" s="4" t="s">
        <v>10</v>
      </c>
      <c r="Q152" s="1">
        <v>3681.5005000000001</v>
      </c>
      <c r="R152" s="8">
        <v>8.211075692622968</v>
      </c>
      <c r="S152" s="4">
        <v>5.8964523713678219E-4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1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150</v>
      </c>
      <c r="AI152" s="1">
        <v>-11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379</v>
      </c>
      <c r="AW152" s="1">
        <v>225</v>
      </c>
      <c r="AX152" s="1">
        <v>97</v>
      </c>
      <c r="AY152" s="1">
        <v>18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342</v>
      </c>
      <c r="BL152" s="1">
        <v>187</v>
      </c>
      <c r="BM152" s="1">
        <v>68</v>
      </c>
      <c r="BN152" s="1">
        <v>7</v>
      </c>
      <c r="BO152" s="1">
        <v>0</v>
      </c>
    </row>
    <row r="153" spans="11:67" x14ac:dyDescent="0.25">
      <c r="K153" s="2">
        <v>32721</v>
      </c>
      <c r="L153" s="1">
        <v>2248278</v>
      </c>
      <c r="M153" s="1" t="s">
        <v>10</v>
      </c>
      <c r="N153" s="24">
        <v>0</v>
      </c>
      <c r="O153" s="4" t="s">
        <v>10</v>
      </c>
      <c r="P153" s="4" t="s">
        <v>10</v>
      </c>
      <c r="Q153" s="1">
        <v>3681.5005000000001</v>
      </c>
      <c r="R153" s="8">
        <v>8.211075692622968</v>
      </c>
      <c r="S153" s="4">
        <v>5.8964523713678219E-4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1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151</v>
      </c>
      <c r="AI153" s="1">
        <v>-11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355</v>
      </c>
      <c r="AW153" s="1">
        <v>211</v>
      </c>
      <c r="AX153" s="1">
        <v>94</v>
      </c>
      <c r="AY153" s="1">
        <v>18</v>
      </c>
      <c r="AZ153" s="1">
        <v>1</v>
      </c>
      <c r="BA153" s="1">
        <v>7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278</v>
      </c>
      <c r="BL153" s="1">
        <v>146</v>
      </c>
      <c r="BM153" s="1">
        <v>47</v>
      </c>
      <c r="BN153" s="1">
        <v>1</v>
      </c>
      <c r="BO153" s="1">
        <v>0</v>
      </c>
    </row>
    <row r="154" spans="11:67" x14ac:dyDescent="0.25">
      <c r="K154" s="2">
        <v>32752</v>
      </c>
      <c r="L154" s="1">
        <v>1901855</v>
      </c>
      <c r="M154" s="1" t="s">
        <v>10</v>
      </c>
      <c r="N154" s="24">
        <v>0</v>
      </c>
      <c r="O154" s="4" t="s">
        <v>10</v>
      </c>
      <c r="P154" s="4" t="s">
        <v>10</v>
      </c>
      <c r="Q154" s="1">
        <v>3681.5005000000001</v>
      </c>
      <c r="R154" s="8">
        <v>8.211075692622968</v>
      </c>
      <c r="S154" s="4">
        <v>5.8964523713678219E-4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1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152</v>
      </c>
      <c r="AI154" s="1">
        <v>-11</v>
      </c>
      <c r="AJ154" s="1">
        <v>0</v>
      </c>
      <c r="AK154" s="1">
        <v>0</v>
      </c>
      <c r="AL154" s="1">
        <v>48</v>
      </c>
      <c r="AM154" s="1">
        <v>17</v>
      </c>
      <c r="AN154" s="1">
        <v>1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175</v>
      </c>
      <c r="AW154" s="1">
        <v>83</v>
      </c>
      <c r="AX154" s="1">
        <v>23</v>
      </c>
      <c r="AY154" s="1">
        <v>1</v>
      </c>
      <c r="AZ154" s="1">
        <v>0</v>
      </c>
      <c r="BA154" s="1">
        <v>64</v>
      </c>
      <c r="BB154" s="1">
        <v>30</v>
      </c>
      <c r="BC154" s="1">
        <v>10</v>
      </c>
      <c r="BD154" s="1">
        <v>2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138</v>
      </c>
      <c r="BL154" s="1">
        <v>59</v>
      </c>
      <c r="BM154" s="1">
        <v>7</v>
      </c>
      <c r="BN154" s="1">
        <v>0</v>
      </c>
      <c r="BO154" s="1">
        <v>0</v>
      </c>
    </row>
    <row r="155" spans="11:67" x14ac:dyDescent="0.25">
      <c r="K155" s="2">
        <v>32782</v>
      </c>
      <c r="L155" s="1">
        <v>1772001</v>
      </c>
      <c r="M155" s="1" t="s">
        <v>10</v>
      </c>
      <c r="N155" s="24">
        <v>0</v>
      </c>
      <c r="O155" s="4" t="s">
        <v>10</v>
      </c>
      <c r="P155" s="4" t="s">
        <v>10</v>
      </c>
      <c r="Q155" s="1">
        <v>3685.683</v>
      </c>
      <c r="R155" s="8">
        <v>8.2122111334462762</v>
      </c>
      <c r="S155" s="4">
        <v>1.9091190814046755E-3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1</v>
      </c>
      <c r="AD155">
        <v>0</v>
      </c>
      <c r="AE155">
        <v>0</v>
      </c>
      <c r="AF155">
        <v>0</v>
      </c>
      <c r="AG155">
        <v>0</v>
      </c>
      <c r="AH155">
        <v>153</v>
      </c>
      <c r="AI155" s="1">
        <v>-11</v>
      </c>
      <c r="AJ155" s="1">
        <v>0</v>
      </c>
      <c r="AK155" s="1">
        <v>0</v>
      </c>
      <c r="AL155" s="1">
        <v>236</v>
      </c>
      <c r="AM155" s="1">
        <v>131</v>
      </c>
      <c r="AN155" s="1">
        <v>71</v>
      </c>
      <c r="AO155" s="1">
        <v>36</v>
      </c>
      <c r="AP155" s="1">
        <v>21</v>
      </c>
      <c r="AQ155" s="1">
        <v>8</v>
      </c>
      <c r="AR155" s="1">
        <v>0</v>
      </c>
      <c r="AS155" s="1">
        <v>0</v>
      </c>
      <c r="AT155" s="1">
        <v>0</v>
      </c>
      <c r="AU155" s="1">
        <v>0</v>
      </c>
      <c r="AV155" s="1">
        <v>38</v>
      </c>
      <c r="AW155" s="1">
        <v>5</v>
      </c>
      <c r="AX155" s="1">
        <v>0</v>
      </c>
      <c r="AY155" s="1">
        <v>0</v>
      </c>
      <c r="AZ155" s="1">
        <v>0</v>
      </c>
      <c r="BA155" s="1">
        <v>268</v>
      </c>
      <c r="BB155" s="1">
        <v>154</v>
      </c>
      <c r="BC155" s="1">
        <v>91</v>
      </c>
      <c r="BD155" s="1">
        <v>43</v>
      </c>
      <c r="BE155" s="1">
        <v>21</v>
      </c>
      <c r="BF155" s="1">
        <v>10</v>
      </c>
      <c r="BG155" s="1">
        <v>0</v>
      </c>
      <c r="BH155" s="1">
        <v>0</v>
      </c>
      <c r="BI155" s="1">
        <v>0</v>
      </c>
      <c r="BJ155" s="1">
        <v>0</v>
      </c>
      <c r="BK155" s="1">
        <v>21</v>
      </c>
      <c r="BL155" s="1">
        <v>1</v>
      </c>
      <c r="BM155" s="1">
        <v>0</v>
      </c>
      <c r="BN155" s="1">
        <v>0</v>
      </c>
      <c r="BO155" s="1">
        <v>0</v>
      </c>
    </row>
    <row r="156" spans="11:67" x14ac:dyDescent="0.25">
      <c r="K156" s="2">
        <v>32813</v>
      </c>
      <c r="L156" s="1">
        <v>1805521</v>
      </c>
      <c r="M156" s="1" t="s">
        <v>10</v>
      </c>
      <c r="N156" s="24">
        <v>0</v>
      </c>
      <c r="O156" s="4" t="s">
        <v>10</v>
      </c>
      <c r="P156" s="4" t="s">
        <v>10</v>
      </c>
      <c r="Q156" s="1">
        <v>3685.683</v>
      </c>
      <c r="R156" s="8">
        <v>8.2122111334462762</v>
      </c>
      <c r="S156" s="4">
        <v>1.9091190814046755E-3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F156">
        <v>0</v>
      </c>
      <c r="AG156">
        <v>0</v>
      </c>
      <c r="AH156">
        <v>154</v>
      </c>
      <c r="AI156" s="1">
        <v>-11</v>
      </c>
      <c r="AJ156" s="1">
        <v>0</v>
      </c>
      <c r="AK156" s="1">
        <v>0</v>
      </c>
      <c r="AL156" s="1">
        <v>544</v>
      </c>
      <c r="AM156" s="1">
        <v>402</v>
      </c>
      <c r="AN156" s="1">
        <v>286</v>
      </c>
      <c r="AO156" s="1">
        <v>194</v>
      </c>
      <c r="AP156" s="1">
        <v>114</v>
      </c>
      <c r="AQ156" s="1">
        <v>58</v>
      </c>
      <c r="AR156" s="1">
        <v>19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598</v>
      </c>
      <c r="BB156" s="1">
        <v>448</v>
      </c>
      <c r="BC156" s="1">
        <v>325</v>
      </c>
      <c r="BD156" s="1">
        <v>228</v>
      </c>
      <c r="BE156" s="1">
        <v>145</v>
      </c>
      <c r="BF156" s="1">
        <v>79</v>
      </c>
      <c r="BG156" s="1">
        <v>33</v>
      </c>
      <c r="BH156" s="1">
        <v>3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</row>
    <row r="157" spans="11:67" x14ac:dyDescent="0.25">
      <c r="K157" s="2">
        <v>32843</v>
      </c>
      <c r="L157" s="1">
        <v>2284283</v>
      </c>
      <c r="M157" s="1" t="s">
        <v>10</v>
      </c>
      <c r="N157" s="24">
        <v>0</v>
      </c>
      <c r="O157" s="4" t="s">
        <v>10</v>
      </c>
      <c r="P157" s="4" t="s">
        <v>10</v>
      </c>
      <c r="Q157" s="1">
        <v>3685.683</v>
      </c>
      <c r="R157" s="8">
        <v>8.2122111334462762</v>
      </c>
      <c r="S157" s="4">
        <v>1.9091190814046755E-3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1</v>
      </c>
      <c r="AF157">
        <v>0</v>
      </c>
      <c r="AG157">
        <v>0</v>
      </c>
      <c r="AH157">
        <v>155</v>
      </c>
      <c r="AI157" s="1">
        <v>-11</v>
      </c>
      <c r="AJ157" s="1">
        <v>0</v>
      </c>
      <c r="AK157" s="1">
        <v>0</v>
      </c>
      <c r="AL157" s="1">
        <v>1249</v>
      </c>
      <c r="AM157" s="1">
        <v>1094</v>
      </c>
      <c r="AN157" s="1">
        <v>939</v>
      </c>
      <c r="AO157" s="1">
        <v>784</v>
      </c>
      <c r="AP157" s="1">
        <v>635</v>
      </c>
      <c r="AQ157" s="1">
        <v>499</v>
      </c>
      <c r="AR157" s="1">
        <v>375</v>
      </c>
      <c r="AS157" s="1">
        <v>268</v>
      </c>
      <c r="AT157" s="1">
        <v>184</v>
      </c>
      <c r="AU157" s="1">
        <v>123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1294</v>
      </c>
      <c r="BB157" s="1">
        <v>1139</v>
      </c>
      <c r="BC157" s="1">
        <v>984</v>
      </c>
      <c r="BD157" s="1">
        <v>829</v>
      </c>
      <c r="BE157" s="1">
        <v>679</v>
      </c>
      <c r="BF157" s="1">
        <v>540</v>
      </c>
      <c r="BG157" s="1">
        <v>413</v>
      </c>
      <c r="BH157" s="1">
        <v>299</v>
      </c>
      <c r="BI157" s="1">
        <v>208</v>
      </c>
      <c r="BJ157" s="1">
        <v>141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</row>
    <row r="158" spans="11:67" x14ac:dyDescent="0.25">
      <c r="K158" s="2">
        <v>32874</v>
      </c>
      <c r="L158" s="1">
        <v>2026756</v>
      </c>
      <c r="M158" s="1">
        <v>106514.626313824</v>
      </c>
      <c r="N158" s="24">
        <v>11.57603759098189</v>
      </c>
      <c r="O158" s="4" t="s">
        <v>10</v>
      </c>
      <c r="P158" s="4" t="s">
        <v>10</v>
      </c>
      <c r="Q158" s="1">
        <v>3689.8654999999999</v>
      </c>
      <c r="R158" s="8">
        <v>8.2133452865057617</v>
      </c>
      <c r="S158" s="4">
        <v>3.2290743664540322E-3</v>
      </c>
      <c r="T158">
        <v>1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156</v>
      </c>
      <c r="AI158" s="1">
        <v>-10</v>
      </c>
      <c r="AJ158" s="1">
        <v>0</v>
      </c>
      <c r="AK158" s="1">
        <v>0</v>
      </c>
      <c r="AL158" s="1">
        <v>685</v>
      </c>
      <c r="AM158" s="1">
        <v>530</v>
      </c>
      <c r="AN158" s="1">
        <v>385</v>
      </c>
      <c r="AO158" s="1">
        <v>245</v>
      </c>
      <c r="AP158" s="1">
        <v>131</v>
      </c>
      <c r="AQ158" s="1">
        <v>50</v>
      </c>
      <c r="AR158" s="1">
        <v>9</v>
      </c>
      <c r="AS158" s="1">
        <v>1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728</v>
      </c>
      <c r="BB158" s="1">
        <v>573</v>
      </c>
      <c r="BC158" s="1">
        <v>421</v>
      </c>
      <c r="BD158" s="1">
        <v>280</v>
      </c>
      <c r="BE158" s="1">
        <v>156</v>
      </c>
      <c r="BF158" s="1">
        <v>70</v>
      </c>
      <c r="BG158" s="1">
        <v>19</v>
      </c>
      <c r="BH158" s="1">
        <v>4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</row>
    <row r="159" spans="11:67" x14ac:dyDescent="0.25">
      <c r="K159" s="2">
        <v>32905</v>
      </c>
      <c r="L159" s="1">
        <v>1767603</v>
      </c>
      <c r="M159" s="1">
        <v>106514.626313824</v>
      </c>
      <c r="N159" s="24">
        <v>11.57603759098189</v>
      </c>
      <c r="O159" s="4" t="s">
        <v>10</v>
      </c>
      <c r="P159" s="4" t="s">
        <v>10</v>
      </c>
      <c r="Q159" s="1">
        <v>3689.8654999999999</v>
      </c>
      <c r="R159" s="8">
        <v>8.2133452865057617</v>
      </c>
      <c r="S159" s="4">
        <v>3.2290743664540322E-3</v>
      </c>
      <c r="T159">
        <v>0</v>
      </c>
      <c r="U159">
        <v>1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157</v>
      </c>
      <c r="AI159" s="1">
        <v>-10</v>
      </c>
      <c r="AJ159" s="1">
        <v>0</v>
      </c>
      <c r="AK159" s="1">
        <v>0</v>
      </c>
      <c r="AL159" s="1">
        <v>579</v>
      </c>
      <c r="AM159" s="1">
        <v>440</v>
      </c>
      <c r="AN159" s="1">
        <v>316</v>
      </c>
      <c r="AO159" s="1">
        <v>203</v>
      </c>
      <c r="AP159" s="1">
        <v>111</v>
      </c>
      <c r="AQ159" s="1">
        <v>57</v>
      </c>
      <c r="AR159" s="1">
        <v>28</v>
      </c>
      <c r="AS159" s="1">
        <v>13</v>
      </c>
      <c r="AT159" s="1">
        <v>4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611</v>
      </c>
      <c r="BB159" s="1">
        <v>475</v>
      </c>
      <c r="BC159" s="1">
        <v>351</v>
      </c>
      <c r="BD159" s="1">
        <v>238</v>
      </c>
      <c r="BE159" s="1">
        <v>145</v>
      </c>
      <c r="BF159" s="1">
        <v>80</v>
      </c>
      <c r="BG159" s="1">
        <v>44</v>
      </c>
      <c r="BH159" s="1">
        <v>22</v>
      </c>
      <c r="BI159" s="1">
        <v>10</v>
      </c>
      <c r="BJ159" s="1">
        <v>4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</row>
    <row r="160" spans="11:67" x14ac:dyDescent="0.25">
      <c r="K160" s="2">
        <v>32933</v>
      </c>
      <c r="L160" s="1">
        <v>1867840</v>
      </c>
      <c r="M160" s="1">
        <v>106514.626313824</v>
      </c>
      <c r="N160" s="24">
        <v>11.57603759098189</v>
      </c>
      <c r="O160" s="4" t="s">
        <v>10</v>
      </c>
      <c r="P160" s="4" t="s">
        <v>10</v>
      </c>
      <c r="Q160" s="1">
        <v>3689.8654999999999</v>
      </c>
      <c r="R160" s="8">
        <v>8.2133452865057617</v>
      </c>
      <c r="S160" s="4">
        <v>3.2290743664540322E-3</v>
      </c>
      <c r="T160">
        <v>0</v>
      </c>
      <c r="U160">
        <v>0</v>
      </c>
      <c r="V160">
        <v>1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158</v>
      </c>
      <c r="AI160" s="1">
        <v>-10</v>
      </c>
      <c r="AJ160" s="1">
        <v>0</v>
      </c>
      <c r="AK160" s="1">
        <v>0</v>
      </c>
      <c r="AL160" s="1">
        <v>468</v>
      </c>
      <c r="AM160" s="1">
        <v>339</v>
      </c>
      <c r="AN160" s="1">
        <v>226</v>
      </c>
      <c r="AO160" s="1">
        <v>136</v>
      </c>
      <c r="AP160" s="1">
        <v>67</v>
      </c>
      <c r="AQ160" s="1">
        <v>22</v>
      </c>
      <c r="AR160" s="1">
        <v>4</v>
      </c>
      <c r="AS160" s="1">
        <v>0</v>
      </c>
      <c r="AT160" s="1">
        <v>0</v>
      </c>
      <c r="AU160" s="1">
        <v>0</v>
      </c>
      <c r="AV160" s="1">
        <v>20</v>
      </c>
      <c r="AW160" s="1">
        <v>0</v>
      </c>
      <c r="AX160" s="1">
        <v>0</v>
      </c>
      <c r="AY160" s="1">
        <v>0</v>
      </c>
      <c r="AZ160" s="1">
        <v>0</v>
      </c>
      <c r="BA160" s="1">
        <v>515</v>
      </c>
      <c r="BB160" s="1">
        <v>384</v>
      </c>
      <c r="BC160" s="1">
        <v>262</v>
      </c>
      <c r="BD160" s="1">
        <v>162</v>
      </c>
      <c r="BE160" s="1">
        <v>84</v>
      </c>
      <c r="BF160" s="1">
        <v>33</v>
      </c>
      <c r="BG160" s="1">
        <v>9</v>
      </c>
      <c r="BH160" s="1">
        <v>1</v>
      </c>
      <c r="BI160" s="1">
        <v>0</v>
      </c>
      <c r="BJ160" s="1">
        <v>0</v>
      </c>
      <c r="BK160" s="1">
        <v>10</v>
      </c>
      <c r="BL160" s="1">
        <v>0</v>
      </c>
      <c r="BM160" s="1">
        <v>0</v>
      </c>
      <c r="BN160" s="1">
        <v>0</v>
      </c>
      <c r="BO160" s="1">
        <v>0</v>
      </c>
    </row>
    <row r="161" spans="11:67" x14ac:dyDescent="0.25">
      <c r="K161" s="2">
        <v>32964</v>
      </c>
      <c r="L161" s="1">
        <v>1778035</v>
      </c>
      <c r="M161" s="1">
        <v>106135.711807605</v>
      </c>
      <c r="N161" s="24">
        <v>11.572473854280684</v>
      </c>
      <c r="O161" s="4" t="s">
        <v>10</v>
      </c>
      <c r="P161" s="4">
        <v>-1.4153826110897882E-2</v>
      </c>
      <c r="Q161" s="1">
        <v>3694.0479999999998</v>
      </c>
      <c r="R161" s="8">
        <v>8.2144781547191599</v>
      </c>
      <c r="S161" s="4">
        <v>4.5495113558304823E-3</v>
      </c>
      <c r="T161">
        <v>0</v>
      </c>
      <c r="U161">
        <v>0</v>
      </c>
      <c r="V161">
        <v>0</v>
      </c>
      <c r="W161">
        <v>1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159</v>
      </c>
      <c r="AI161" s="1">
        <v>-10</v>
      </c>
      <c r="AJ161" s="1">
        <v>0</v>
      </c>
      <c r="AK161" s="1">
        <v>0</v>
      </c>
      <c r="AL161" s="1">
        <v>335</v>
      </c>
      <c r="AM161" s="1">
        <v>234</v>
      </c>
      <c r="AN161" s="1">
        <v>145</v>
      </c>
      <c r="AO161" s="1">
        <v>69</v>
      </c>
      <c r="AP161" s="1">
        <v>20</v>
      </c>
      <c r="AQ161" s="1">
        <v>2</v>
      </c>
      <c r="AR161" s="1">
        <v>0</v>
      </c>
      <c r="AS161" s="1">
        <v>0</v>
      </c>
      <c r="AT161" s="1">
        <v>0</v>
      </c>
      <c r="AU161" s="1">
        <v>0</v>
      </c>
      <c r="AV161" s="1">
        <v>34</v>
      </c>
      <c r="AW161" s="1">
        <v>8</v>
      </c>
      <c r="AX161" s="1">
        <v>0</v>
      </c>
      <c r="AY161" s="1">
        <v>0</v>
      </c>
      <c r="AZ161" s="1">
        <v>0</v>
      </c>
      <c r="BA161" s="1">
        <v>383</v>
      </c>
      <c r="BB161" s="1">
        <v>268</v>
      </c>
      <c r="BC161" s="1">
        <v>177</v>
      </c>
      <c r="BD161" s="1">
        <v>101</v>
      </c>
      <c r="BE161" s="1">
        <v>45</v>
      </c>
      <c r="BF161" s="1">
        <v>11</v>
      </c>
      <c r="BG161" s="1">
        <v>1</v>
      </c>
      <c r="BH161" s="1">
        <v>0</v>
      </c>
      <c r="BI161" s="1">
        <v>0</v>
      </c>
      <c r="BJ161" s="1">
        <v>0</v>
      </c>
      <c r="BK161" s="1">
        <v>29</v>
      </c>
      <c r="BL161" s="1">
        <v>6</v>
      </c>
      <c r="BM161" s="1">
        <v>0</v>
      </c>
      <c r="BN161" s="1">
        <v>0</v>
      </c>
      <c r="BO161" s="1">
        <v>0</v>
      </c>
    </row>
    <row r="162" spans="11:67" x14ac:dyDescent="0.25">
      <c r="K162" s="2">
        <v>32994</v>
      </c>
      <c r="L162" s="1">
        <v>1777175</v>
      </c>
      <c r="M162" s="1">
        <v>106135.711807605</v>
      </c>
      <c r="N162" s="24">
        <v>11.572473854280684</v>
      </c>
      <c r="O162" s="4" t="s">
        <v>10</v>
      </c>
      <c r="P162" s="4">
        <v>-1.4153826110897882E-2</v>
      </c>
      <c r="Q162" s="1">
        <v>3694.0479999999998</v>
      </c>
      <c r="R162" s="8">
        <v>8.2144781547191599</v>
      </c>
      <c r="S162" s="4">
        <v>4.5495113558304823E-3</v>
      </c>
      <c r="T162">
        <v>0</v>
      </c>
      <c r="U162">
        <v>0</v>
      </c>
      <c r="V162">
        <v>0</v>
      </c>
      <c r="W162">
        <v>0</v>
      </c>
      <c r="X162">
        <v>1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160</v>
      </c>
      <c r="AI162" s="1">
        <v>-10</v>
      </c>
      <c r="AJ162" s="1">
        <v>0</v>
      </c>
      <c r="AK162" s="1">
        <v>0</v>
      </c>
      <c r="AL162" s="1">
        <v>100</v>
      </c>
      <c r="AM162" s="1">
        <v>31</v>
      </c>
      <c r="AN162" s="1">
        <v>2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46</v>
      </c>
      <c r="AW162" s="1">
        <v>4</v>
      </c>
      <c r="AX162" s="1">
        <v>0</v>
      </c>
      <c r="AY162" s="1">
        <v>0</v>
      </c>
      <c r="AZ162" s="1">
        <v>0</v>
      </c>
      <c r="BA162" s="1">
        <v>137</v>
      </c>
      <c r="BB162" s="1">
        <v>58</v>
      </c>
      <c r="BC162" s="1">
        <v>14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31</v>
      </c>
      <c r="BL162" s="1">
        <v>3</v>
      </c>
      <c r="BM162" s="1">
        <v>0</v>
      </c>
      <c r="BN162" s="1">
        <v>0</v>
      </c>
      <c r="BO162" s="1">
        <v>0</v>
      </c>
    </row>
    <row r="163" spans="11:67" x14ac:dyDescent="0.25">
      <c r="K163" s="2">
        <v>33025</v>
      </c>
      <c r="L163" s="1">
        <v>2124628</v>
      </c>
      <c r="M163" s="1">
        <v>106135.711807605</v>
      </c>
      <c r="N163" s="24">
        <v>11.572473854280684</v>
      </c>
      <c r="O163" s="4" t="s">
        <v>10</v>
      </c>
      <c r="P163" s="4">
        <v>-1.4153826110897882E-2</v>
      </c>
      <c r="Q163" s="1">
        <v>3694.0479999999998</v>
      </c>
      <c r="R163" s="8">
        <v>8.2144781547191599</v>
      </c>
      <c r="S163" s="4">
        <v>4.5495113558304823E-3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1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161</v>
      </c>
      <c r="AI163" s="1">
        <v>-10</v>
      </c>
      <c r="AJ163" s="1">
        <v>0</v>
      </c>
      <c r="AK163" s="1">
        <v>0</v>
      </c>
      <c r="AL163" s="1">
        <v>12</v>
      </c>
      <c r="AM163" s="1">
        <v>2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302</v>
      </c>
      <c r="AW163" s="1">
        <v>163</v>
      </c>
      <c r="AX163" s="1">
        <v>65</v>
      </c>
      <c r="AY163" s="1">
        <v>10</v>
      </c>
      <c r="AZ163" s="1">
        <v>0</v>
      </c>
      <c r="BA163" s="1">
        <v>15</v>
      </c>
      <c r="BB163" s="1">
        <v>5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230</v>
      </c>
      <c r="BL163" s="1">
        <v>105</v>
      </c>
      <c r="BM163" s="1">
        <v>28</v>
      </c>
      <c r="BN163" s="1">
        <v>0</v>
      </c>
      <c r="BO163" s="1">
        <v>0</v>
      </c>
    </row>
    <row r="164" spans="11:67" x14ac:dyDescent="0.25">
      <c r="K164" s="2">
        <v>33055</v>
      </c>
      <c r="L164" s="1">
        <v>2342000</v>
      </c>
      <c r="M164" s="1">
        <v>106355.354325854</v>
      </c>
      <c r="N164" s="24">
        <v>11.574541165631423</v>
      </c>
      <c r="O164" s="4" t="s">
        <v>10</v>
      </c>
      <c r="P164" s="4">
        <v>8.303530050288721E-3</v>
      </c>
      <c r="Q164" s="1">
        <v>3701.1179999999999</v>
      </c>
      <c r="R164" s="8">
        <v>8.2163902151526855</v>
      </c>
      <c r="S164" s="4">
        <v>5.3286696552126145E-3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1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162</v>
      </c>
      <c r="AI164" s="1">
        <v>-10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397</v>
      </c>
      <c r="AW164" s="1">
        <v>245</v>
      </c>
      <c r="AX164" s="1">
        <v>107</v>
      </c>
      <c r="AY164" s="1">
        <v>30</v>
      </c>
      <c r="AZ164" s="1">
        <v>6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314</v>
      </c>
      <c r="BL164" s="1">
        <v>164</v>
      </c>
      <c r="BM164" s="1">
        <v>59</v>
      </c>
      <c r="BN164" s="1">
        <v>12</v>
      </c>
      <c r="BO164" s="1">
        <v>1</v>
      </c>
    </row>
    <row r="165" spans="11:67" x14ac:dyDescent="0.25">
      <c r="K165" s="2">
        <v>33086</v>
      </c>
      <c r="L165" s="1">
        <v>2298152</v>
      </c>
      <c r="M165" s="1">
        <v>106355.354325854</v>
      </c>
      <c r="N165" s="24">
        <v>11.574541165631423</v>
      </c>
      <c r="O165" s="4" t="s">
        <v>10</v>
      </c>
      <c r="P165" s="4">
        <v>8.303530050288721E-3</v>
      </c>
      <c r="Q165" s="1">
        <v>3701.1179999999999</v>
      </c>
      <c r="R165" s="8">
        <v>8.2163902151526855</v>
      </c>
      <c r="S165" s="4">
        <v>5.3286696552126145E-3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1</v>
      </c>
      <c r="AB165">
        <v>0</v>
      </c>
      <c r="AC165">
        <v>0</v>
      </c>
      <c r="AD165">
        <v>0</v>
      </c>
      <c r="AE165">
        <v>0</v>
      </c>
      <c r="AF165">
        <v>1</v>
      </c>
      <c r="AG165">
        <v>0</v>
      </c>
      <c r="AH165">
        <v>163</v>
      </c>
      <c r="AI165" s="1">
        <v>-10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357</v>
      </c>
      <c r="AW165" s="1">
        <v>207</v>
      </c>
      <c r="AX165" s="1">
        <v>78</v>
      </c>
      <c r="AY165" s="1">
        <v>18</v>
      </c>
      <c r="AZ165" s="1">
        <v>0</v>
      </c>
      <c r="BA165" s="1">
        <v>3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263</v>
      </c>
      <c r="BL165" s="1">
        <v>119</v>
      </c>
      <c r="BM165" s="1">
        <v>31</v>
      </c>
      <c r="BN165" s="1">
        <v>3</v>
      </c>
      <c r="BO165" s="1">
        <v>0</v>
      </c>
    </row>
    <row r="166" spans="11:67" x14ac:dyDescent="0.25">
      <c r="K166" s="2">
        <v>33117</v>
      </c>
      <c r="L166" s="1">
        <v>2014344</v>
      </c>
      <c r="M166" s="1">
        <v>106355.354325854</v>
      </c>
      <c r="N166" s="24">
        <v>11.574541165631423</v>
      </c>
      <c r="O166" s="4" t="s">
        <v>10</v>
      </c>
      <c r="P166" s="4">
        <v>8.303530050288721E-3</v>
      </c>
      <c r="Q166" s="1">
        <v>3701.1179999999999</v>
      </c>
      <c r="R166" s="8">
        <v>8.2163902151526855</v>
      </c>
      <c r="S166" s="4">
        <v>5.3286696552126145E-3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1</v>
      </c>
      <c r="AC166">
        <v>0</v>
      </c>
      <c r="AD166">
        <v>0</v>
      </c>
      <c r="AE166">
        <v>0</v>
      </c>
      <c r="AF166">
        <v>1</v>
      </c>
      <c r="AG166">
        <v>0</v>
      </c>
      <c r="AH166">
        <v>164</v>
      </c>
      <c r="AI166" s="1">
        <v>-10</v>
      </c>
      <c r="AJ166" s="1">
        <v>0</v>
      </c>
      <c r="AK166" s="1">
        <v>0</v>
      </c>
      <c r="AL166" s="1">
        <v>38</v>
      </c>
      <c r="AM166" s="1">
        <v>12</v>
      </c>
      <c r="AN166" s="1">
        <v>2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218</v>
      </c>
      <c r="AW166" s="1">
        <v>121</v>
      </c>
      <c r="AX166" s="1">
        <v>48</v>
      </c>
      <c r="AY166" s="1">
        <v>12</v>
      </c>
      <c r="AZ166" s="1">
        <v>1</v>
      </c>
      <c r="BA166" s="1">
        <v>58</v>
      </c>
      <c r="BB166" s="1">
        <v>25</v>
      </c>
      <c r="BC166" s="1">
        <v>7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165</v>
      </c>
      <c r="BL166" s="1">
        <v>77</v>
      </c>
      <c r="BM166" s="1">
        <v>20</v>
      </c>
      <c r="BN166" s="1">
        <v>3</v>
      </c>
      <c r="BO166" s="1">
        <v>0</v>
      </c>
    </row>
    <row r="167" spans="11:67" x14ac:dyDescent="0.25">
      <c r="K167" s="2">
        <v>33147</v>
      </c>
      <c r="L167" s="1">
        <v>1851530</v>
      </c>
      <c r="M167" s="1">
        <v>106730.136834442</v>
      </c>
      <c r="N167" s="24">
        <v>11.578058841968858</v>
      </c>
      <c r="O167" s="4" t="s">
        <v>10</v>
      </c>
      <c r="P167" s="4">
        <v>1.4170163659625423E-2</v>
      </c>
      <c r="Q167" s="1">
        <v>3708.1880000000001</v>
      </c>
      <c r="R167" s="8">
        <v>8.2182986265871083</v>
      </c>
      <c r="S167" s="4">
        <v>6.1060595824438124E-3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1</v>
      </c>
      <c r="AD167">
        <v>0</v>
      </c>
      <c r="AE167">
        <v>0</v>
      </c>
      <c r="AF167">
        <v>1</v>
      </c>
      <c r="AG167">
        <v>0</v>
      </c>
      <c r="AH167">
        <v>165</v>
      </c>
      <c r="AI167" s="1">
        <v>-10</v>
      </c>
      <c r="AJ167" s="1">
        <v>0</v>
      </c>
      <c r="AK167" s="1">
        <v>0</v>
      </c>
      <c r="AL167" s="1">
        <v>266</v>
      </c>
      <c r="AM167" s="1">
        <v>158</v>
      </c>
      <c r="AN167" s="1">
        <v>74</v>
      </c>
      <c r="AO167" s="1">
        <v>28</v>
      </c>
      <c r="AP167" s="1">
        <v>3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30</v>
      </c>
      <c r="AW167" s="1">
        <v>2</v>
      </c>
      <c r="AX167" s="1">
        <v>0</v>
      </c>
      <c r="AY167" s="1">
        <v>0</v>
      </c>
      <c r="AZ167" s="1">
        <v>0</v>
      </c>
      <c r="BA167" s="1">
        <v>283</v>
      </c>
      <c r="BB167" s="1">
        <v>173</v>
      </c>
      <c r="BC167" s="1">
        <v>89</v>
      </c>
      <c r="BD167" s="1">
        <v>36</v>
      </c>
      <c r="BE167" s="1">
        <v>6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25</v>
      </c>
      <c r="BL167" s="1">
        <v>0</v>
      </c>
      <c r="BM167" s="1">
        <v>0</v>
      </c>
      <c r="BN167" s="1">
        <v>0</v>
      </c>
      <c r="BO167" s="1">
        <v>0</v>
      </c>
    </row>
    <row r="168" spans="11:67" x14ac:dyDescent="0.25">
      <c r="K168" s="2">
        <v>33178</v>
      </c>
      <c r="L168" s="1">
        <v>1795024</v>
      </c>
      <c r="M168" s="1">
        <v>106730.136834442</v>
      </c>
      <c r="N168" s="24">
        <v>11.578058841968858</v>
      </c>
      <c r="O168" s="4" t="s">
        <v>10</v>
      </c>
      <c r="P168" s="4">
        <v>1.4170163659625423E-2</v>
      </c>
      <c r="Q168" s="1">
        <v>3708.1880000000001</v>
      </c>
      <c r="R168" s="8">
        <v>8.2182986265871083</v>
      </c>
      <c r="S168" s="4">
        <v>6.1060595824438124E-3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F168">
        <v>1</v>
      </c>
      <c r="AG168">
        <v>0</v>
      </c>
      <c r="AH168">
        <v>166</v>
      </c>
      <c r="AI168" s="1">
        <v>-10</v>
      </c>
      <c r="AJ168" s="1">
        <v>0</v>
      </c>
      <c r="AK168" s="1">
        <v>0</v>
      </c>
      <c r="AL168" s="1">
        <v>411</v>
      </c>
      <c r="AM168" s="1">
        <v>278</v>
      </c>
      <c r="AN168" s="1">
        <v>179</v>
      </c>
      <c r="AO168" s="1">
        <v>97</v>
      </c>
      <c r="AP168" s="1">
        <v>35</v>
      </c>
      <c r="AQ168" s="1">
        <v>6</v>
      </c>
      <c r="AR168" s="1">
        <v>0</v>
      </c>
      <c r="AS168" s="1">
        <v>0</v>
      </c>
      <c r="AT168" s="1">
        <v>0</v>
      </c>
      <c r="AU168" s="1">
        <v>0</v>
      </c>
      <c r="AV168" s="1">
        <v>7</v>
      </c>
      <c r="AW168" s="1">
        <v>2</v>
      </c>
      <c r="AX168" s="1">
        <v>0</v>
      </c>
      <c r="AY168" s="1">
        <v>0</v>
      </c>
      <c r="AZ168" s="1">
        <v>0</v>
      </c>
      <c r="BA168" s="1">
        <v>459</v>
      </c>
      <c r="BB168" s="1">
        <v>320</v>
      </c>
      <c r="BC168" s="1">
        <v>213</v>
      </c>
      <c r="BD168" s="1">
        <v>122</v>
      </c>
      <c r="BE168" s="1">
        <v>58</v>
      </c>
      <c r="BF168" s="1">
        <v>13</v>
      </c>
      <c r="BG168" s="1">
        <v>0</v>
      </c>
      <c r="BH168" s="1">
        <v>0</v>
      </c>
      <c r="BI168" s="1">
        <v>0</v>
      </c>
      <c r="BJ168" s="1">
        <v>0</v>
      </c>
      <c r="BK168" s="1">
        <v>4</v>
      </c>
      <c r="BL168" s="1">
        <v>0</v>
      </c>
      <c r="BM168" s="1">
        <v>0</v>
      </c>
      <c r="BN168" s="1">
        <v>0</v>
      </c>
      <c r="BO168" s="1">
        <v>0</v>
      </c>
    </row>
    <row r="169" spans="11:67" x14ac:dyDescent="0.25">
      <c r="K169" s="2">
        <v>33208</v>
      </c>
      <c r="L169" s="1">
        <v>1988699</v>
      </c>
      <c r="M169" s="1">
        <v>106730.136834442</v>
      </c>
      <c r="N169" s="24">
        <v>11.578058841968858</v>
      </c>
      <c r="O169" s="4" t="s">
        <v>10</v>
      </c>
      <c r="P169" s="4">
        <v>1.4170163659625423E-2</v>
      </c>
      <c r="Q169" s="1">
        <v>3708.1880000000001</v>
      </c>
      <c r="R169" s="8">
        <v>8.2182986265871083</v>
      </c>
      <c r="S169" s="4">
        <v>6.1060595824438124E-3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1</v>
      </c>
      <c r="AF169">
        <v>1</v>
      </c>
      <c r="AG169">
        <v>0</v>
      </c>
      <c r="AH169">
        <v>167</v>
      </c>
      <c r="AI169" s="1">
        <v>-10</v>
      </c>
      <c r="AJ169" s="1">
        <v>0</v>
      </c>
      <c r="AK169" s="1">
        <v>0</v>
      </c>
      <c r="AL169" s="1">
        <v>761</v>
      </c>
      <c r="AM169" s="1">
        <v>606</v>
      </c>
      <c r="AN169" s="1">
        <v>457</v>
      </c>
      <c r="AO169" s="1">
        <v>317</v>
      </c>
      <c r="AP169" s="1">
        <v>212</v>
      </c>
      <c r="AQ169" s="1">
        <v>131</v>
      </c>
      <c r="AR169" s="1">
        <v>85</v>
      </c>
      <c r="AS169" s="1">
        <v>51</v>
      </c>
      <c r="AT169" s="1">
        <v>25</v>
      </c>
      <c r="AU169" s="1">
        <v>8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762</v>
      </c>
      <c r="BB169" s="1">
        <v>607</v>
      </c>
      <c r="BC169" s="1">
        <v>458</v>
      </c>
      <c r="BD169" s="1">
        <v>319</v>
      </c>
      <c r="BE169" s="1">
        <v>211</v>
      </c>
      <c r="BF169" s="1">
        <v>131</v>
      </c>
      <c r="BG169" s="1">
        <v>76</v>
      </c>
      <c r="BH169" s="1">
        <v>41</v>
      </c>
      <c r="BI169" s="1">
        <v>18</v>
      </c>
      <c r="BJ169" s="1">
        <v>4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</row>
    <row r="170" spans="11:67" x14ac:dyDescent="0.25">
      <c r="K170" s="2">
        <v>33239</v>
      </c>
      <c r="L170" s="1">
        <v>2201575</v>
      </c>
      <c r="M170" s="1">
        <v>105365.037477092</v>
      </c>
      <c r="N170" s="24">
        <v>11.565186147319496</v>
      </c>
      <c r="O170" s="4">
        <v>-1.0792779137627218E-2</v>
      </c>
      <c r="P170" s="4">
        <v>-5.0187591475618909E-2</v>
      </c>
      <c r="Q170" s="1">
        <v>3715.2579999999998</v>
      </c>
      <c r="R170" s="8">
        <v>8.2202034029234881</v>
      </c>
      <c r="S170" s="4">
        <v>6.8816871509274069E-3</v>
      </c>
      <c r="T170">
        <v>1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1</v>
      </c>
      <c r="AG170">
        <v>0</v>
      </c>
      <c r="AH170">
        <v>168</v>
      </c>
      <c r="AI170" s="1">
        <v>-9</v>
      </c>
      <c r="AJ170" s="1">
        <v>0</v>
      </c>
      <c r="AK170" s="1">
        <v>0</v>
      </c>
      <c r="AL170" s="1">
        <v>968</v>
      </c>
      <c r="AM170" s="1">
        <v>813</v>
      </c>
      <c r="AN170" s="1">
        <v>658</v>
      </c>
      <c r="AO170" s="1">
        <v>503</v>
      </c>
      <c r="AP170" s="1">
        <v>349</v>
      </c>
      <c r="AQ170" s="1">
        <v>205</v>
      </c>
      <c r="AR170" s="1">
        <v>97</v>
      </c>
      <c r="AS170" s="1">
        <v>36</v>
      </c>
      <c r="AT170" s="1">
        <v>13</v>
      </c>
      <c r="AU170" s="1">
        <v>2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961</v>
      </c>
      <c r="BB170" s="1">
        <v>806</v>
      </c>
      <c r="BC170" s="1">
        <v>651</v>
      </c>
      <c r="BD170" s="1">
        <v>496</v>
      </c>
      <c r="BE170" s="1">
        <v>342</v>
      </c>
      <c r="BF170" s="1">
        <v>197</v>
      </c>
      <c r="BG170" s="1">
        <v>100</v>
      </c>
      <c r="BH170" s="1">
        <v>44</v>
      </c>
      <c r="BI170" s="1">
        <v>18</v>
      </c>
      <c r="BJ170" s="1">
        <v>6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</row>
    <row r="171" spans="11:67" x14ac:dyDescent="0.25">
      <c r="K171" s="2">
        <v>33270</v>
      </c>
      <c r="L171" s="1">
        <v>1889530</v>
      </c>
      <c r="M171" s="1">
        <v>105365.037477092</v>
      </c>
      <c r="N171" s="24">
        <v>11.565186147319496</v>
      </c>
      <c r="O171" s="4">
        <v>-1.0792779137627218E-2</v>
      </c>
      <c r="P171" s="4">
        <v>-5.0187591475618909E-2</v>
      </c>
      <c r="Q171" s="1">
        <v>3715.2579999999998</v>
      </c>
      <c r="R171" s="8">
        <v>8.2202034029234881</v>
      </c>
      <c r="S171" s="4">
        <v>6.8816871509274069E-3</v>
      </c>
      <c r="T171">
        <v>0</v>
      </c>
      <c r="U171">
        <v>1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1</v>
      </c>
      <c r="AG171">
        <v>0</v>
      </c>
      <c r="AH171">
        <v>169</v>
      </c>
      <c r="AI171" s="1">
        <v>-9</v>
      </c>
      <c r="AJ171" s="1">
        <v>0</v>
      </c>
      <c r="AK171" s="1">
        <v>0</v>
      </c>
      <c r="AL171" s="1">
        <v>688</v>
      </c>
      <c r="AM171" s="1">
        <v>548</v>
      </c>
      <c r="AN171" s="1">
        <v>408</v>
      </c>
      <c r="AO171" s="1">
        <v>272</v>
      </c>
      <c r="AP171" s="1">
        <v>166</v>
      </c>
      <c r="AQ171" s="1">
        <v>88</v>
      </c>
      <c r="AR171" s="1">
        <v>43</v>
      </c>
      <c r="AS171" s="1">
        <v>24</v>
      </c>
      <c r="AT171" s="1">
        <v>14</v>
      </c>
      <c r="AU171" s="1">
        <v>4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723</v>
      </c>
      <c r="BB171" s="1">
        <v>583</v>
      </c>
      <c r="BC171" s="1">
        <v>443</v>
      </c>
      <c r="BD171" s="1">
        <v>310</v>
      </c>
      <c r="BE171" s="1">
        <v>194</v>
      </c>
      <c r="BF171" s="1">
        <v>116</v>
      </c>
      <c r="BG171" s="1">
        <v>54</v>
      </c>
      <c r="BH171" s="1">
        <v>30</v>
      </c>
      <c r="BI171" s="1">
        <v>18</v>
      </c>
      <c r="BJ171" s="1">
        <v>8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</row>
    <row r="172" spans="11:67" x14ac:dyDescent="0.25">
      <c r="K172" s="2">
        <v>33298</v>
      </c>
      <c r="L172" s="1">
        <v>1872405</v>
      </c>
      <c r="M172" s="1">
        <v>105365.037477092</v>
      </c>
      <c r="N172" s="24">
        <v>11.565186147319496</v>
      </c>
      <c r="O172" s="4">
        <v>-1.0792779137627218E-2</v>
      </c>
      <c r="P172" s="4">
        <v>-5.0187591475618909E-2</v>
      </c>
      <c r="Q172" s="1">
        <v>3715.2579999999998</v>
      </c>
      <c r="R172" s="8">
        <v>8.2202034029234881</v>
      </c>
      <c r="S172" s="4">
        <v>6.8816871509274069E-3</v>
      </c>
      <c r="T172">
        <v>0</v>
      </c>
      <c r="U172">
        <v>0</v>
      </c>
      <c r="V172">
        <v>1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1</v>
      </c>
      <c r="AG172">
        <v>0</v>
      </c>
      <c r="AH172">
        <v>170</v>
      </c>
      <c r="AI172" s="1">
        <v>-9</v>
      </c>
      <c r="AJ172" s="1">
        <v>0</v>
      </c>
      <c r="AK172" s="1">
        <v>0</v>
      </c>
      <c r="AL172" s="1">
        <v>489</v>
      </c>
      <c r="AM172" s="1">
        <v>356</v>
      </c>
      <c r="AN172" s="1">
        <v>236</v>
      </c>
      <c r="AO172" s="1">
        <v>132</v>
      </c>
      <c r="AP172" s="1">
        <v>58</v>
      </c>
      <c r="AQ172" s="1">
        <v>12</v>
      </c>
      <c r="AR172" s="1">
        <v>0</v>
      </c>
      <c r="AS172" s="1">
        <v>0</v>
      </c>
      <c r="AT172" s="1">
        <v>0</v>
      </c>
      <c r="AU172" s="1">
        <v>0</v>
      </c>
      <c r="AV172" s="1">
        <v>10</v>
      </c>
      <c r="AW172" s="1">
        <v>0</v>
      </c>
      <c r="AX172" s="1">
        <v>0</v>
      </c>
      <c r="AY172" s="1">
        <v>0</v>
      </c>
      <c r="AZ172" s="1">
        <v>0</v>
      </c>
      <c r="BA172" s="1">
        <v>552</v>
      </c>
      <c r="BB172" s="1">
        <v>414</v>
      </c>
      <c r="BC172" s="1">
        <v>288</v>
      </c>
      <c r="BD172" s="1">
        <v>179</v>
      </c>
      <c r="BE172" s="1">
        <v>92</v>
      </c>
      <c r="BF172" s="1">
        <v>29</v>
      </c>
      <c r="BG172" s="1">
        <v>1</v>
      </c>
      <c r="BH172" s="1">
        <v>0</v>
      </c>
      <c r="BI172" s="1">
        <v>0</v>
      </c>
      <c r="BJ172" s="1">
        <v>0</v>
      </c>
      <c r="BK172" s="1">
        <v>3</v>
      </c>
      <c r="BL172" s="1">
        <v>0</v>
      </c>
      <c r="BM172" s="1">
        <v>0</v>
      </c>
      <c r="BN172" s="1">
        <v>0</v>
      </c>
      <c r="BO172" s="1">
        <v>0</v>
      </c>
    </row>
    <row r="173" spans="11:67" x14ac:dyDescent="0.25">
      <c r="K173" s="2">
        <v>33329</v>
      </c>
      <c r="L173" s="1">
        <v>1723364</v>
      </c>
      <c r="M173" s="1">
        <v>107534.494775025</v>
      </c>
      <c r="N173" s="24">
        <v>11.585566956706495</v>
      </c>
      <c r="O173" s="4">
        <v>1.3179192409390028E-2</v>
      </c>
      <c r="P173" s="4">
        <v>8.4938428599886207E-2</v>
      </c>
      <c r="Q173" s="1">
        <v>3722.328</v>
      </c>
      <c r="R173" s="8">
        <v>8.2221045579836058</v>
      </c>
      <c r="S173" s="4">
        <v>7.6555583468325139E-3</v>
      </c>
      <c r="T173">
        <v>0</v>
      </c>
      <c r="U173">
        <v>0</v>
      </c>
      <c r="V173">
        <v>0</v>
      </c>
      <c r="W173">
        <v>1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171</v>
      </c>
      <c r="AI173" s="1">
        <v>-9</v>
      </c>
      <c r="AJ173" s="1">
        <v>0</v>
      </c>
      <c r="AK173" s="1">
        <v>0</v>
      </c>
      <c r="AL173" s="1">
        <v>166</v>
      </c>
      <c r="AM173" s="1">
        <v>90</v>
      </c>
      <c r="AN173" s="1">
        <v>35</v>
      </c>
      <c r="AO173" s="1">
        <v>2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36</v>
      </c>
      <c r="AW173" s="1">
        <v>1</v>
      </c>
      <c r="AX173" s="1">
        <v>0</v>
      </c>
      <c r="AY173" s="1">
        <v>0</v>
      </c>
      <c r="AZ173" s="1">
        <v>0</v>
      </c>
      <c r="BA173" s="1">
        <v>212</v>
      </c>
      <c r="BB173" s="1">
        <v>123</v>
      </c>
      <c r="BC173" s="1">
        <v>60</v>
      </c>
      <c r="BD173" s="1">
        <v>18</v>
      </c>
      <c r="BE173" s="1">
        <v>3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14</v>
      </c>
      <c r="BL173" s="1">
        <v>0</v>
      </c>
      <c r="BM173" s="1">
        <v>0</v>
      </c>
      <c r="BN173" s="1">
        <v>0</v>
      </c>
      <c r="BO173" s="1">
        <v>0</v>
      </c>
    </row>
    <row r="174" spans="11:67" x14ac:dyDescent="0.25">
      <c r="K174" s="2">
        <v>33359</v>
      </c>
      <c r="L174" s="1">
        <v>2086029</v>
      </c>
      <c r="M174" s="1">
        <v>107534.494775025</v>
      </c>
      <c r="N174" s="24">
        <v>11.585566956706495</v>
      </c>
      <c r="O174" s="4">
        <v>1.3179192409390028E-2</v>
      </c>
      <c r="P174" s="4">
        <v>8.4938428599886207E-2</v>
      </c>
      <c r="Q174" s="1">
        <v>3722.328</v>
      </c>
      <c r="R174" s="8">
        <v>8.2221045579836058</v>
      </c>
      <c r="S174" s="4">
        <v>7.6555583468325139E-3</v>
      </c>
      <c r="T174">
        <v>0</v>
      </c>
      <c r="U174">
        <v>0</v>
      </c>
      <c r="V174">
        <v>0</v>
      </c>
      <c r="W174">
        <v>0</v>
      </c>
      <c r="X174">
        <v>1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172</v>
      </c>
      <c r="AI174" s="1">
        <v>-9</v>
      </c>
      <c r="AJ174" s="1">
        <v>0</v>
      </c>
      <c r="AK174" s="1">
        <v>0</v>
      </c>
      <c r="AL174" s="1">
        <v>23</v>
      </c>
      <c r="AM174" s="1">
        <v>4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244</v>
      </c>
      <c r="AW174" s="1">
        <v>121</v>
      </c>
      <c r="AX174" s="1">
        <v>35</v>
      </c>
      <c r="AY174" s="1">
        <v>4</v>
      </c>
      <c r="AZ174" s="1">
        <v>0</v>
      </c>
      <c r="BA174" s="1">
        <v>33</v>
      </c>
      <c r="BB174" s="1">
        <v>9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191</v>
      </c>
      <c r="BL174" s="1">
        <v>79</v>
      </c>
      <c r="BM174" s="1">
        <v>16</v>
      </c>
      <c r="BN174" s="1">
        <v>0</v>
      </c>
      <c r="BO174" s="1">
        <v>0</v>
      </c>
    </row>
    <row r="175" spans="11:67" x14ac:dyDescent="0.25">
      <c r="K175" s="2">
        <v>33390</v>
      </c>
      <c r="L175" s="1">
        <v>2284686</v>
      </c>
      <c r="M175" s="1">
        <v>107534.494775025</v>
      </c>
      <c r="N175" s="24">
        <v>11.585566956706495</v>
      </c>
      <c r="O175" s="4">
        <v>1.3179192409390028E-2</v>
      </c>
      <c r="P175" s="4">
        <v>8.4938428599886207E-2</v>
      </c>
      <c r="Q175" s="1">
        <v>3722.328</v>
      </c>
      <c r="R175" s="8">
        <v>8.2221045579836058</v>
      </c>
      <c r="S175" s="4">
        <v>7.6555583468325139E-3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1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173</v>
      </c>
      <c r="AI175" s="1">
        <v>-9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322</v>
      </c>
      <c r="AW175" s="1">
        <v>183</v>
      </c>
      <c r="AX175" s="1">
        <v>65</v>
      </c>
      <c r="AY175" s="1">
        <v>5</v>
      </c>
      <c r="AZ175" s="1">
        <v>0</v>
      </c>
      <c r="BA175" s="1">
        <v>2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270</v>
      </c>
      <c r="BL175" s="1">
        <v>135</v>
      </c>
      <c r="BM175" s="1">
        <v>33</v>
      </c>
      <c r="BN175" s="1">
        <v>0</v>
      </c>
      <c r="BO175" s="1">
        <v>0</v>
      </c>
    </row>
    <row r="176" spans="11:67" x14ac:dyDescent="0.25">
      <c r="K176" s="2">
        <v>33420</v>
      </c>
      <c r="L176" s="1">
        <v>2528614</v>
      </c>
      <c r="M176" s="1">
        <v>110257.894333194</v>
      </c>
      <c r="N176" s="24">
        <v>11.61057739467485</v>
      </c>
      <c r="O176" s="4">
        <v>3.669340422094125E-2</v>
      </c>
      <c r="P176" s="4">
        <v>0.10521706199522018</v>
      </c>
      <c r="Q176" s="1">
        <v>3733.1132499999999</v>
      </c>
      <c r="R176" s="8">
        <v>8.2249978159845476</v>
      </c>
      <c r="S176" s="4">
        <v>8.6447527476831709E-3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1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174</v>
      </c>
      <c r="AI176" s="1">
        <v>-9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440</v>
      </c>
      <c r="AW176" s="1">
        <v>285</v>
      </c>
      <c r="AX176" s="1">
        <v>135</v>
      </c>
      <c r="AY176" s="1">
        <v>42</v>
      </c>
      <c r="AZ176" s="1">
        <v>6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377</v>
      </c>
      <c r="BL176" s="1">
        <v>222</v>
      </c>
      <c r="BM176" s="1">
        <v>88</v>
      </c>
      <c r="BN176" s="1">
        <v>18</v>
      </c>
      <c r="BO176" s="1">
        <v>0</v>
      </c>
    </row>
    <row r="177" spans="11:67" x14ac:dyDescent="0.25">
      <c r="K177" s="2">
        <v>33451</v>
      </c>
      <c r="L177" s="1">
        <v>2398636</v>
      </c>
      <c r="M177" s="1">
        <v>110257.894333194</v>
      </c>
      <c r="N177" s="24">
        <v>11.61057739467485</v>
      </c>
      <c r="O177" s="4">
        <v>3.669340422094125E-2</v>
      </c>
      <c r="P177" s="4">
        <v>0.10521706199522018</v>
      </c>
      <c r="Q177" s="1">
        <v>3733.1132499999999</v>
      </c>
      <c r="R177" s="8">
        <v>8.2249978159845476</v>
      </c>
      <c r="S177" s="4">
        <v>8.6447527476831709E-3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1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175</v>
      </c>
      <c r="AI177" s="1">
        <v>-9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380</v>
      </c>
      <c r="AW177" s="1">
        <v>225</v>
      </c>
      <c r="AX177" s="1">
        <v>94</v>
      </c>
      <c r="AY177" s="1">
        <v>16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331</v>
      </c>
      <c r="BL177" s="1">
        <v>179</v>
      </c>
      <c r="BM177" s="1">
        <v>63</v>
      </c>
      <c r="BN177" s="1">
        <v>6</v>
      </c>
      <c r="BO177" s="1">
        <v>0</v>
      </c>
    </row>
    <row r="178" spans="11:67" x14ac:dyDescent="0.25">
      <c r="K178" s="2">
        <v>33482</v>
      </c>
      <c r="L178" s="1">
        <v>2106849</v>
      </c>
      <c r="M178" s="1">
        <v>110257.894333194</v>
      </c>
      <c r="N178" s="24">
        <v>11.61057739467485</v>
      </c>
      <c r="O178" s="4">
        <v>3.669340422094125E-2</v>
      </c>
      <c r="P178" s="4">
        <v>0.10521706199522018</v>
      </c>
      <c r="Q178" s="1">
        <v>3733.1132499999999</v>
      </c>
      <c r="R178" s="8">
        <v>8.2249978159845476</v>
      </c>
      <c r="S178" s="4">
        <v>8.6447527476831709E-3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1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176</v>
      </c>
      <c r="AI178" s="1">
        <v>-9</v>
      </c>
      <c r="AJ178" s="1">
        <v>0</v>
      </c>
      <c r="AK178" s="1">
        <v>0</v>
      </c>
      <c r="AL178" s="1">
        <v>76</v>
      </c>
      <c r="AM178" s="1">
        <v>33</v>
      </c>
      <c r="AN178" s="1">
        <v>5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217</v>
      </c>
      <c r="AW178" s="1">
        <v>127</v>
      </c>
      <c r="AX178" s="1">
        <v>50</v>
      </c>
      <c r="AY178" s="1">
        <v>8</v>
      </c>
      <c r="AZ178" s="1">
        <v>0</v>
      </c>
      <c r="BA178" s="1">
        <v>78</v>
      </c>
      <c r="BB178" s="1">
        <v>36</v>
      </c>
      <c r="BC178" s="1">
        <v>7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194</v>
      </c>
      <c r="BL178" s="1">
        <v>100</v>
      </c>
      <c r="BM178" s="1">
        <v>29</v>
      </c>
      <c r="BN178" s="1">
        <v>3</v>
      </c>
      <c r="BO178" s="1">
        <v>0</v>
      </c>
    </row>
    <row r="179" spans="11:67" x14ac:dyDescent="0.25">
      <c r="K179" s="2">
        <v>33512</v>
      </c>
      <c r="L179" s="1">
        <v>1870406</v>
      </c>
      <c r="M179" s="1">
        <v>111660.31150440199</v>
      </c>
      <c r="N179" s="24">
        <v>11.623216608618673</v>
      </c>
      <c r="O179" s="4">
        <v>4.6192901238453432E-2</v>
      </c>
      <c r="P179" s="4">
        <v>5.185666578115411E-2</v>
      </c>
      <c r="Q179" s="1">
        <v>3743.8984999999998</v>
      </c>
      <c r="R179" s="8">
        <v>8.2278827271872643</v>
      </c>
      <c r="S179" s="4">
        <v>9.6301751691121318E-3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1</v>
      </c>
      <c r="AD179">
        <v>0</v>
      </c>
      <c r="AE179">
        <v>0</v>
      </c>
      <c r="AF179">
        <v>0</v>
      </c>
      <c r="AG179">
        <v>0</v>
      </c>
      <c r="AH179">
        <v>177</v>
      </c>
      <c r="AI179" s="1">
        <v>-9</v>
      </c>
      <c r="AJ179" s="1">
        <v>0</v>
      </c>
      <c r="AK179" s="1">
        <v>0</v>
      </c>
      <c r="AL179" s="1">
        <v>201</v>
      </c>
      <c r="AM179" s="1">
        <v>116</v>
      </c>
      <c r="AN179" s="1">
        <v>56</v>
      </c>
      <c r="AO179" s="1">
        <v>18</v>
      </c>
      <c r="AP179" s="1">
        <v>3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50</v>
      </c>
      <c r="AW179" s="1">
        <v>5</v>
      </c>
      <c r="AX179" s="1">
        <v>0</v>
      </c>
      <c r="AY179" s="1">
        <v>0</v>
      </c>
      <c r="AZ179" s="1">
        <v>0</v>
      </c>
      <c r="BA179" s="1">
        <v>233</v>
      </c>
      <c r="BB179" s="1">
        <v>139</v>
      </c>
      <c r="BC179" s="1">
        <v>72</v>
      </c>
      <c r="BD179" s="1">
        <v>26</v>
      </c>
      <c r="BE179" s="1">
        <v>3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37</v>
      </c>
      <c r="BL179" s="1">
        <v>2</v>
      </c>
      <c r="BM179" s="1">
        <v>0</v>
      </c>
      <c r="BN179" s="1">
        <v>0</v>
      </c>
      <c r="BO179" s="1">
        <v>0</v>
      </c>
    </row>
    <row r="180" spans="11:67" x14ac:dyDescent="0.25">
      <c r="K180" s="2">
        <v>33543</v>
      </c>
      <c r="L180" s="1">
        <v>1941938</v>
      </c>
      <c r="M180" s="1">
        <v>111660.31150440199</v>
      </c>
      <c r="N180" s="24">
        <v>11.623216608618673</v>
      </c>
      <c r="O180" s="4">
        <v>4.6192901238453432E-2</v>
      </c>
      <c r="P180" s="4">
        <v>5.185666578115411E-2</v>
      </c>
      <c r="Q180" s="1">
        <v>3743.8984999999998</v>
      </c>
      <c r="R180" s="8">
        <v>8.2278827271872643</v>
      </c>
      <c r="S180" s="4">
        <v>9.6301751691121318E-3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>
        <v>0</v>
      </c>
      <c r="AG180">
        <v>0</v>
      </c>
      <c r="AH180">
        <v>178</v>
      </c>
      <c r="AI180" s="1">
        <v>-9</v>
      </c>
      <c r="AJ180" s="1">
        <v>0</v>
      </c>
      <c r="AK180" s="1">
        <v>0</v>
      </c>
      <c r="AL180" s="1">
        <v>603</v>
      </c>
      <c r="AM180" s="1">
        <v>468</v>
      </c>
      <c r="AN180" s="1">
        <v>343</v>
      </c>
      <c r="AO180" s="1">
        <v>247</v>
      </c>
      <c r="AP180" s="1">
        <v>166</v>
      </c>
      <c r="AQ180" s="1">
        <v>97</v>
      </c>
      <c r="AR180" s="1">
        <v>44</v>
      </c>
      <c r="AS180" s="1">
        <v>10</v>
      </c>
      <c r="AT180" s="1">
        <v>1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646</v>
      </c>
      <c r="BB180" s="1">
        <v>504</v>
      </c>
      <c r="BC180" s="1">
        <v>379</v>
      </c>
      <c r="BD180" s="1">
        <v>274</v>
      </c>
      <c r="BE180" s="1">
        <v>189</v>
      </c>
      <c r="BF180" s="1">
        <v>116</v>
      </c>
      <c r="BG180" s="1">
        <v>58</v>
      </c>
      <c r="BH180" s="1">
        <v>15</v>
      </c>
      <c r="BI180" s="1">
        <v>1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</row>
    <row r="181" spans="11:67" x14ac:dyDescent="0.25">
      <c r="K181" s="2">
        <v>33573</v>
      </c>
      <c r="L181" s="1">
        <v>2061553</v>
      </c>
      <c r="M181" s="1">
        <v>111660.31150440199</v>
      </c>
      <c r="N181" s="24">
        <v>11.623216608618673</v>
      </c>
      <c r="O181" s="4">
        <v>4.6192901238453432E-2</v>
      </c>
      <c r="P181" s="4">
        <v>5.185666578115411E-2</v>
      </c>
      <c r="Q181" s="1">
        <v>3743.8984999999998</v>
      </c>
      <c r="R181" s="8">
        <v>8.2278827271872643</v>
      </c>
      <c r="S181" s="4">
        <v>9.6301751691121318E-3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1</v>
      </c>
      <c r="AF181">
        <v>0</v>
      </c>
      <c r="AG181">
        <v>0</v>
      </c>
      <c r="AH181">
        <v>179</v>
      </c>
      <c r="AI181" s="1">
        <v>-9</v>
      </c>
      <c r="AJ181" s="1">
        <v>0</v>
      </c>
      <c r="AK181" s="1">
        <v>0</v>
      </c>
      <c r="AL181" s="1">
        <v>755</v>
      </c>
      <c r="AM181" s="1">
        <v>602</v>
      </c>
      <c r="AN181" s="1">
        <v>453</v>
      </c>
      <c r="AO181" s="1">
        <v>315</v>
      </c>
      <c r="AP181" s="1">
        <v>191</v>
      </c>
      <c r="AQ181" s="1">
        <v>84</v>
      </c>
      <c r="AR181" s="1">
        <v>36</v>
      </c>
      <c r="AS181" s="1">
        <v>12</v>
      </c>
      <c r="AT181" s="1">
        <v>4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773</v>
      </c>
      <c r="BB181" s="1">
        <v>618</v>
      </c>
      <c r="BC181" s="1">
        <v>471</v>
      </c>
      <c r="BD181" s="1">
        <v>330</v>
      </c>
      <c r="BE181" s="1">
        <v>209</v>
      </c>
      <c r="BF181" s="1">
        <v>111</v>
      </c>
      <c r="BG181" s="1">
        <v>55</v>
      </c>
      <c r="BH181" s="1">
        <v>23</v>
      </c>
      <c r="BI181" s="1">
        <v>4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</row>
    <row r="182" spans="11:67" x14ac:dyDescent="0.25">
      <c r="K182" s="2">
        <v>33604</v>
      </c>
      <c r="L182" s="1">
        <v>2223529</v>
      </c>
      <c r="M182" s="1">
        <v>113979.94039231</v>
      </c>
      <c r="N182" s="24">
        <v>11.643777750422633</v>
      </c>
      <c r="O182" s="4">
        <v>8.1762443420484887E-2</v>
      </c>
      <c r="P182" s="4">
        <v>8.5721309199770168E-2</v>
      </c>
      <c r="Q182" s="1">
        <v>3754.6837500000001</v>
      </c>
      <c r="R182" s="8">
        <v>8.2307593396128294</v>
      </c>
      <c r="S182" s="4">
        <v>1.0611847144935904E-2</v>
      </c>
      <c r="T182">
        <v>1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180</v>
      </c>
      <c r="AI182" s="1">
        <v>-8</v>
      </c>
      <c r="AJ182" s="1">
        <v>0</v>
      </c>
      <c r="AK182" s="1">
        <v>0</v>
      </c>
      <c r="AL182" s="1">
        <v>891</v>
      </c>
      <c r="AM182" s="1">
        <v>736</v>
      </c>
      <c r="AN182" s="1">
        <v>581</v>
      </c>
      <c r="AO182" s="1">
        <v>426</v>
      </c>
      <c r="AP182" s="1">
        <v>275</v>
      </c>
      <c r="AQ182" s="1">
        <v>154</v>
      </c>
      <c r="AR182" s="1">
        <v>77</v>
      </c>
      <c r="AS182" s="1">
        <v>43</v>
      </c>
      <c r="AT182" s="1">
        <v>23</v>
      </c>
      <c r="AU182" s="1">
        <v>8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922</v>
      </c>
      <c r="BB182" s="1">
        <v>767</v>
      </c>
      <c r="BC182" s="1">
        <v>612</v>
      </c>
      <c r="BD182" s="1">
        <v>457</v>
      </c>
      <c r="BE182" s="1">
        <v>305</v>
      </c>
      <c r="BF182" s="1">
        <v>179</v>
      </c>
      <c r="BG182" s="1">
        <v>93</v>
      </c>
      <c r="BH182" s="1">
        <v>55</v>
      </c>
      <c r="BI182" s="1">
        <v>31</v>
      </c>
      <c r="BJ182" s="1">
        <v>14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</row>
    <row r="183" spans="11:67" x14ac:dyDescent="0.25">
      <c r="K183" s="2">
        <v>33635</v>
      </c>
      <c r="L183" s="1">
        <v>1948405</v>
      </c>
      <c r="M183" s="1">
        <v>113979.94039231</v>
      </c>
      <c r="N183" s="24">
        <v>11.643777750422633</v>
      </c>
      <c r="O183" s="4">
        <v>8.1762443420484887E-2</v>
      </c>
      <c r="P183" s="4">
        <v>8.5721309199770168E-2</v>
      </c>
      <c r="Q183" s="1">
        <v>3754.6837500000001</v>
      </c>
      <c r="R183" s="8">
        <v>8.2307593396128294</v>
      </c>
      <c r="S183" s="4">
        <v>1.0611847144935904E-2</v>
      </c>
      <c r="T183">
        <v>0</v>
      </c>
      <c r="U183">
        <v>1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181</v>
      </c>
      <c r="AI183" s="1">
        <v>-8</v>
      </c>
      <c r="AJ183" s="1">
        <v>0</v>
      </c>
      <c r="AK183" s="1">
        <v>0</v>
      </c>
      <c r="AL183" s="1">
        <v>645</v>
      </c>
      <c r="AM183" s="1">
        <v>500</v>
      </c>
      <c r="AN183" s="1">
        <v>359</v>
      </c>
      <c r="AO183" s="1">
        <v>231</v>
      </c>
      <c r="AP183" s="1">
        <v>122</v>
      </c>
      <c r="AQ183" s="1">
        <v>50</v>
      </c>
      <c r="AR183" s="1">
        <v>17</v>
      </c>
      <c r="AS183" s="1">
        <v>6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693</v>
      </c>
      <c r="BB183" s="1">
        <v>548</v>
      </c>
      <c r="BC183" s="1">
        <v>403</v>
      </c>
      <c r="BD183" s="1">
        <v>272</v>
      </c>
      <c r="BE183" s="1">
        <v>161</v>
      </c>
      <c r="BF183" s="1">
        <v>78</v>
      </c>
      <c r="BG183" s="1">
        <v>30</v>
      </c>
      <c r="BH183" s="1">
        <v>12</v>
      </c>
      <c r="BI183" s="1">
        <v>2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</row>
    <row r="184" spans="11:67" x14ac:dyDescent="0.25">
      <c r="K184" s="2">
        <v>33664</v>
      </c>
      <c r="L184" s="1">
        <v>2003497</v>
      </c>
      <c r="M184" s="1">
        <v>113979.94039231</v>
      </c>
      <c r="N184" s="24">
        <v>11.643777750422633</v>
      </c>
      <c r="O184" s="4">
        <v>8.1762443420484887E-2</v>
      </c>
      <c r="P184" s="4">
        <v>8.5721309199770168E-2</v>
      </c>
      <c r="Q184" s="1">
        <v>3754.6837500000001</v>
      </c>
      <c r="R184" s="8">
        <v>8.2307593396128294</v>
      </c>
      <c r="S184" s="4">
        <v>1.0611847144935904E-2</v>
      </c>
      <c r="T184">
        <v>0</v>
      </c>
      <c r="U184">
        <v>0</v>
      </c>
      <c r="V184">
        <v>1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182</v>
      </c>
      <c r="AI184" s="1">
        <v>-8</v>
      </c>
      <c r="AJ184" s="1">
        <v>0</v>
      </c>
      <c r="AK184" s="1">
        <v>0</v>
      </c>
      <c r="AL184" s="1">
        <v>564</v>
      </c>
      <c r="AM184" s="1">
        <v>421</v>
      </c>
      <c r="AN184" s="1">
        <v>305</v>
      </c>
      <c r="AO184" s="1">
        <v>197</v>
      </c>
      <c r="AP184" s="1">
        <v>107</v>
      </c>
      <c r="AQ184" s="1">
        <v>48</v>
      </c>
      <c r="AR184" s="1">
        <v>16</v>
      </c>
      <c r="AS184" s="1">
        <v>2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616</v>
      </c>
      <c r="BB184" s="1">
        <v>473</v>
      </c>
      <c r="BC184" s="1">
        <v>349</v>
      </c>
      <c r="BD184" s="1">
        <v>239</v>
      </c>
      <c r="BE184" s="1">
        <v>143</v>
      </c>
      <c r="BF184" s="1">
        <v>72</v>
      </c>
      <c r="BG184" s="1">
        <v>31</v>
      </c>
      <c r="BH184" s="1">
        <v>10</v>
      </c>
      <c r="BI184" s="1">
        <v>1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</row>
    <row r="185" spans="11:67" x14ac:dyDescent="0.25">
      <c r="K185" s="2">
        <v>33695</v>
      </c>
      <c r="L185" s="1">
        <v>1822443</v>
      </c>
      <c r="M185" s="1">
        <v>115324.542352074</v>
      </c>
      <c r="N185" s="24">
        <v>11.655505540085818</v>
      </c>
      <c r="O185" s="4">
        <v>7.2442313448784157E-2</v>
      </c>
      <c r="P185" s="4">
        <v>4.802889664445642E-2</v>
      </c>
      <c r="Q185" s="1">
        <v>3765.4690000000001</v>
      </c>
      <c r="R185" s="8">
        <v>8.233627700869091</v>
      </c>
      <c r="S185" s="4">
        <v>1.1589790045369419E-2</v>
      </c>
      <c r="T185">
        <v>0</v>
      </c>
      <c r="U185">
        <v>0</v>
      </c>
      <c r="V185">
        <v>0</v>
      </c>
      <c r="W185">
        <v>1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183</v>
      </c>
      <c r="AI185" s="1">
        <v>-8</v>
      </c>
      <c r="AJ185" s="1">
        <v>0</v>
      </c>
      <c r="AK185" s="1">
        <v>0</v>
      </c>
      <c r="AL185" s="1">
        <v>263</v>
      </c>
      <c r="AM185" s="1">
        <v>173</v>
      </c>
      <c r="AN185" s="1">
        <v>108</v>
      </c>
      <c r="AO185" s="1">
        <v>51</v>
      </c>
      <c r="AP185" s="1">
        <v>23</v>
      </c>
      <c r="AQ185" s="1">
        <v>8</v>
      </c>
      <c r="AR185" s="1">
        <v>0</v>
      </c>
      <c r="AS185" s="1">
        <v>0</v>
      </c>
      <c r="AT185" s="1">
        <v>0</v>
      </c>
      <c r="AU185" s="1">
        <v>0</v>
      </c>
      <c r="AV185" s="1">
        <v>40</v>
      </c>
      <c r="AW185" s="1">
        <v>6</v>
      </c>
      <c r="AX185" s="1">
        <v>0</v>
      </c>
      <c r="AY185" s="1">
        <v>0</v>
      </c>
      <c r="AZ185" s="1">
        <v>0</v>
      </c>
      <c r="BA185" s="1">
        <v>300</v>
      </c>
      <c r="BB185" s="1">
        <v>208</v>
      </c>
      <c r="BC185" s="1">
        <v>136</v>
      </c>
      <c r="BD185" s="1">
        <v>76</v>
      </c>
      <c r="BE185" s="1">
        <v>34</v>
      </c>
      <c r="BF185" s="1">
        <v>14</v>
      </c>
      <c r="BG185" s="1">
        <v>2</v>
      </c>
      <c r="BH185" s="1">
        <v>0</v>
      </c>
      <c r="BI185" s="1">
        <v>0</v>
      </c>
      <c r="BJ185" s="1">
        <v>0</v>
      </c>
      <c r="BK185" s="1">
        <v>35</v>
      </c>
      <c r="BL185" s="1">
        <v>2</v>
      </c>
      <c r="BM185" s="1">
        <v>0</v>
      </c>
      <c r="BN185" s="1">
        <v>0</v>
      </c>
      <c r="BO185" s="1">
        <v>0</v>
      </c>
    </row>
    <row r="186" spans="11:67" x14ac:dyDescent="0.25">
      <c r="K186" s="2">
        <v>33725</v>
      </c>
      <c r="L186" s="1">
        <v>1886841</v>
      </c>
      <c r="M186" s="1">
        <v>115324.542352074</v>
      </c>
      <c r="N186" s="24">
        <v>11.655505540085818</v>
      </c>
      <c r="O186" s="4">
        <v>7.2442313448784157E-2</v>
      </c>
      <c r="P186" s="4">
        <v>4.802889664445642E-2</v>
      </c>
      <c r="Q186" s="1">
        <v>3765.4690000000001</v>
      </c>
      <c r="R186" s="8">
        <v>8.233627700869091</v>
      </c>
      <c r="S186" s="4">
        <v>1.1589790045369419E-2</v>
      </c>
      <c r="T186">
        <v>0</v>
      </c>
      <c r="U186">
        <v>0</v>
      </c>
      <c r="V186">
        <v>0</v>
      </c>
      <c r="W186">
        <v>0</v>
      </c>
      <c r="X186">
        <v>1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184</v>
      </c>
      <c r="AI186" s="1">
        <v>-8</v>
      </c>
      <c r="AJ186" s="1">
        <v>0</v>
      </c>
      <c r="AK186" s="1">
        <v>0</v>
      </c>
      <c r="AL186" s="1">
        <v>152</v>
      </c>
      <c r="AM186" s="1">
        <v>80</v>
      </c>
      <c r="AN186" s="1">
        <v>30</v>
      </c>
      <c r="AO186" s="1">
        <v>5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70</v>
      </c>
      <c r="AW186" s="1">
        <v>10</v>
      </c>
      <c r="AX186" s="1">
        <v>0</v>
      </c>
      <c r="AY186" s="1">
        <v>0</v>
      </c>
      <c r="AZ186" s="1">
        <v>0</v>
      </c>
      <c r="BA186" s="1">
        <v>169</v>
      </c>
      <c r="BB186" s="1">
        <v>94</v>
      </c>
      <c r="BC186" s="1">
        <v>38</v>
      </c>
      <c r="BD186" s="1">
        <v>8</v>
      </c>
      <c r="BE186" s="1">
        <v>1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70</v>
      </c>
      <c r="BL186" s="1">
        <v>9</v>
      </c>
      <c r="BM186" s="1">
        <v>0</v>
      </c>
      <c r="BN186" s="1">
        <v>0</v>
      </c>
      <c r="BO186" s="1">
        <v>0</v>
      </c>
    </row>
    <row r="187" spans="11:67" x14ac:dyDescent="0.25">
      <c r="K187" s="2">
        <v>33756</v>
      </c>
      <c r="L187" s="1">
        <v>2028200</v>
      </c>
      <c r="M187" s="1">
        <v>115324.542352074</v>
      </c>
      <c r="N187" s="24">
        <v>11.655505540085818</v>
      </c>
      <c r="O187" s="4">
        <v>7.2442313448784157E-2</v>
      </c>
      <c r="P187" s="4">
        <v>4.802889664445642E-2</v>
      </c>
      <c r="Q187" s="1">
        <v>3765.4690000000001</v>
      </c>
      <c r="R187" s="8">
        <v>8.233627700869091</v>
      </c>
      <c r="S187" s="4">
        <v>1.1589790045369419E-2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1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185</v>
      </c>
      <c r="AI187" s="1">
        <v>-8</v>
      </c>
      <c r="AJ187" s="1">
        <v>0</v>
      </c>
      <c r="AK187" s="1">
        <v>0</v>
      </c>
      <c r="AL187" s="1">
        <v>15</v>
      </c>
      <c r="AM187" s="1">
        <v>2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166</v>
      </c>
      <c r="AW187" s="1">
        <v>60</v>
      </c>
      <c r="AX187" s="1">
        <v>8</v>
      </c>
      <c r="AY187" s="1">
        <v>0</v>
      </c>
      <c r="AZ187" s="1">
        <v>0</v>
      </c>
      <c r="BA187" s="1">
        <v>21</v>
      </c>
      <c r="BB187" s="1">
        <v>3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141</v>
      </c>
      <c r="BL187" s="1">
        <v>45</v>
      </c>
      <c r="BM187" s="1">
        <v>3</v>
      </c>
      <c r="BN187" s="1">
        <v>0</v>
      </c>
      <c r="BO187" s="1">
        <v>0</v>
      </c>
    </row>
    <row r="188" spans="11:67" x14ac:dyDescent="0.25">
      <c r="K188" s="2">
        <v>33786</v>
      </c>
      <c r="L188" s="1">
        <v>2459871</v>
      </c>
      <c r="M188" s="1">
        <v>116446.475396908</v>
      </c>
      <c r="N188" s="24">
        <v>11.665187007760466</v>
      </c>
      <c r="O188" s="4">
        <v>5.6128235543954963E-2</v>
      </c>
      <c r="P188" s="4">
        <v>3.9485491158036234E-2</v>
      </c>
      <c r="Q188" s="1">
        <v>3777.1532499999998</v>
      </c>
      <c r="R188" s="8">
        <v>8.236725896419383</v>
      </c>
      <c r="S188" s="4">
        <v>1.1797124022422834E-2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186</v>
      </c>
      <c r="AI188" s="1">
        <v>-8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358</v>
      </c>
      <c r="AW188" s="1">
        <v>205</v>
      </c>
      <c r="AX188" s="1">
        <v>73</v>
      </c>
      <c r="AY188" s="1">
        <v>11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329</v>
      </c>
      <c r="BL188" s="1">
        <v>174</v>
      </c>
      <c r="BM188" s="1">
        <v>56</v>
      </c>
      <c r="BN188" s="1">
        <v>3</v>
      </c>
      <c r="BO188" s="1">
        <v>0</v>
      </c>
    </row>
    <row r="189" spans="11:67" x14ac:dyDescent="0.25">
      <c r="K189" s="2">
        <v>33817</v>
      </c>
      <c r="L189" s="1">
        <v>2226012</v>
      </c>
      <c r="M189" s="1">
        <v>116446.475396908</v>
      </c>
      <c r="N189" s="24">
        <v>11.665187007760466</v>
      </c>
      <c r="O189" s="4">
        <v>5.6128235543954963E-2</v>
      </c>
      <c r="P189" s="4">
        <v>3.9485491158036234E-2</v>
      </c>
      <c r="Q189" s="1">
        <v>3777.1532499999998</v>
      </c>
      <c r="R189" s="8">
        <v>8.236725896419383</v>
      </c>
      <c r="S189" s="4">
        <v>1.1797124022422834E-2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1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187</v>
      </c>
      <c r="AI189" s="1">
        <v>-8</v>
      </c>
      <c r="AJ189" s="1">
        <v>0</v>
      </c>
      <c r="AK189" s="1">
        <v>0</v>
      </c>
      <c r="AL189" s="1">
        <v>3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196</v>
      </c>
      <c r="AW189" s="1">
        <v>75</v>
      </c>
      <c r="AX189" s="1">
        <v>23</v>
      </c>
      <c r="AY189" s="1">
        <v>2</v>
      </c>
      <c r="AZ189" s="1">
        <v>0</v>
      </c>
      <c r="BA189" s="1">
        <v>4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182</v>
      </c>
      <c r="BL189" s="1">
        <v>68</v>
      </c>
      <c r="BM189" s="1">
        <v>19</v>
      </c>
      <c r="BN189" s="1">
        <v>0</v>
      </c>
      <c r="BO189" s="1">
        <v>0</v>
      </c>
    </row>
    <row r="190" spans="11:67" x14ac:dyDescent="0.25">
      <c r="K190" s="2">
        <v>33848</v>
      </c>
      <c r="L190" s="1">
        <v>2028761</v>
      </c>
      <c r="M190" s="1">
        <v>116446.475396908</v>
      </c>
      <c r="N190" s="24">
        <v>11.665187007760466</v>
      </c>
      <c r="O190" s="4">
        <v>5.6128235543954963E-2</v>
      </c>
      <c r="P190" s="4">
        <v>3.9485491158036234E-2</v>
      </c>
      <c r="Q190" s="1">
        <v>3777.1532499999998</v>
      </c>
      <c r="R190" s="8">
        <v>8.236725896419383</v>
      </c>
      <c r="S190" s="4">
        <v>1.1797124022422834E-2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1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188</v>
      </c>
      <c r="AI190" s="1">
        <v>-8</v>
      </c>
      <c r="AJ190" s="1">
        <v>0</v>
      </c>
      <c r="AK190" s="1">
        <v>0</v>
      </c>
      <c r="AL190" s="1">
        <v>62</v>
      </c>
      <c r="AM190" s="1">
        <v>22</v>
      </c>
      <c r="AN190" s="1">
        <v>5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127</v>
      </c>
      <c r="AW190" s="1">
        <v>49</v>
      </c>
      <c r="AX190" s="1">
        <v>4</v>
      </c>
      <c r="AY190" s="1">
        <v>0</v>
      </c>
      <c r="AZ190" s="1">
        <v>0</v>
      </c>
      <c r="BA190" s="1">
        <v>65</v>
      </c>
      <c r="BB190" s="1">
        <v>26</v>
      </c>
      <c r="BC190" s="1">
        <v>9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129</v>
      </c>
      <c r="BL190" s="1">
        <v>47</v>
      </c>
      <c r="BM190" s="1">
        <v>5</v>
      </c>
      <c r="BN190" s="1">
        <v>0</v>
      </c>
      <c r="BO190" s="1">
        <v>0</v>
      </c>
    </row>
    <row r="191" spans="11:67" x14ac:dyDescent="0.25">
      <c r="K191" s="2">
        <v>33878</v>
      </c>
      <c r="L191" s="1">
        <v>1887987</v>
      </c>
      <c r="M191" s="1">
        <v>117326.681614581</v>
      </c>
      <c r="N191" s="24">
        <v>11.67271747352032</v>
      </c>
      <c r="O191" s="4">
        <v>5.0746501006811329E-2</v>
      </c>
      <c r="P191" s="4">
        <v>3.0580115926748475E-2</v>
      </c>
      <c r="Q191" s="1">
        <v>3788.8375000000001</v>
      </c>
      <c r="R191" s="8">
        <v>8.2398145227935569</v>
      </c>
      <c r="S191" s="4">
        <v>1.200326344317304E-2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1</v>
      </c>
      <c r="AD191">
        <v>0</v>
      </c>
      <c r="AE191">
        <v>0</v>
      </c>
      <c r="AF191">
        <v>0</v>
      </c>
      <c r="AG191">
        <v>0</v>
      </c>
      <c r="AH191">
        <v>189</v>
      </c>
      <c r="AI191" s="1">
        <v>-8</v>
      </c>
      <c r="AJ191" s="1">
        <v>0</v>
      </c>
      <c r="AK191" s="1">
        <v>0</v>
      </c>
      <c r="AL191" s="1">
        <v>286</v>
      </c>
      <c r="AM191" s="1">
        <v>149</v>
      </c>
      <c r="AN191" s="1">
        <v>60</v>
      </c>
      <c r="AO191" s="1">
        <v>24</v>
      </c>
      <c r="AP191" s="1">
        <v>6</v>
      </c>
      <c r="AQ191" s="1">
        <v>1</v>
      </c>
      <c r="AR191" s="1">
        <v>0</v>
      </c>
      <c r="AS191" s="1">
        <v>0</v>
      </c>
      <c r="AT191" s="1">
        <v>0</v>
      </c>
      <c r="AU191" s="1">
        <v>0</v>
      </c>
      <c r="AV191" s="1">
        <v>9</v>
      </c>
      <c r="AW191" s="1">
        <v>0</v>
      </c>
      <c r="AX191" s="1">
        <v>0</v>
      </c>
      <c r="AY191" s="1">
        <v>0</v>
      </c>
      <c r="AZ191" s="1">
        <v>0</v>
      </c>
      <c r="BA191" s="1">
        <v>292</v>
      </c>
      <c r="BB191" s="1">
        <v>161</v>
      </c>
      <c r="BC191" s="1">
        <v>70</v>
      </c>
      <c r="BD191" s="1">
        <v>29</v>
      </c>
      <c r="BE191" s="1">
        <v>11</v>
      </c>
      <c r="BF191" s="1">
        <v>4</v>
      </c>
      <c r="BG191" s="1">
        <v>0</v>
      </c>
      <c r="BH191" s="1">
        <v>0</v>
      </c>
      <c r="BI191" s="1">
        <v>0</v>
      </c>
      <c r="BJ191" s="1">
        <v>0</v>
      </c>
      <c r="BK191" s="1">
        <v>8</v>
      </c>
      <c r="BL191" s="1">
        <v>0</v>
      </c>
      <c r="BM191" s="1">
        <v>0</v>
      </c>
      <c r="BN191" s="1">
        <v>0</v>
      </c>
      <c r="BO191" s="1">
        <v>0</v>
      </c>
    </row>
    <row r="192" spans="11:67" x14ac:dyDescent="0.25">
      <c r="K192" s="2">
        <v>33909</v>
      </c>
      <c r="L192" s="1">
        <v>1961083</v>
      </c>
      <c r="M192" s="1">
        <v>117326.681614581</v>
      </c>
      <c r="N192" s="24">
        <v>11.67271747352032</v>
      </c>
      <c r="O192" s="4">
        <v>5.0746501006811329E-2</v>
      </c>
      <c r="P192" s="4">
        <v>3.0580115926748475E-2</v>
      </c>
      <c r="Q192" s="1">
        <v>3788.8375000000001</v>
      </c>
      <c r="R192" s="8">
        <v>8.2398145227935569</v>
      </c>
      <c r="S192" s="4">
        <v>1.200326344317304E-2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0</v>
      </c>
      <c r="AF192">
        <v>0</v>
      </c>
      <c r="AG192">
        <v>0</v>
      </c>
      <c r="AH192">
        <v>190</v>
      </c>
      <c r="AI192" s="1">
        <v>-8</v>
      </c>
      <c r="AJ192" s="1">
        <v>0</v>
      </c>
      <c r="AK192" s="1">
        <v>0</v>
      </c>
      <c r="AL192" s="1">
        <v>536</v>
      </c>
      <c r="AM192" s="1">
        <v>390</v>
      </c>
      <c r="AN192" s="1">
        <v>268</v>
      </c>
      <c r="AO192" s="1">
        <v>178</v>
      </c>
      <c r="AP192" s="1">
        <v>102</v>
      </c>
      <c r="AQ192" s="1">
        <v>42</v>
      </c>
      <c r="AR192" s="1">
        <v>9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567</v>
      </c>
      <c r="BB192" s="1">
        <v>421</v>
      </c>
      <c r="BC192" s="1">
        <v>296</v>
      </c>
      <c r="BD192" s="1">
        <v>201</v>
      </c>
      <c r="BE192" s="1">
        <v>126</v>
      </c>
      <c r="BF192" s="1">
        <v>65</v>
      </c>
      <c r="BG192" s="1">
        <v>20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</row>
    <row r="193" spans="11:67" x14ac:dyDescent="0.25">
      <c r="K193" s="2">
        <v>33939</v>
      </c>
      <c r="L193" s="1">
        <v>2212901</v>
      </c>
      <c r="M193" s="1">
        <v>117326.681614581</v>
      </c>
      <c r="N193" s="24">
        <v>11.67271747352032</v>
      </c>
      <c r="O193" s="4">
        <v>5.0746501006811329E-2</v>
      </c>
      <c r="P193" s="4">
        <v>3.0580115926748475E-2</v>
      </c>
      <c r="Q193" s="1">
        <v>3788.8375000000001</v>
      </c>
      <c r="R193" s="8">
        <v>8.2398145227935569</v>
      </c>
      <c r="S193" s="4">
        <v>1.200326344317304E-2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1</v>
      </c>
      <c r="AF193">
        <v>0</v>
      </c>
      <c r="AG193">
        <v>0</v>
      </c>
      <c r="AH193">
        <v>191</v>
      </c>
      <c r="AI193" s="1">
        <v>-8</v>
      </c>
      <c r="AJ193" s="1">
        <v>0</v>
      </c>
      <c r="AK193" s="1">
        <v>0</v>
      </c>
      <c r="AL193" s="1">
        <v>849</v>
      </c>
      <c r="AM193" s="1">
        <v>694</v>
      </c>
      <c r="AN193" s="1">
        <v>540</v>
      </c>
      <c r="AO193" s="1">
        <v>390</v>
      </c>
      <c r="AP193" s="1">
        <v>256</v>
      </c>
      <c r="AQ193" s="1">
        <v>141</v>
      </c>
      <c r="AR193" s="1">
        <v>66</v>
      </c>
      <c r="AS193" s="1">
        <v>24</v>
      </c>
      <c r="AT193" s="1">
        <v>3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867</v>
      </c>
      <c r="BB193" s="1">
        <v>712</v>
      </c>
      <c r="BC193" s="1">
        <v>560</v>
      </c>
      <c r="BD193" s="1">
        <v>410</v>
      </c>
      <c r="BE193" s="1">
        <v>276</v>
      </c>
      <c r="BF193" s="1">
        <v>163</v>
      </c>
      <c r="BG193" s="1">
        <v>81</v>
      </c>
      <c r="BH193" s="1">
        <v>30</v>
      </c>
      <c r="BI193" s="1">
        <v>8</v>
      </c>
      <c r="BJ193" s="1">
        <v>1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</row>
    <row r="194" spans="11:67" x14ac:dyDescent="0.25">
      <c r="K194" s="2">
        <v>33970</v>
      </c>
      <c r="L194" s="1">
        <v>2207334</v>
      </c>
      <c r="M194" s="1">
        <v>119114.33365484601</v>
      </c>
      <c r="N194" s="24">
        <v>11.687839097848759</v>
      </c>
      <c r="O194" s="4">
        <v>4.5046463832704386E-2</v>
      </c>
      <c r="P194" s="4">
        <v>6.2353252850826824E-2</v>
      </c>
      <c r="Q194" s="1">
        <v>3800.5217499999999</v>
      </c>
      <c r="R194" s="8">
        <v>8.2428936389209131</v>
      </c>
      <c r="S194" s="4">
        <v>1.2208218601633236E-2</v>
      </c>
      <c r="T194">
        <v>1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192</v>
      </c>
      <c r="AI194" s="1">
        <v>-7</v>
      </c>
      <c r="AJ194" s="1">
        <v>0</v>
      </c>
      <c r="AK194" s="1">
        <v>0</v>
      </c>
      <c r="AL194" s="1">
        <v>862</v>
      </c>
      <c r="AM194" s="1">
        <v>707</v>
      </c>
      <c r="AN194" s="1">
        <v>554</v>
      </c>
      <c r="AO194" s="1">
        <v>404</v>
      </c>
      <c r="AP194" s="1">
        <v>261</v>
      </c>
      <c r="AQ194" s="1">
        <v>144</v>
      </c>
      <c r="AR194" s="1">
        <v>61</v>
      </c>
      <c r="AS194" s="1">
        <v>13</v>
      </c>
      <c r="AT194" s="1">
        <v>1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857</v>
      </c>
      <c r="BB194" s="1">
        <v>702</v>
      </c>
      <c r="BC194" s="1">
        <v>552</v>
      </c>
      <c r="BD194" s="1">
        <v>402</v>
      </c>
      <c r="BE194" s="1">
        <v>261</v>
      </c>
      <c r="BF194" s="1">
        <v>146</v>
      </c>
      <c r="BG194" s="1">
        <v>67</v>
      </c>
      <c r="BH194" s="1">
        <v>18</v>
      </c>
      <c r="BI194" s="1">
        <v>3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</row>
    <row r="195" spans="11:67" x14ac:dyDescent="0.25">
      <c r="K195" s="2">
        <v>34001</v>
      </c>
      <c r="L195" s="1">
        <v>2095545</v>
      </c>
      <c r="M195" s="1">
        <v>119114.33365484601</v>
      </c>
      <c r="N195" s="24">
        <v>11.687839097848759</v>
      </c>
      <c r="O195" s="4">
        <v>4.5046463832704386E-2</v>
      </c>
      <c r="P195" s="4">
        <v>6.2353252850826824E-2</v>
      </c>
      <c r="Q195" s="1">
        <v>3800.5217499999999</v>
      </c>
      <c r="R195" s="8">
        <v>8.2428936389209131</v>
      </c>
      <c r="S195" s="4">
        <v>1.2208218601633236E-2</v>
      </c>
      <c r="T195">
        <v>0</v>
      </c>
      <c r="U195">
        <v>1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193</v>
      </c>
      <c r="AI195" s="1">
        <v>-7</v>
      </c>
      <c r="AJ195" s="1">
        <v>0</v>
      </c>
      <c r="AK195" s="1">
        <v>0</v>
      </c>
      <c r="AL195" s="1">
        <v>920</v>
      </c>
      <c r="AM195" s="1">
        <v>780</v>
      </c>
      <c r="AN195" s="1">
        <v>640</v>
      </c>
      <c r="AO195" s="1">
        <v>500</v>
      </c>
      <c r="AP195" s="1">
        <v>366</v>
      </c>
      <c r="AQ195" s="1">
        <v>246</v>
      </c>
      <c r="AR195" s="1">
        <v>151</v>
      </c>
      <c r="AS195" s="1">
        <v>85</v>
      </c>
      <c r="AT195" s="1">
        <v>42</v>
      </c>
      <c r="AU195" s="1">
        <v>16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888</v>
      </c>
      <c r="BB195" s="1">
        <v>748</v>
      </c>
      <c r="BC195" s="1">
        <v>608</v>
      </c>
      <c r="BD195" s="1">
        <v>470</v>
      </c>
      <c r="BE195" s="1">
        <v>341</v>
      </c>
      <c r="BF195" s="1">
        <v>229</v>
      </c>
      <c r="BG195" s="1">
        <v>140</v>
      </c>
      <c r="BH195" s="1">
        <v>72</v>
      </c>
      <c r="BI195" s="1">
        <v>32</v>
      </c>
      <c r="BJ195" s="1">
        <v>14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</row>
    <row r="196" spans="11:67" x14ac:dyDescent="0.25">
      <c r="K196" s="2">
        <v>34029</v>
      </c>
      <c r="L196" s="1">
        <v>2178620</v>
      </c>
      <c r="M196" s="1">
        <v>119114.33365484601</v>
      </c>
      <c r="N196" s="24">
        <v>11.687839097848759</v>
      </c>
      <c r="O196" s="4">
        <v>4.5046463832704386E-2</v>
      </c>
      <c r="P196" s="4">
        <v>6.2353252850826824E-2</v>
      </c>
      <c r="Q196" s="1">
        <v>3800.5217499999999</v>
      </c>
      <c r="R196" s="8">
        <v>8.2428936389209131</v>
      </c>
      <c r="S196" s="4">
        <v>1.2208218601633236E-2</v>
      </c>
      <c r="T196">
        <v>0</v>
      </c>
      <c r="U196">
        <v>0</v>
      </c>
      <c r="V196">
        <v>1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194</v>
      </c>
      <c r="AI196" s="1">
        <v>-7</v>
      </c>
      <c r="AJ196" s="1">
        <v>0</v>
      </c>
      <c r="AK196" s="1">
        <v>0</v>
      </c>
      <c r="AL196" s="1">
        <v>720</v>
      </c>
      <c r="AM196" s="1">
        <v>566</v>
      </c>
      <c r="AN196" s="1">
        <v>421</v>
      </c>
      <c r="AO196" s="1">
        <v>297</v>
      </c>
      <c r="AP196" s="1">
        <v>183</v>
      </c>
      <c r="AQ196" s="1">
        <v>93</v>
      </c>
      <c r="AR196" s="1">
        <v>41</v>
      </c>
      <c r="AS196" s="1">
        <v>16</v>
      </c>
      <c r="AT196" s="1">
        <v>5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704</v>
      </c>
      <c r="BB196" s="1">
        <v>549</v>
      </c>
      <c r="BC196" s="1">
        <v>407</v>
      </c>
      <c r="BD196" s="1">
        <v>287</v>
      </c>
      <c r="BE196" s="1">
        <v>184</v>
      </c>
      <c r="BF196" s="1">
        <v>108</v>
      </c>
      <c r="BG196" s="1">
        <v>55</v>
      </c>
      <c r="BH196" s="1">
        <v>24</v>
      </c>
      <c r="BI196" s="1">
        <v>8</v>
      </c>
      <c r="BJ196" s="1">
        <v>2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</row>
    <row r="197" spans="11:67" x14ac:dyDescent="0.25">
      <c r="K197" s="2">
        <v>34060</v>
      </c>
      <c r="L197" s="1">
        <v>1871146</v>
      </c>
      <c r="M197" s="1">
        <v>118721.652423451</v>
      </c>
      <c r="N197" s="24">
        <v>11.684536976965488</v>
      </c>
      <c r="O197" s="4">
        <v>2.9456956880921092E-2</v>
      </c>
      <c r="P197" s="4">
        <v>-1.3121634317131869E-2</v>
      </c>
      <c r="Q197" s="1">
        <v>3812.2060000000001</v>
      </c>
      <c r="R197" s="8">
        <v>8.2459633031880735</v>
      </c>
      <c r="S197" s="4">
        <v>1.2411999673878737E-2</v>
      </c>
      <c r="T197">
        <v>0</v>
      </c>
      <c r="U197">
        <v>0</v>
      </c>
      <c r="V197">
        <v>0</v>
      </c>
      <c r="W197">
        <v>1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195</v>
      </c>
      <c r="AI197" s="1">
        <v>-7</v>
      </c>
      <c r="AJ197" s="1">
        <v>0</v>
      </c>
      <c r="AK197" s="1">
        <v>0</v>
      </c>
      <c r="AL197" s="1">
        <v>380</v>
      </c>
      <c r="AM197" s="1">
        <v>243</v>
      </c>
      <c r="AN197" s="1">
        <v>142</v>
      </c>
      <c r="AO197" s="1">
        <v>68</v>
      </c>
      <c r="AP197" s="1">
        <v>25</v>
      </c>
      <c r="AQ197" s="1">
        <v>8</v>
      </c>
      <c r="AR197" s="1">
        <v>1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364</v>
      </c>
      <c r="BB197" s="1">
        <v>233</v>
      </c>
      <c r="BC197" s="1">
        <v>139</v>
      </c>
      <c r="BD197" s="1">
        <v>62</v>
      </c>
      <c r="BE197" s="1">
        <v>19</v>
      </c>
      <c r="BF197" s="1">
        <v>4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</row>
    <row r="198" spans="11:67" x14ac:dyDescent="0.25">
      <c r="K198" s="2">
        <v>34090</v>
      </c>
      <c r="L198" s="1">
        <v>1965030</v>
      </c>
      <c r="M198" s="1">
        <v>118721.652423451</v>
      </c>
      <c r="N198" s="24">
        <v>11.684536976965488</v>
      </c>
      <c r="O198" s="4">
        <v>2.9456956880921092E-2</v>
      </c>
      <c r="P198" s="4">
        <v>-1.3121634317131869E-2</v>
      </c>
      <c r="Q198" s="1">
        <v>3812.2060000000001</v>
      </c>
      <c r="R198" s="8">
        <v>8.2459633031880735</v>
      </c>
      <c r="S198" s="4">
        <v>1.2411999673878737E-2</v>
      </c>
      <c r="T198">
        <v>0</v>
      </c>
      <c r="U198">
        <v>0</v>
      </c>
      <c r="V198">
        <v>0</v>
      </c>
      <c r="W198">
        <v>0</v>
      </c>
      <c r="X198">
        <v>1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196</v>
      </c>
      <c r="AI198" s="1">
        <v>-7</v>
      </c>
      <c r="AJ198" s="1">
        <v>0</v>
      </c>
      <c r="AK198" s="1">
        <v>0</v>
      </c>
      <c r="AL198" s="1">
        <v>92</v>
      </c>
      <c r="AM198" s="1">
        <v>28</v>
      </c>
      <c r="AN198" s="1">
        <v>4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46</v>
      </c>
      <c r="AW198" s="1">
        <v>4</v>
      </c>
      <c r="AX198" s="1">
        <v>0</v>
      </c>
      <c r="AY198" s="1">
        <v>0</v>
      </c>
      <c r="AZ198" s="1">
        <v>0</v>
      </c>
      <c r="BA198" s="1">
        <v>68</v>
      </c>
      <c r="BB198" s="1">
        <v>22</v>
      </c>
      <c r="BC198" s="1">
        <v>2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66</v>
      </c>
      <c r="BL198" s="1">
        <v>14</v>
      </c>
      <c r="BM198" s="1">
        <v>0</v>
      </c>
      <c r="BN198" s="1">
        <v>0</v>
      </c>
      <c r="BO198" s="1">
        <v>0</v>
      </c>
    </row>
    <row r="199" spans="11:67" x14ac:dyDescent="0.25">
      <c r="K199" s="2">
        <v>34121</v>
      </c>
      <c r="L199" s="1">
        <v>2321205</v>
      </c>
      <c r="M199" s="1">
        <v>118721.652423451</v>
      </c>
      <c r="N199" s="24">
        <v>11.684536976965488</v>
      </c>
      <c r="O199" s="4">
        <v>2.9456956880921092E-2</v>
      </c>
      <c r="P199" s="4">
        <v>-1.3121634317131869E-2</v>
      </c>
      <c r="Q199" s="1">
        <v>3812.2060000000001</v>
      </c>
      <c r="R199" s="8">
        <v>8.2459633031880735</v>
      </c>
      <c r="S199" s="4">
        <v>1.2411999673878737E-2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1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197</v>
      </c>
      <c r="AI199" s="1">
        <v>-7</v>
      </c>
      <c r="AJ199" s="1">
        <v>0</v>
      </c>
      <c r="AK199" s="1">
        <v>0</v>
      </c>
      <c r="AL199" s="1">
        <v>32</v>
      </c>
      <c r="AM199" s="1">
        <v>11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224</v>
      </c>
      <c r="AW199" s="1">
        <v>103</v>
      </c>
      <c r="AX199" s="1">
        <v>20</v>
      </c>
      <c r="AY199" s="1">
        <v>0</v>
      </c>
      <c r="AZ199" s="1">
        <v>0</v>
      </c>
      <c r="BA199" s="1">
        <v>26</v>
      </c>
      <c r="BB199" s="1">
        <v>6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238</v>
      </c>
      <c r="BL199" s="1">
        <v>114</v>
      </c>
      <c r="BM199" s="1">
        <v>22</v>
      </c>
      <c r="BN199" s="1">
        <v>0</v>
      </c>
      <c r="BO199" s="1">
        <v>0</v>
      </c>
    </row>
    <row r="200" spans="11:67" x14ac:dyDescent="0.25">
      <c r="K200" s="2">
        <v>34151</v>
      </c>
      <c r="L200" s="1">
        <v>2805962</v>
      </c>
      <c r="M200" s="1">
        <v>120085.05641381801</v>
      </c>
      <c r="N200" s="24">
        <v>11.69595557413014</v>
      </c>
      <c r="O200" s="4">
        <v>3.1246811073567304E-2</v>
      </c>
      <c r="P200" s="4">
        <v>4.6733527154280807E-2</v>
      </c>
      <c r="Q200" s="1">
        <v>3821.4265</v>
      </c>
      <c r="R200" s="8">
        <v>8.2483790612126171</v>
      </c>
      <c r="S200" s="4">
        <v>1.1721327430916473E-2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1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198</v>
      </c>
      <c r="AI200" s="1">
        <v>-7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444</v>
      </c>
      <c r="AW200" s="1">
        <v>289</v>
      </c>
      <c r="AX200" s="1">
        <v>140</v>
      </c>
      <c r="AY200" s="1">
        <v>22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453</v>
      </c>
      <c r="BL200" s="1">
        <v>298</v>
      </c>
      <c r="BM200" s="1">
        <v>152</v>
      </c>
      <c r="BN200" s="1">
        <v>33</v>
      </c>
      <c r="BO200" s="1">
        <v>0</v>
      </c>
    </row>
    <row r="201" spans="11:67" x14ac:dyDescent="0.25">
      <c r="K201" s="2">
        <v>34182</v>
      </c>
      <c r="L201" s="1">
        <v>2661735</v>
      </c>
      <c r="M201" s="1">
        <v>120085.05641381801</v>
      </c>
      <c r="N201" s="24">
        <v>11.69595557413014</v>
      </c>
      <c r="O201" s="4">
        <v>3.1246811073567304E-2</v>
      </c>
      <c r="P201" s="4">
        <v>4.6733527154280807E-2</v>
      </c>
      <c r="Q201" s="1">
        <v>3821.4265</v>
      </c>
      <c r="R201" s="8">
        <v>8.2483790612126171</v>
      </c>
      <c r="S201" s="4">
        <v>1.1721327430916473E-2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1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199</v>
      </c>
      <c r="AI201" s="1">
        <v>-7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371</v>
      </c>
      <c r="AW201" s="1">
        <v>218</v>
      </c>
      <c r="AX201" s="1">
        <v>95</v>
      </c>
      <c r="AY201" s="1">
        <v>16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346</v>
      </c>
      <c r="BL201" s="1">
        <v>198</v>
      </c>
      <c r="BM201" s="1">
        <v>79</v>
      </c>
      <c r="BN201" s="1">
        <v>12</v>
      </c>
      <c r="BO201" s="1">
        <v>0</v>
      </c>
    </row>
    <row r="202" spans="11:67" x14ac:dyDescent="0.25">
      <c r="K202" s="2">
        <v>34213</v>
      </c>
      <c r="L202" s="1">
        <v>2072553</v>
      </c>
      <c r="M202" s="1">
        <v>120085.05641381801</v>
      </c>
      <c r="N202" s="24">
        <v>11.69595557413014</v>
      </c>
      <c r="O202" s="4">
        <v>3.1246811073567304E-2</v>
      </c>
      <c r="P202" s="4">
        <v>4.6733527154280807E-2</v>
      </c>
      <c r="Q202" s="1">
        <v>3821.4265</v>
      </c>
      <c r="R202" s="8">
        <v>8.2483790612126171</v>
      </c>
      <c r="S202" s="4">
        <v>1.1721327430916473E-2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1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200</v>
      </c>
      <c r="AI202" s="1">
        <v>-7</v>
      </c>
      <c r="AJ202" s="1">
        <v>0</v>
      </c>
      <c r="AK202" s="1">
        <v>0</v>
      </c>
      <c r="AL202" s="1">
        <v>60</v>
      </c>
      <c r="AM202" s="1">
        <v>29</v>
      </c>
      <c r="AN202" s="1">
        <v>11</v>
      </c>
      <c r="AO202" s="1">
        <v>2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111</v>
      </c>
      <c r="AW202" s="1">
        <v>36</v>
      </c>
      <c r="AX202" s="1">
        <v>11</v>
      </c>
      <c r="AY202" s="1">
        <v>2</v>
      </c>
      <c r="AZ202" s="1">
        <v>0</v>
      </c>
      <c r="BA202" s="1">
        <v>74</v>
      </c>
      <c r="BB202" s="1">
        <v>37</v>
      </c>
      <c r="BC202" s="1">
        <v>15</v>
      </c>
      <c r="BD202" s="1">
        <v>3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94</v>
      </c>
      <c r="BL202" s="1">
        <v>33</v>
      </c>
      <c r="BM202" s="1">
        <v>9</v>
      </c>
      <c r="BN202" s="1">
        <v>0</v>
      </c>
      <c r="BO202" s="1">
        <v>0</v>
      </c>
    </row>
    <row r="203" spans="11:67" x14ac:dyDescent="0.25">
      <c r="K203" s="2">
        <v>34243</v>
      </c>
      <c r="L203" s="1">
        <v>1966897</v>
      </c>
      <c r="M203" s="1">
        <v>121525.375815042</v>
      </c>
      <c r="N203" s="24">
        <v>11.707878374400478</v>
      </c>
      <c r="O203" s="4">
        <v>3.5786354328623649E-2</v>
      </c>
      <c r="P203" s="4">
        <v>4.8846722578237634E-2</v>
      </c>
      <c r="Q203" s="1">
        <v>3830.6469999999999</v>
      </c>
      <c r="R203" s="8">
        <v>8.2507889974116253</v>
      </c>
      <c r="S203" s="4">
        <v>1.1034915062997586E-2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1</v>
      </c>
      <c r="AD203">
        <v>0</v>
      </c>
      <c r="AE203">
        <v>0</v>
      </c>
      <c r="AF203">
        <v>0</v>
      </c>
      <c r="AG203">
        <v>0</v>
      </c>
      <c r="AH203">
        <v>201</v>
      </c>
      <c r="AI203" s="1">
        <v>-7</v>
      </c>
      <c r="AJ203" s="1">
        <v>0</v>
      </c>
      <c r="AK203" s="1">
        <v>0</v>
      </c>
      <c r="AL203" s="1">
        <v>302</v>
      </c>
      <c r="AM203" s="1">
        <v>176</v>
      </c>
      <c r="AN203" s="1">
        <v>98</v>
      </c>
      <c r="AO203" s="1">
        <v>44</v>
      </c>
      <c r="AP203" s="1">
        <v>20</v>
      </c>
      <c r="AQ203" s="1">
        <v>8</v>
      </c>
      <c r="AR203" s="1">
        <v>0</v>
      </c>
      <c r="AS203" s="1">
        <v>0</v>
      </c>
      <c r="AT203" s="1">
        <v>0</v>
      </c>
      <c r="AU203" s="1">
        <v>0</v>
      </c>
      <c r="AV203" s="1">
        <v>9</v>
      </c>
      <c r="AW203" s="1">
        <v>0</v>
      </c>
      <c r="AX203" s="1">
        <v>0</v>
      </c>
      <c r="AY203" s="1">
        <v>0</v>
      </c>
      <c r="AZ203" s="1">
        <v>0</v>
      </c>
      <c r="BA203" s="1">
        <v>315</v>
      </c>
      <c r="BB203" s="1">
        <v>194</v>
      </c>
      <c r="BC203" s="1">
        <v>111</v>
      </c>
      <c r="BD203" s="1">
        <v>52</v>
      </c>
      <c r="BE203" s="1">
        <v>24</v>
      </c>
      <c r="BF203" s="1">
        <v>7</v>
      </c>
      <c r="BG203" s="1">
        <v>0</v>
      </c>
      <c r="BH203" s="1">
        <v>0</v>
      </c>
      <c r="BI203" s="1">
        <v>0</v>
      </c>
      <c r="BJ203" s="1">
        <v>0</v>
      </c>
      <c r="BK203" s="1">
        <v>10</v>
      </c>
      <c r="BL203" s="1">
        <v>0</v>
      </c>
      <c r="BM203" s="1">
        <v>0</v>
      </c>
      <c r="BN203" s="1">
        <v>0</v>
      </c>
      <c r="BO203" s="1">
        <v>0</v>
      </c>
    </row>
    <row r="204" spans="11:67" x14ac:dyDescent="0.25">
      <c r="K204" s="2">
        <v>34274</v>
      </c>
      <c r="L204" s="1">
        <v>2047216</v>
      </c>
      <c r="M204" s="1">
        <v>121525.375815042</v>
      </c>
      <c r="N204" s="24">
        <v>11.707878374400478</v>
      </c>
      <c r="O204" s="4">
        <v>3.5786354328623649E-2</v>
      </c>
      <c r="P204" s="4">
        <v>4.8846722578237634E-2</v>
      </c>
      <c r="Q204" s="1">
        <v>3830.6469999999999</v>
      </c>
      <c r="R204" s="8">
        <v>8.2507889974116253</v>
      </c>
      <c r="S204" s="4">
        <v>1.1034915062997586E-2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1</v>
      </c>
      <c r="AE204">
        <v>0</v>
      </c>
      <c r="AF204">
        <v>0</v>
      </c>
      <c r="AG204">
        <v>0</v>
      </c>
      <c r="AH204">
        <v>202</v>
      </c>
      <c r="AI204" s="1">
        <v>-7</v>
      </c>
      <c r="AJ204" s="1">
        <v>0</v>
      </c>
      <c r="AK204" s="1">
        <v>0</v>
      </c>
      <c r="AL204" s="1">
        <v>591</v>
      </c>
      <c r="AM204" s="1">
        <v>446</v>
      </c>
      <c r="AN204" s="1">
        <v>306</v>
      </c>
      <c r="AO204" s="1">
        <v>183</v>
      </c>
      <c r="AP204" s="1">
        <v>99</v>
      </c>
      <c r="AQ204" s="1">
        <v>42</v>
      </c>
      <c r="AR204" s="1">
        <v>11</v>
      </c>
      <c r="AS204" s="1">
        <v>0</v>
      </c>
      <c r="AT204" s="1">
        <v>0</v>
      </c>
      <c r="AU204" s="1">
        <v>0</v>
      </c>
      <c r="AV204" s="1">
        <v>1</v>
      </c>
      <c r="AW204" s="1">
        <v>0</v>
      </c>
      <c r="AX204" s="1">
        <v>0</v>
      </c>
      <c r="AY204" s="1">
        <v>0</v>
      </c>
      <c r="AZ204" s="1">
        <v>0</v>
      </c>
      <c r="BA204" s="1">
        <v>614</v>
      </c>
      <c r="BB204" s="1">
        <v>469</v>
      </c>
      <c r="BC204" s="1">
        <v>329</v>
      </c>
      <c r="BD204" s="1">
        <v>204</v>
      </c>
      <c r="BE204" s="1">
        <v>115</v>
      </c>
      <c r="BF204" s="1">
        <v>56</v>
      </c>
      <c r="BG204" s="1">
        <v>15</v>
      </c>
      <c r="BH204" s="1">
        <v>0</v>
      </c>
      <c r="BI204" s="1">
        <v>0</v>
      </c>
      <c r="BJ204" s="1">
        <v>0</v>
      </c>
      <c r="BK204" s="1">
        <v>3</v>
      </c>
      <c r="BL204" s="1">
        <v>0</v>
      </c>
      <c r="BM204" s="1">
        <v>0</v>
      </c>
      <c r="BN204" s="1">
        <v>0</v>
      </c>
      <c r="BO204" s="1">
        <v>0</v>
      </c>
    </row>
    <row r="205" spans="11:67" x14ac:dyDescent="0.25">
      <c r="K205" s="2">
        <v>34304</v>
      </c>
      <c r="L205" s="1">
        <v>2302531</v>
      </c>
      <c r="M205" s="1">
        <v>121525.375815042</v>
      </c>
      <c r="N205" s="24">
        <v>11.707878374400478</v>
      </c>
      <c r="O205" s="4">
        <v>3.5786354328623649E-2</v>
      </c>
      <c r="P205" s="4">
        <v>4.8846722578237634E-2</v>
      </c>
      <c r="Q205" s="1">
        <v>3830.6469999999999</v>
      </c>
      <c r="R205" s="8">
        <v>8.2507889974116253</v>
      </c>
      <c r="S205" s="4">
        <v>1.1034915062997586E-2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1</v>
      </c>
      <c r="AF205">
        <v>0</v>
      </c>
      <c r="AG205">
        <v>0</v>
      </c>
      <c r="AH205">
        <v>203</v>
      </c>
      <c r="AI205" s="1">
        <v>-7</v>
      </c>
      <c r="AJ205" s="1">
        <v>0</v>
      </c>
      <c r="AK205" s="1">
        <v>0</v>
      </c>
      <c r="AL205" s="1">
        <v>896</v>
      </c>
      <c r="AM205" s="1">
        <v>741</v>
      </c>
      <c r="AN205" s="1">
        <v>586</v>
      </c>
      <c r="AO205" s="1">
        <v>432</v>
      </c>
      <c r="AP205" s="1">
        <v>293</v>
      </c>
      <c r="AQ205" s="1">
        <v>181</v>
      </c>
      <c r="AR205" s="1">
        <v>104</v>
      </c>
      <c r="AS205" s="1">
        <v>48</v>
      </c>
      <c r="AT205" s="1">
        <v>17</v>
      </c>
      <c r="AU205" s="1">
        <v>6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926</v>
      </c>
      <c r="BB205" s="1">
        <v>771</v>
      </c>
      <c r="BC205" s="1">
        <v>616</v>
      </c>
      <c r="BD205" s="1">
        <v>464</v>
      </c>
      <c r="BE205" s="1">
        <v>328</v>
      </c>
      <c r="BF205" s="1">
        <v>209</v>
      </c>
      <c r="BG205" s="1">
        <v>131</v>
      </c>
      <c r="BH205" s="1">
        <v>66</v>
      </c>
      <c r="BI205" s="1">
        <v>25</v>
      </c>
      <c r="BJ205" s="1">
        <v>10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</row>
    <row r="206" spans="11:67" x14ac:dyDescent="0.25">
      <c r="K206" s="2">
        <v>34335</v>
      </c>
      <c r="L206" s="1">
        <v>2556723</v>
      </c>
      <c r="M206" s="1">
        <v>123002.11107034799</v>
      </c>
      <c r="N206" s="24">
        <v>11.71995679738083</v>
      </c>
      <c r="O206" s="4">
        <v>3.2639039284453109E-2</v>
      </c>
      <c r="P206" s="4">
        <v>4.9499823309197E-2</v>
      </c>
      <c r="Q206" s="1">
        <v>3839.8674999999998</v>
      </c>
      <c r="R206" s="8">
        <v>8.2531931397781211</v>
      </c>
      <c r="S206" s="4">
        <v>1.03527232806917E-2</v>
      </c>
      <c r="T206">
        <v>1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204</v>
      </c>
      <c r="AI206" s="1">
        <v>-6</v>
      </c>
      <c r="AJ206" s="1">
        <v>0</v>
      </c>
      <c r="AK206" s="1">
        <v>0</v>
      </c>
      <c r="AL206" s="1">
        <v>1191</v>
      </c>
      <c r="AM206" s="1">
        <v>1036</v>
      </c>
      <c r="AN206" s="1">
        <v>881</v>
      </c>
      <c r="AO206" s="1">
        <v>726</v>
      </c>
      <c r="AP206" s="1">
        <v>571</v>
      </c>
      <c r="AQ206" s="1">
        <v>426</v>
      </c>
      <c r="AR206" s="1">
        <v>309</v>
      </c>
      <c r="AS206" s="1">
        <v>223</v>
      </c>
      <c r="AT206" s="1">
        <v>161</v>
      </c>
      <c r="AU206" s="1">
        <v>109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1241</v>
      </c>
      <c r="BB206" s="1">
        <v>1086</v>
      </c>
      <c r="BC206" s="1">
        <v>931</v>
      </c>
      <c r="BD206" s="1">
        <v>776</v>
      </c>
      <c r="BE206" s="1">
        <v>621</v>
      </c>
      <c r="BF206" s="1">
        <v>473</v>
      </c>
      <c r="BG206" s="1">
        <v>346</v>
      </c>
      <c r="BH206" s="1">
        <v>256</v>
      </c>
      <c r="BI206" s="1">
        <v>182</v>
      </c>
      <c r="BJ206" s="1">
        <v>127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</row>
    <row r="207" spans="11:67" x14ac:dyDescent="0.25">
      <c r="K207" s="2">
        <v>34366</v>
      </c>
      <c r="L207" s="1">
        <v>2142290</v>
      </c>
      <c r="M207" s="1">
        <v>123002.11107034799</v>
      </c>
      <c r="N207" s="24">
        <v>11.71995679738083</v>
      </c>
      <c r="O207" s="4">
        <v>3.2639039284453109E-2</v>
      </c>
      <c r="P207" s="4">
        <v>4.9499823309197E-2</v>
      </c>
      <c r="Q207" s="1">
        <v>3839.8674999999998</v>
      </c>
      <c r="R207" s="8">
        <v>8.2531931397781211</v>
      </c>
      <c r="S207" s="4">
        <v>1.03527232806917E-2</v>
      </c>
      <c r="T207">
        <v>0</v>
      </c>
      <c r="U207">
        <v>1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205</v>
      </c>
      <c r="AI207" s="1">
        <v>-6</v>
      </c>
      <c r="AJ207" s="1">
        <v>0</v>
      </c>
      <c r="AK207" s="1">
        <v>0</v>
      </c>
      <c r="AL207" s="1">
        <v>779</v>
      </c>
      <c r="AM207" s="1">
        <v>640</v>
      </c>
      <c r="AN207" s="1">
        <v>509</v>
      </c>
      <c r="AO207" s="1">
        <v>380</v>
      </c>
      <c r="AP207" s="1">
        <v>266</v>
      </c>
      <c r="AQ207" s="1">
        <v>161</v>
      </c>
      <c r="AR207" s="1">
        <v>86</v>
      </c>
      <c r="AS207" s="1">
        <v>37</v>
      </c>
      <c r="AT207" s="1">
        <v>12</v>
      </c>
      <c r="AU207" s="1">
        <v>3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793</v>
      </c>
      <c r="BB207" s="1">
        <v>653</v>
      </c>
      <c r="BC207" s="1">
        <v>519</v>
      </c>
      <c r="BD207" s="1">
        <v>395</v>
      </c>
      <c r="BE207" s="1">
        <v>281</v>
      </c>
      <c r="BF207" s="1">
        <v>180</v>
      </c>
      <c r="BG207" s="1">
        <v>101</v>
      </c>
      <c r="BH207" s="1">
        <v>49</v>
      </c>
      <c r="BI207" s="1">
        <v>23</v>
      </c>
      <c r="BJ207" s="1">
        <v>7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</row>
    <row r="208" spans="11:67" x14ac:dyDescent="0.25">
      <c r="K208" s="2">
        <v>34394</v>
      </c>
      <c r="L208" s="1">
        <v>2171795</v>
      </c>
      <c r="M208" s="1">
        <v>123002.11107034799</v>
      </c>
      <c r="N208" s="24">
        <v>11.71995679738083</v>
      </c>
      <c r="O208" s="4">
        <v>3.2639039284453109E-2</v>
      </c>
      <c r="P208" s="4">
        <v>4.9499823309197E-2</v>
      </c>
      <c r="Q208" s="1">
        <v>3839.8674999999998</v>
      </c>
      <c r="R208" s="8">
        <v>8.2531931397781211</v>
      </c>
      <c r="S208" s="4">
        <v>1.03527232806917E-2</v>
      </c>
      <c r="T208">
        <v>0</v>
      </c>
      <c r="U208">
        <v>0</v>
      </c>
      <c r="V208">
        <v>1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206</v>
      </c>
      <c r="AI208" s="1">
        <v>-6</v>
      </c>
      <c r="AJ208" s="1">
        <v>0</v>
      </c>
      <c r="AK208" s="1">
        <v>0</v>
      </c>
      <c r="AL208" s="1">
        <v>624</v>
      </c>
      <c r="AM208" s="1">
        <v>472</v>
      </c>
      <c r="AN208" s="1">
        <v>327</v>
      </c>
      <c r="AO208" s="1">
        <v>203</v>
      </c>
      <c r="AP208" s="1">
        <v>104</v>
      </c>
      <c r="AQ208" s="1">
        <v>37</v>
      </c>
      <c r="AR208" s="1">
        <v>9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656</v>
      </c>
      <c r="BB208" s="1">
        <v>503</v>
      </c>
      <c r="BC208" s="1">
        <v>361</v>
      </c>
      <c r="BD208" s="1">
        <v>234</v>
      </c>
      <c r="BE208" s="1">
        <v>133</v>
      </c>
      <c r="BF208" s="1">
        <v>59</v>
      </c>
      <c r="BG208" s="1">
        <v>17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</row>
    <row r="209" spans="11:67" x14ac:dyDescent="0.25">
      <c r="K209" s="2">
        <v>34425</v>
      </c>
      <c r="L209" s="1">
        <v>1926762</v>
      </c>
      <c r="M209" s="1">
        <v>125670.56791316799</v>
      </c>
      <c r="N209" s="24">
        <v>11.741419221682039</v>
      </c>
      <c r="O209" s="4">
        <v>5.8531155420006531E-2</v>
      </c>
      <c r="P209" s="4">
        <v>8.9642539677045274E-2</v>
      </c>
      <c r="Q209" s="1">
        <v>3849.0880000000002</v>
      </c>
      <c r="R209" s="8">
        <v>8.2555915161037099</v>
      </c>
      <c r="S209" s="4">
        <v>9.6747132762500243E-3</v>
      </c>
      <c r="T209">
        <v>0</v>
      </c>
      <c r="U209">
        <v>0</v>
      </c>
      <c r="V209">
        <v>0</v>
      </c>
      <c r="W209">
        <v>1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207</v>
      </c>
      <c r="AI209" s="1">
        <v>-6</v>
      </c>
      <c r="AJ209" s="1">
        <v>0</v>
      </c>
      <c r="AK209" s="1">
        <v>0</v>
      </c>
      <c r="AL209" s="1">
        <v>207</v>
      </c>
      <c r="AM209" s="1">
        <v>106</v>
      </c>
      <c r="AN209" s="1">
        <v>51</v>
      </c>
      <c r="AO209" s="1">
        <v>21</v>
      </c>
      <c r="AP209" s="1">
        <v>4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35</v>
      </c>
      <c r="AW209" s="1">
        <v>9</v>
      </c>
      <c r="AX209" s="1">
        <v>0</v>
      </c>
      <c r="AY209" s="1">
        <v>0</v>
      </c>
      <c r="AZ209" s="1">
        <v>0</v>
      </c>
      <c r="BA209" s="1">
        <v>235</v>
      </c>
      <c r="BB209" s="1">
        <v>138</v>
      </c>
      <c r="BC209" s="1">
        <v>70</v>
      </c>
      <c r="BD209" s="1">
        <v>33</v>
      </c>
      <c r="BE209" s="1">
        <v>9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29</v>
      </c>
      <c r="BL209" s="1">
        <v>3</v>
      </c>
      <c r="BM209" s="1">
        <v>0</v>
      </c>
      <c r="BN209" s="1">
        <v>0</v>
      </c>
      <c r="BO209" s="1">
        <v>0</v>
      </c>
    </row>
    <row r="210" spans="11:67" x14ac:dyDescent="0.25">
      <c r="K210" s="2">
        <v>34455</v>
      </c>
      <c r="L210" s="1">
        <v>2017459</v>
      </c>
      <c r="M210" s="1">
        <v>125670.56791316799</v>
      </c>
      <c r="N210" s="24">
        <v>11.741419221682039</v>
      </c>
      <c r="O210" s="4">
        <v>5.8531155420006531E-2</v>
      </c>
      <c r="P210" s="4">
        <v>8.9642539677045274E-2</v>
      </c>
      <c r="Q210" s="1">
        <v>3849.0880000000002</v>
      </c>
      <c r="R210" s="8">
        <v>8.2555915161037099</v>
      </c>
      <c r="S210" s="4">
        <v>9.6747132762500243E-3</v>
      </c>
      <c r="T210">
        <v>0</v>
      </c>
      <c r="U210">
        <v>0</v>
      </c>
      <c r="V210">
        <v>0</v>
      </c>
      <c r="W210">
        <v>0</v>
      </c>
      <c r="X210">
        <v>1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208</v>
      </c>
      <c r="AI210" s="1">
        <v>-6</v>
      </c>
      <c r="AJ210" s="1">
        <v>0</v>
      </c>
      <c r="AK210" s="1">
        <v>0</v>
      </c>
      <c r="AL210" s="1">
        <v>158</v>
      </c>
      <c r="AM210" s="1">
        <v>61</v>
      </c>
      <c r="AN210" s="1">
        <v>19</v>
      </c>
      <c r="AO210" s="1">
        <v>6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46</v>
      </c>
      <c r="AW210" s="1">
        <v>12</v>
      </c>
      <c r="AX210" s="1">
        <v>0</v>
      </c>
      <c r="AY210" s="1">
        <v>0</v>
      </c>
      <c r="AZ210" s="1">
        <v>0</v>
      </c>
      <c r="BA210" s="1">
        <v>187</v>
      </c>
      <c r="BB210" s="1">
        <v>88</v>
      </c>
      <c r="BC210" s="1">
        <v>28</v>
      </c>
      <c r="BD210" s="1">
        <v>5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44</v>
      </c>
      <c r="BL210" s="1">
        <v>14</v>
      </c>
      <c r="BM210" s="1">
        <v>0</v>
      </c>
      <c r="BN210" s="1">
        <v>0</v>
      </c>
      <c r="BO210" s="1">
        <v>0</v>
      </c>
    </row>
    <row r="211" spans="11:67" x14ac:dyDescent="0.25">
      <c r="K211" s="2">
        <v>34486</v>
      </c>
      <c r="L211" s="1">
        <v>2541854</v>
      </c>
      <c r="M211" s="1">
        <v>125670.56791316799</v>
      </c>
      <c r="N211" s="24">
        <v>11.741419221682039</v>
      </c>
      <c r="O211" s="4">
        <v>5.8531155420006531E-2</v>
      </c>
      <c r="P211" s="4">
        <v>8.9642539677045274E-2</v>
      </c>
      <c r="Q211" s="1">
        <v>3849.0880000000002</v>
      </c>
      <c r="R211" s="8">
        <v>8.2555915161037099</v>
      </c>
      <c r="S211" s="4">
        <v>9.6747132762500243E-3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1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209</v>
      </c>
      <c r="AI211" s="1">
        <v>-6</v>
      </c>
      <c r="AJ211" s="1">
        <v>0</v>
      </c>
      <c r="AK211" s="1">
        <v>0</v>
      </c>
      <c r="AL211" s="1">
        <v>3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318</v>
      </c>
      <c r="AW211" s="1">
        <v>183</v>
      </c>
      <c r="AX211" s="1">
        <v>85</v>
      </c>
      <c r="AY211" s="1">
        <v>20</v>
      </c>
      <c r="AZ211" s="1">
        <v>0</v>
      </c>
      <c r="BA211" s="1">
        <v>2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297</v>
      </c>
      <c r="BL211" s="1">
        <v>167</v>
      </c>
      <c r="BM211" s="1">
        <v>70</v>
      </c>
      <c r="BN211" s="1">
        <v>12</v>
      </c>
      <c r="BO211" s="1">
        <v>0</v>
      </c>
    </row>
    <row r="212" spans="11:67" x14ac:dyDescent="0.25">
      <c r="K212" s="2">
        <v>34516</v>
      </c>
      <c r="L212" s="1">
        <v>2629772</v>
      </c>
      <c r="M212" s="1">
        <v>126526.284139265</v>
      </c>
      <c r="N212" s="24">
        <v>11.748205345323523</v>
      </c>
      <c r="O212" s="4">
        <v>5.3638878290153347E-2</v>
      </c>
      <c r="P212" s="4">
        <v>2.7516262553770376E-2</v>
      </c>
      <c r="Q212" s="1">
        <v>3858.6727500000002</v>
      </c>
      <c r="R212" s="8">
        <v>8.2580785561796315</v>
      </c>
      <c r="S212" s="4">
        <v>9.7466875262419705E-3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1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210</v>
      </c>
      <c r="AI212" s="1">
        <v>-6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385</v>
      </c>
      <c r="AW212" s="1">
        <v>231</v>
      </c>
      <c r="AX212" s="1">
        <v>102</v>
      </c>
      <c r="AY212" s="1">
        <v>13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352</v>
      </c>
      <c r="BL212" s="1">
        <v>203</v>
      </c>
      <c r="BM212" s="1">
        <v>73</v>
      </c>
      <c r="BN212" s="1">
        <v>9</v>
      </c>
      <c r="BO212" s="1">
        <v>0</v>
      </c>
    </row>
    <row r="213" spans="11:67" x14ac:dyDescent="0.25">
      <c r="K213" s="2">
        <v>34547</v>
      </c>
      <c r="L213" s="1">
        <v>2579188</v>
      </c>
      <c r="M213" s="1">
        <v>126526.284139265</v>
      </c>
      <c r="N213" s="24">
        <v>11.748205345323523</v>
      </c>
      <c r="O213" s="4">
        <v>5.3638878290153347E-2</v>
      </c>
      <c r="P213" s="4">
        <v>2.7516262553770376E-2</v>
      </c>
      <c r="Q213" s="1">
        <v>3858.6727500000002</v>
      </c>
      <c r="R213" s="8">
        <v>8.2580785561796315</v>
      </c>
      <c r="S213" s="4">
        <v>9.7466875262419705E-3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1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211</v>
      </c>
      <c r="AI213" s="1">
        <v>-6</v>
      </c>
      <c r="AJ213" s="1">
        <v>0</v>
      </c>
      <c r="AK213" s="1">
        <v>0</v>
      </c>
      <c r="AL213" s="1">
        <v>1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307</v>
      </c>
      <c r="AW213" s="1">
        <v>164</v>
      </c>
      <c r="AX213" s="1">
        <v>58</v>
      </c>
      <c r="AY213" s="1">
        <v>6</v>
      </c>
      <c r="AZ213" s="1">
        <v>0</v>
      </c>
      <c r="BA213" s="1">
        <v>3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271</v>
      </c>
      <c r="BL213" s="1">
        <v>134</v>
      </c>
      <c r="BM213" s="1">
        <v>35</v>
      </c>
      <c r="BN213" s="1">
        <v>2</v>
      </c>
      <c r="BO213" s="1">
        <v>0</v>
      </c>
    </row>
    <row r="214" spans="11:67" x14ac:dyDescent="0.25">
      <c r="K214" s="2">
        <v>34578</v>
      </c>
      <c r="L214" s="1">
        <v>2121396</v>
      </c>
      <c r="M214" s="1">
        <v>126526.284139265</v>
      </c>
      <c r="N214" s="24">
        <v>11.748205345323523</v>
      </c>
      <c r="O214" s="4">
        <v>5.3638878290153347E-2</v>
      </c>
      <c r="P214" s="4">
        <v>2.7516262553770376E-2</v>
      </c>
      <c r="Q214" s="1">
        <v>3858.6727500000002</v>
      </c>
      <c r="R214" s="8">
        <v>8.2580785561796315</v>
      </c>
      <c r="S214" s="4">
        <v>9.7466875262419705E-3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1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212</v>
      </c>
      <c r="AI214" s="1">
        <v>-6</v>
      </c>
      <c r="AJ214" s="1">
        <v>0</v>
      </c>
      <c r="AK214" s="1">
        <v>0</v>
      </c>
      <c r="AL214" s="1">
        <v>32</v>
      </c>
      <c r="AM214" s="1">
        <v>4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108</v>
      </c>
      <c r="AW214" s="1">
        <v>40</v>
      </c>
      <c r="AX214" s="1">
        <v>5</v>
      </c>
      <c r="AY214" s="1">
        <v>0</v>
      </c>
      <c r="AZ214" s="1">
        <v>0</v>
      </c>
      <c r="BA214" s="1">
        <v>43</v>
      </c>
      <c r="BB214" s="1">
        <v>7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80</v>
      </c>
      <c r="BL214" s="1">
        <v>26</v>
      </c>
      <c r="BM214" s="1">
        <v>2</v>
      </c>
      <c r="BN214" s="1">
        <v>0</v>
      </c>
      <c r="BO214" s="1">
        <v>0</v>
      </c>
    </row>
    <row r="215" spans="11:67" x14ac:dyDescent="0.25">
      <c r="K215" s="2">
        <v>34608</v>
      </c>
      <c r="L215" s="1">
        <v>1999709</v>
      </c>
      <c r="M215" s="1">
        <v>127927.546478612</v>
      </c>
      <c r="N215" s="24">
        <v>11.759219339503014</v>
      </c>
      <c r="O215" s="4">
        <v>5.2681759843424825E-2</v>
      </c>
      <c r="P215" s="4">
        <v>4.5040851208202115E-2</v>
      </c>
      <c r="Q215" s="1">
        <v>3868.2575000000002</v>
      </c>
      <c r="R215" s="8">
        <v>8.2605594262291451</v>
      </c>
      <c r="S215" s="4">
        <v>9.8183152872086676E-3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1</v>
      </c>
      <c r="AD215">
        <v>0</v>
      </c>
      <c r="AE215">
        <v>0</v>
      </c>
      <c r="AF215">
        <v>0</v>
      </c>
      <c r="AG215">
        <v>0</v>
      </c>
      <c r="AH215">
        <v>213</v>
      </c>
      <c r="AI215" s="1">
        <v>-6</v>
      </c>
      <c r="AJ215" s="1">
        <v>0</v>
      </c>
      <c r="AK215" s="1">
        <v>0</v>
      </c>
      <c r="AL215" s="1">
        <v>205</v>
      </c>
      <c r="AM215" s="1">
        <v>102</v>
      </c>
      <c r="AN215" s="1">
        <v>39</v>
      </c>
      <c r="AO215" s="1">
        <v>14</v>
      </c>
      <c r="AP215" s="1">
        <v>1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21</v>
      </c>
      <c r="AW215" s="1">
        <v>2</v>
      </c>
      <c r="AX215" s="1">
        <v>0</v>
      </c>
      <c r="AY215" s="1">
        <v>0</v>
      </c>
      <c r="AZ215" s="1">
        <v>0</v>
      </c>
      <c r="BA215" s="1">
        <v>234</v>
      </c>
      <c r="BB215" s="1">
        <v>119</v>
      </c>
      <c r="BC215" s="1">
        <v>50</v>
      </c>
      <c r="BD215" s="1">
        <v>18</v>
      </c>
      <c r="BE215" s="1">
        <v>4</v>
      </c>
      <c r="BF215" s="1">
        <v>0</v>
      </c>
      <c r="BG215" s="1">
        <v>0</v>
      </c>
      <c r="BH215" s="1">
        <v>0</v>
      </c>
      <c r="BI215" s="1">
        <v>0</v>
      </c>
      <c r="BJ215" s="1">
        <v>0</v>
      </c>
      <c r="BK215" s="1">
        <v>12</v>
      </c>
      <c r="BL215" s="1">
        <v>0</v>
      </c>
      <c r="BM215" s="1">
        <v>0</v>
      </c>
      <c r="BN215" s="1">
        <v>0</v>
      </c>
      <c r="BO215" s="1">
        <v>0</v>
      </c>
    </row>
    <row r="216" spans="11:67" x14ac:dyDescent="0.25">
      <c r="K216" s="2">
        <v>34639</v>
      </c>
      <c r="L216" s="1">
        <v>2016155</v>
      </c>
      <c r="M216" s="1">
        <v>127927.546478612</v>
      </c>
      <c r="N216" s="24">
        <v>11.759219339503014</v>
      </c>
      <c r="O216" s="4">
        <v>5.2681759843424825E-2</v>
      </c>
      <c r="P216" s="4">
        <v>4.5040851208202115E-2</v>
      </c>
      <c r="Q216" s="1">
        <v>3868.2575000000002</v>
      </c>
      <c r="R216" s="8">
        <v>8.2605594262291451</v>
      </c>
      <c r="S216" s="4">
        <v>9.8183152872086676E-3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1</v>
      </c>
      <c r="AE216">
        <v>0</v>
      </c>
      <c r="AF216">
        <v>0</v>
      </c>
      <c r="AG216">
        <v>0</v>
      </c>
      <c r="AH216">
        <v>214</v>
      </c>
      <c r="AI216" s="1">
        <v>-6</v>
      </c>
      <c r="AJ216" s="1">
        <v>0</v>
      </c>
      <c r="AK216" s="1">
        <v>0</v>
      </c>
      <c r="AL216" s="1">
        <v>383</v>
      </c>
      <c r="AM216" s="1">
        <v>253</v>
      </c>
      <c r="AN216" s="1">
        <v>148</v>
      </c>
      <c r="AO216" s="1">
        <v>72</v>
      </c>
      <c r="AP216" s="1">
        <v>32</v>
      </c>
      <c r="AQ216" s="1">
        <v>7</v>
      </c>
      <c r="AR216" s="1">
        <v>0</v>
      </c>
      <c r="AS216" s="1">
        <v>0</v>
      </c>
      <c r="AT216" s="1">
        <v>0</v>
      </c>
      <c r="AU216" s="1">
        <v>0</v>
      </c>
      <c r="AV216" s="1">
        <v>3</v>
      </c>
      <c r="AW216" s="1">
        <v>0</v>
      </c>
      <c r="AX216" s="1">
        <v>0</v>
      </c>
      <c r="AY216" s="1">
        <v>0</v>
      </c>
      <c r="AZ216" s="1">
        <v>0</v>
      </c>
      <c r="BA216" s="1">
        <v>433</v>
      </c>
      <c r="BB216" s="1">
        <v>295</v>
      </c>
      <c r="BC216" s="1">
        <v>179</v>
      </c>
      <c r="BD216" s="1">
        <v>95</v>
      </c>
      <c r="BE216" s="1">
        <v>47</v>
      </c>
      <c r="BF216" s="1">
        <v>17</v>
      </c>
      <c r="BG216" s="1">
        <v>3</v>
      </c>
      <c r="BH216" s="1">
        <v>0</v>
      </c>
      <c r="BI216" s="1">
        <v>0</v>
      </c>
      <c r="BJ216" s="1">
        <v>0</v>
      </c>
      <c r="BK216" s="1">
        <v>0</v>
      </c>
      <c r="BL216" s="1">
        <v>0</v>
      </c>
      <c r="BM216" s="1">
        <v>0</v>
      </c>
      <c r="BN216" s="1">
        <v>0</v>
      </c>
      <c r="BO216" s="1">
        <v>0</v>
      </c>
    </row>
    <row r="217" spans="11:67" x14ac:dyDescent="0.25">
      <c r="K217" s="2">
        <v>34669</v>
      </c>
      <c r="L217" s="1">
        <v>2250057</v>
      </c>
      <c r="M217" s="1">
        <v>127927.546478612</v>
      </c>
      <c r="N217" s="24">
        <v>11.759219339503014</v>
      </c>
      <c r="O217" s="4">
        <v>5.2681759843424825E-2</v>
      </c>
      <c r="P217" s="4">
        <v>4.5040851208202115E-2</v>
      </c>
      <c r="Q217" s="1">
        <v>3868.2575000000002</v>
      </c>
      <c r="R217" s="8">
        <v>8.2605594262291451</v>
      </c>
      <c r="S217" s="4">
        <v>9.8183152872086676E-3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1</v>
      </c>
      <c r="AF217">
        <v>0</v>
      </c>
      <c r="AG217">
        <v>0</v>
      </c>
      <c r="AH217">
        <v>215</v>
      </c>
      <c r="AI217" s="1">
        <v>-6</v>
      </c>
      <c r="AJ217" s="1">
        <v>0</v>
      </c>
      <c r="AK217" s="1">
        <v>0</v>
      </c>
      <c r="AL217" s="1">
        <v>704</v>
      </c>
      <c r="AM217" s="1">
        <v>549</v>
      </c>
      <c r="AN217" s="1">
        <v>401</v>
      </c>
      <c r="AO217" s="1">
        <v>264</v>
      </c>
      <c r="AP217" s="1">
        <v>148</v>
      </c>
      <c r="AQ217" s="1">
        <v>57</v>
      </c>
      <c r="AR217" s="1">
        <v>18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741</v>
      </c>
      <c r="BB217" s="1">
        <v>586</v>
      </c>
      <c r="BC217" s="1">
        <v>435</v>
      </c>
      <c r="BD217" s="1">
        <v>297</v>
      </c>
      <c r="BE217" s="1">
        <v>175</v>
      </c>
      <c r="BF217" s="1">
        <v>86</v>
      </c>
      <c r="BG217" s="1">
        <v>25</v>
      </c>
      <c r="BH217" s="1">
        <v>4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</row>
    <row r="218" spans="11:67" x14ac:dyDescent="0.25">
      <c r="K218" s="2">
        <v>34700</v>
      </c>
      <c r="L218" s="1">
        <v>2468766</v>
      </c>
      <c r="M218" s="1">
        <v>127636.705682375</v>
      </c>
      <c r="N218" s="24">
        <v>11.756943270613599</v>
      </c>
      <c r="O218" s="4">
        <v>3.7678984301142249E-2</v>
      </c>
      <c r="P218" s="4">
        <v>-9.0629571274790655E-3</v>
      </c>
      <c r="Q218" s="1">
        <v>3877.8422500000001</v>
      </c>
      <c r="R218" s="8">
        <v>8.2630341567905869</v>
      </c>
      <c r="S218" s="4">
        <v>9.889599055175724E-3</v>
      </c>
      <c r="T218">
        <v>1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216</v>
      </c>
      <c r="AI218" s="1">
        <v>-5</v>
      </c>
      <c r="AJ218" s="1">
        <v>0</v>
      </c>
      <c r="AK218" s="1">
        <v>0</v>
      </c>
      <c r="AL218" s="1">
        <v>927</v>
      </c>
      <c r="AM218" s="1">
        <v>776</v>
      </c>
      <c r="AN218" s="1">
        <v>632</v>
      </c>
      <c r="AO218" s="1">
        <v>493</v>
      </c>
      <c r="AP218" s="1">
        <v>363</v>
      </c>
      <c r="AQ218" s="1">
        <v>245</v>
      </c>
      <c r="AR218" s="1">
        <v>138</v>
      </c>
      <c r="AS218" s="1">
        <v>54</v>
      </c>
      <c r="AT218" s="1">
        <v>19</v>
      </c>
      <c r="AU218" s="1">
        <v>7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967</v>
      </c>
      <c r="BB218" s="1">
        <v>812</v>
      </c>
      <c r="BC218" s="1">
        <v>670</v>
      </c>
      <c r="BD218" s="1">
        <v>530</v>
      </c>
      <c r="BE218" s="1">
        <v>399</v>
      </c>
      <c r="BF218" s="1">
        <v>281</v>
      </c>
      <c r="BG218" s="1">
        <v>175</v>
      </c>
      <c r="BH218" s="1">
        <v>87</v>
      </c>
      <c r="BI218" s="1">
        <v>30</v>
      </c>
      <c r="BJ218" s="1">
        <v>11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</row>
    <row r="219" spans="11:67" x14ac:dyDescent="0.25">
      <c r="K219" s="2">
        <v>34731</v>
      </c>
      <c r="L219" s="1">
        <v>2243142</v>
      </c>
      <c r="M219" s="1">
        <v>127636.705682375</v>
      </c>
      <c r="N219" s="24">
        <v>11.756943270613599</v>
      </c>
      <c r="O219" s="4">
        <v>3.7678984301142249E-2</v>
      </c>
      <c r="P219" s="4">
        <v>-9.0629571274790655E-3</v>
      </c>
      <c r="Q219" s="1">
        <v>3877.8422500000001</v>
      </c>
      <c r="R219" s="8">
        <v>8.2630341567905869</v>
      </c>
      <c r="S219" s="4">
        <v>9.889599055175724E-3</v>
      </c>
      <c r="T219">
        <v>0</v>
      </c>
      <c r="U219">
        <v>1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217</v>
      </c>
      <c r="AI219" s="1">
        <v>-5</v>
      </c>
      <c r="AJ219" s="1">
        <v>0</v>
      </c>
      <c r="AK219" s="1">
        <v>0</v>
      </c>
      <c r="AL219" s="1">
        <v>826</v>
      </c>
      <c r="AM219" s="1">
        <v>686</v>
      </c>
      <c r="AN219" s="1">
        <v>553</v>
      </c>
      <c r="AO219" s="1">
        <v>428</v>
      </c>
      <c r="AP219" s="1">
        <v>305</v>
      </c>
      <c r="AQ219" s="1">
        <v>212</v>
      </c>
      <c r="AR219" s="1">
        <v>143</v>
      </c>
      <c r="AS219" s="1">
        <v>91</v>
      </c>
      <c r="AT219" s="1">
        <v>46</v>
      </c>
      <c r="AU219" s="1">
        <v>19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872</v>
      </c>
      <c r="BB219" s="1">
        <v>732</v>
      </c>
      <c r="BC219" s="1">
        <v>594</v>
      </c>
      <c r="BD219" s="1">
        <v>466</v>
      </c>
      <c r="BE219" s="1">
        <v>342</v>
      </c>
      <c r="BF219" s="1">
        <v>238</v>
      </c>
      <c r="BG219" s="1">
        <v>162</v>
      </c>
      <c r="BH219" s="1">
        <v>109</v>
      </c>
      <c r="BI219" s="1">
        <v>65</v>
      </c>
      <c r="BJ219" s="1">
        <v>30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</row>
    <row r="220" spans="11:67" x14ac:dyDescent="0.25">
      <c r="K220" s="2">
        <v>34759</v>
      </c>
      <c r="L220" s="1">
        <v>2149353</v>
      </c>
      <c r="M220" s="1">
        <v>127636.705682375</v>
      </c>
      <c r="N220" s="24">
        <v>11.756943270613599</v>
      </c>
      <c r="O220" s="4">
        <v>3.7678984301142249E-2</v>
      </c>
      <c r="P220" s="4">
        <v>-9.0629571274790655E-3</v>
      </c>
      <c r="Q220" s="1">
        <v>3877.8422500000001</v>
      </c>
      <c r="R220" s="8">
        <v>8.2630341567905869</v>
      </c>
      <c r="S220" s="4">
        <v>9.889599055175724E-3</v>
      </c>
      <c r="T220">
        <v>0</v>
      </c>
      <c r="U220">
        <v>0</v>
      </c>
      <c r="V220">
        <v>1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218</v>
      </c>
      <c r="AI220" s="1">
        <v>-5</v>
      </c>
      <c r="AJ220" s="1">
        <v>0</v>
      </c>
      <c r="AK220" s="1">
        <v>0</v>
      </c>
      <c r="AL220" s="1">
        <v>514</v>
      </c>
      <c r="AM220" s="1">
        <v>363</v>
      </c>
      <c r="AN220" s="1">
        <v>238</v>
      </c>
      <c r="AO220" s="1">
        <v>153</v>
      </c>
      <c r="AP220" s="1">
        <v>91</v>
      </c>
      <c r="AQ220" s="1">
        <v>48</v>
      </c>
      <c r="AR220" s="1">
        <v>17</v>
      </c>
      <c r="AS220" s="1">
        <v>2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557</v>
      </c>
      <c r="BB220" s="1">
        <v>404</v>
      </c>
      <c r="BC220" s="1">
        <v>278</v>
      </c>
      <c r="BD220" s="1">
        <v>180</v>
      </c>
      <c r="BE220" s="1">
        <v>109</v>
      </c>
      <c r="BF220" s="1">
        <v>63</v>
      </c>
      <c r="BG220" s="1">
        <v>28</v>
      </c>
      <c r="BH220" s="1">
        <v>8</v>
      </c>
      <c r="BI220" s="1">
        <v>0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v>0</v>
      </c>
    </row>
    <row r="221" spans="11:67" x14ac:dyDescent="0.25">
      <c r="K221" s="2">
        <v>34790</v>
      </c>
      <c r="L221" s="1">
        <v>1946960</v>
      </c>
      <c r="M221" s="1">
        <v>127991.353410112</v>
      </c>
      <c r="N221" s="24">
        <v>11.759717989136551</v>
      </c>
      <c r="O221" s="4">
        <v>1.8467215796681646E-2</v>
      </c>
      <c r="P221" s="4">
        <v>1.1160695097679252E-2</v>
      </c>
      <c r="Q221" s="1">
        <v>3887.4270000000001</v>
      </c>
      <c r="R221" s="8">
        <v>8.2655027781761294</v>
      </c>
      <c r="S221" s="4">
        <v>9.9605413022512135E-3</v>
      </c>
      <c r="T221">
        <v>0</v>
      </c>
      <c r="U221">
        <v>0</v>
      </c>
      <c r="V221">
        <v>0</v>
      </c>
      <c r="W221">
        <v>1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219</v>
      </c>
      <c r="AI221" s="1">
        <v>-5</v>
      </c>
      <c r="AJ221" s="1">
        <v>0</v>
      </c>
      <c r="AK221" s="1">
        <v>0</v>
      </c>
      <c r="AL221" s="1">
        <v>258</v>
      </c>
      <c r="AM221" s="1">
        <v>149</v>
      </c>
      <c r="AN221" s="1">
        <v>72</v>
      </c>
      <c r="AO221" s="1">
        <v>28</v>
      </c>
      <c r="AP221" s="1">
        <v>10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25</v>
      </c>
      <c r="AW221" s="1">
        <v>2</v>
      </c>
      <c r="AX221" s="1">
        <v>0</v>
      </c>
      <c r="AY221" s="1">
        <v>0</v>
      </c>
      <c r="AZ221" s="1">
        <v>0</v>
      </c>
      <c r="BA221" s="1">
        <v>291</v>
      </c>
      <c r="BB221" s="1">
        <v>178</v>
      </c>
      <c r="BC221" s="1">
        <v>89</v>
      </c>
      <c r="BD221" s="1">
        <v>36</v>
      </c>
      <c r="BE221" s="1">
        <v>13</v>
      </c>
      <c r="BF221" s="1">
        <v>3</v>
      </c>
      <c r="BG221" s="1">
        <v>0</v>
      </c>
      <c r="BH221" s="1">
        <v>0</v>
      </c>
      <c r="BI221" s="1">
        <v>0</v>
      </c>
      <c r="BJ221" s="1">
        <v>0</v>
      </c>
      <c r="BK221" s="1">
        <v>19</v>
      </c>
      <c r="BL221" s="1">
        <v>2</v>
      </c>
      <c r="BM221" s="1">
        <v>0</v>
      </c>
      <c r="BN221" s="1">
        <v>0</v>
      </c>
      <c r="BO221" s="1">
        <v>0</v>
      </c>
    </row>
    <row r="222" spans="11:67" x14ac:dyDescent="0.25">
      <c r="K222" s="2">
        <v>34820</v>
      </c>
      <c r="L222" s="1">
        <v>2122394</v>
      </c>
      <c r="M222" s="1">
        <v>127991.353410112</v>
      </c>
      <c r="N222" s="24">
        <v>11.759717989136551</v>
      </c>
      <c r="O222" s="4">
        <v>1.8467215796681646E-2</v>
      </c>
      <c r="P222" s="4">
        <v>1.1160695097679252E-2</v>
      </c>
      <c r="Q222" s="1">
        <v>3887.4270000000001</v>
      </c>
      <c r="R222" s="8">
        <v>8.2655027781761294</v>
      </c>
      <c r="S222" s="4">
        <v>9.9605413022512135E-3</v>
      </c>
      <c r="T222">
        <v>0</v>
      </c>
      <c r="U222">
        <v>0</v>
      </c>
      <c r="V222">
        <v>0</v>
      </c>
      <c r="W222">
        <v>0</v>
      </c>
      <c r="X222">
        <v>1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220</v>
      </c>
      <c r="AI222" s="1">
        <v>-5</v>
      </c>
      <c r="AJ222" s="1">
        <v>0</v>
      </c>
      <c r="AK222" s="1">
        <v>0</v>
      </c>
      <c r="AL222" s="1">
        <v>90</v>
      </c>
      <c r="AM222" s="1">
        <v>32</v>
      </c>
      <c r="AN222" s="1">
        <v>10</v>
      </c>
      <c r="AO222" s="1">
        <v>2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88</v>
      </c>
      <c r="AW222" s="1">
        <v>25</v>
      </c>
      <c r="AX222" s="1">
        <v>3</v>
      </c>
      <c r="AY222" s="1">
        <v>0</v>
      </c>
      <c r="AZ222" s="1">
        <v>0</v>
      </c>
      <c r="BA222" s="1">
        <v>117</v>
      </c>
      <c r="BB222" s="1">
        <v>46</v>
      </c>
      <c r="BC222" s="1">
        <v>13</v>
      </c>
      <c r="BD222" s="1">
        <v>3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60</v>
      </c>
      <c r="BL222" s="1">
        <v>11</v>
      </c>
      <c r="BM222" s="1">
        <v>0</v>
      </c>
      <c r="BN222" s="1">
        <v>0</v>
      </c>
      <c r="BO222" s="1">
        <v>0</v>
      </c>
    </row>
    <row r="223" spans="11:67" x14ac:dyDescent="0.25">
      <c r="K223" s="2">
        <v>34851</v>
      </c>
      <c r="L223" s="1">
        <v>2463384</v>
      </c>
      <c r="M223" s="1">
        <v>127991.353410112</v>
      </c>
      <c r="N223" s="24">
        <v>11.759717989136551</v>
      </c>
      <c r="O223" s="4">
        <v>1.8467215796681646E-2</v>
      </c>
      <c r="P223" s="4">
        <v>1.1160695097679252E-2</v>
      </c>
      <c r="Q223" s="1">
        <v>3887.4270000000001</v>
      </c>
      <c r="R223" s="8">
        <v>8.2655027781761294</v>
      </c>
      <c r="S223" s="4">
        <v>9.9605413022512135E-3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1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221</v>
      </c>
      <c r="AI223" s="1">
        <v>-5</v>
      </c>
      <c r="AJ223" s="1">
        <v>0</v>
      </c>
      <c r="AK223" s="1">
        <v>0</v>
      </c>
      <c r="AL223" s="1">
        <v>2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260</v>
      </c>
      <c r="AW223" s="1">
        <v>123</v>
      </c>
      <c r="AX223" s="1">
        <v>22</v>
      </c>
      <c r="AY223" s="1">
        <v>0</v>
      </c>
      <c r="AZ223" s="1">
        <v>0</v>
      </c>
      <c r="BA223" s="1">
        <v>4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230</v>
      </c>
      <c r="BL223" s="1">
        <v>96</v>
      </c>
      <c r="BM223" s="1">
        <v>8</v>
      </c>
      <c r="BN223" s="1">
        <v>0</v>
      </c>
      <c r="BO223" s="1">
        <v>0</v>
      </c>
    </row>
    <row r="224" spans="11:67" x14ac:dyDescent="0.25">
      <c r="K224" s="2">
        <v>34881</v>
      </c>
      <c r="L224" s="1">
        <v>2826673</v>
      </c>
      <c r="M224" s="1">
        <v>127529.43750031199</v>
      </c>
      <c r="N224" s="24">
        <v>11.756102499286778</v>
      </c>
      <c r="O224" s="4">
        <v>7.9284187303156894E-3</v>
      </c>
      <c r="P224" s="4">
        <v>-1.4357887562527094E-2</v>
      </c>
      <c r="Q224" s="1">
        <v>3895.4540000000002</v>
      </c>
      <c r="R224" s="8">
        <v>8.267565511204209</v>
      </c>
      <c r="S224" s="4">
        <v>9.5320988285414465E-3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1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222</v>
      </c>
      <c r="AI224" s="1">
        <v>-5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403</v>
      </c>
      <c r="AW224" s="1">
        <v>255</v>
      </c>
      <c r="AX224" s="1">
        <v>120</v>
      </c>
      <c r="AY224" s="1">
        <v>24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370</v>
      </c>
      <c r="BL224" s="1">
        <v>221</v>
      </c>
      <c r="BM224" s="1">
        <v>95</v>
      </c>
      <c r="BN224" s="1">
        <v>18</v>
      </c>
      <c r="BO224" s="1">
        <v>0</v>
      </c>
    </row>
    <row r="225" spans="11:67" x14ac:dyDescent="0.25">
      <c r="K225" s="2">
        <v>34912</v>
      </c>
      <c r="L225" s="1">
        <v>3110696</v>
      </c>
      <c r="M225" s="1">
        <v>127529.43750031199</v>
      </c>
      <c r="N225" s="24">
        <v>11.756102499286778</v>
      </c>
      <c r="O225" s="4">
        <v>7.9284187303156894E-3</v>
      </c>
      <c r="P225" s="4">
        <v>-1.4357887562527094E-2</v>
      </c>
      <c r="Q225" s="1">
        <v>3895.4540000000002</v>
      </c>
      <c r="R225" s="8">
        <v>8.267565511204209</v>
      </c>
      <c r="S225" s="4">
        <v>9.5320988285414465E-3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1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223</v>
      </c>
      <c r="AI225" s="1">
        <v>-5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476</v>
      </c>
      <c r="AW225" s="1">
        <v>321</v>
      </c>
      <c r="AX225" s="1">
        <v>170</v>
      </c>
      <c r="AY225" s="1">
        <v>55</v>
      </c>
      <c r="AZ225" s="1">
        <v>2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439</v>
      </c>
      <c r="BL225" s="1">
        <v>284</v>
      </c>
      <c r="BM225" s="1">
        <v>134</v>
      </c>
      <c r="BN225" s="1">
        <v>27</v>
      </c>
      <c r="BO225" s="1">
        <v>0</v>
      </c>
    </row>
    <row r="226" spans="11:67" x14ac:dyDescent="0.25">
      <c r="K226" s="2">
        <v>34943</v>
      </c>
      <c r="L226" s="1">
        <v>2197666</v>
      </c>
      <c r="M226" s="1">
        <v>127529.43750031199</v>
      </c>
      <c r="N226" s="24">
        <v>11.756102499286778</v>
      </c>
      <c r="O226" s="4">
        <v>7.9284187303156894E-3</v>
      </c>
      <c r="P226" s="4">
        <v>-1.4357887562527094E-2</v>
      </c>
      <c r="Q226" s="1">
        <v>3895.4540000000002</v>
      </c>
      <c r="R226" s="8">
        <v>8.267565511204209</v>
      </c>
      <c r="S226" s="4">
        <v>9.5320988285414465E-3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1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224</v>
      </c>
      <c r="AI226" s="1">
        <v>-5</v>
      </c>
      <c r="AJ226" s="1">
        <v>0</v>
      </c>
      <c r="AK226" s="1">
        <v>0</v>
      </c>
      <c r="AL226" s="1">
        <v>58</v>
      </c>
      <c r="AM226" s="1">
        <v>30</v>
      </c>
      <c r="AN226" s="1">
        <v>10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128</v>
      </c>
      <c r="AW226" s="1">
        <v>47</v>
      </c>
      <c r="AX226" s="1">
        <v>8</v>
      </c>
      <c r="AY226" s="1">
        <v>0</v>
      </c>
      <c r="AZ226" s="1">
        <v>0</v>
      </c>
      <c r="BA226" s="1">
        <v>64</v>
      </c>
      <c r="BB226" s="1">
        <v>31</v>
      </c>
      <c r="BC226" s="1">
        <v>11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109</v>
      </c>
      <c r="BL226" s="1">
        <v>34</v>
      </c>
      <c r="BM226" s="1">
        <v>1</v>
      </c>
      <c r="BN226" s="1">
        <v>0</v>
      </c>
      <c r="BO226" s="1">
        <v>0</v>
      </c>
    </row>
    <row r="227" spans="11:67" x14ac:dyDescent="0.25">
      <c r="K227" s="2">
        <v>34973</v>
      </c>
      <c r="L227" s="1">
        <v>2064595</v>
      </c>
      <c r="M227" s="1">
        <v>128576.408292295</v>
      </c>
      <c r="N227" s="24">
        <v>11.764278623663397</v>
      </c>
      <c r="O227" s="4">
        <v>5.0721039490231323E-3</v>
      </c>
      <c r="P227" s="4">
        <v>3.3245167601043457E-2</v>
      </c>
      <c r="Q227" s="1">
        <v>3903.4810000000002</v>
      </c>
      <c r="R227" s="8">
        <v>8.2696239981218316</v>
      </c>
      <c r="S227" s="4">
        <v>9.1057795402711417E-3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1</v>
      </c>
      <c r="AD227">
        <v>0</v>
      </c>
      <c r="AE227">
        <v>0</v>
      </c>
      <c r="AF227">
        <v>0</v>
      </c>
      <c r="AG227">
        <v>0</v>
      </c>
      <c r="AH227">
        <v>225</v>
      </c>
      <c r="AI227" s="1">
        <v>-5</v>
      </c>
      <c r="AJ227" s="1">
        <v>0</v>
      </c>
      <c r="AK227" s="1">
        <v>0</v>
      </c>
      <c r="AL227" s="1">
        <v>219</v>
      </c>
      <c r="AM227" s="1">
        <v>114</v>
      </c>
      <c r="AN227" s="1">
        <v>48</v>
      </c>
      <c r="AO227" s="1">
        <v>11</v>
      </c>
      <c r="AP227" s="1">
        <v>1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12</v>
      </c>
      <c r="AW227" s="1">
        <v>0</v>
      </c>
      <c r="AX227" s="1">
        <v>0</v>
      </c>
      <c r="AY227" s="1">
        <v>0</v>
      </c>
      <c r="AZ227" s="1">
        <v>0</v>
      </c>
      <c r="BA227" s="1">
        <v>254</v>
      </c>
      <c r="BB227" s="1">
        <v>140</v>
      </c>
      <c r="BC227" s="1">
        <v>62</v>
      </c>
      <c r="BD227" s="1">
        <v>17</v>
      </c>
      <c r="BE227" s="1">
        <v>1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6</v>
      </c>
      <c r="BL227" s="1">
        <v>0</v>
      </c>
      <c r="BM227" s="1">
        <v>0</v>
      </c>
      <c r="BN227" s="1">
        <v>0</v>
      </c>
      <c r="BO227" s="1">
        <v>0</v>
      </c>
    </row>
    <row r="228" spans="11:67" x14ac:dyDescent="0.25">
      <c r="K228" s="2">
        <v>35004</v>
      </c>
      <c r="L228" s="1">
        <v>2228363</v>
      </c>
      <c r="M228" s="1">
        <v>128576.408292295</v>
      </c>
      <c r="N228" s="24">
        <v>11.764278623663397</v>
      </c>
      <c r="O228" s="4">
        <v>5.0721039490231323E-3</v>
      </c>
      <c r="P228" s="4">
        <v>3.3245167601043457E-2</v>
      </c>
      <c r="Q228" s="1">
        <v>3903.4810000000002</v>
      </c>
      <c r="R228" s="8">
        <v>8.2696239981218316</v>
      </c>
      <c r="S228" s="4">
        <v>9.1057795402711417E-3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1</v>
      </c>
      <c r="AE228">
        <v>0</v>
      </c>
      <c r="AF228">
        <v>0</v>
      </c>
      <c r="AG228">
        <v>0</v>
      </c>
      <c r="AH228">
        <v>226</v>
      </c>
      <c r="AI228" s="1">
        <v>-5</v>
      </c>
      <c r="AJ228" s="1">
        <v>0</v>
      </c>
      <c r="AK228" s="1">
        <v>0</v>
      </c>
      <c r="AL228" s="1">
        <v>709</v>
      </c>
      <c r="AM228" s="1">
        <v>563</v>
      </c>
      <c r="AN228" s="1">
        <v>423</v>
      </c>
      <c r="AO228" s="1">
        <v>293</v>
      </c>
      <c r="AP228" s="1">
        <v>178</v>
      </c>
      <c r="AQ228" s="1">
        <v>83</v>
      </c>
      <c r="AR228" s="1">
        <v>16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753</v>
      </c>
      <c r="BB228" s="1">
        <v>609</v>
      </c>
      <c r="BC228" s="1">
        <v>471</v>
      </c>
      <c r="BD228" s="1">
        <v>338</v>
      </c>
      <c r="BE228" s="1">
        <v>216</v>
      </c>
      <c r="BF228" s="1">
        <v>114</v>
      </c>
      <c r="BG228" s="1">
        <v>37</v>
      </c>
      <c r="BH228" s="1">
        <v>4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</row>
    <row r="229" spans="11:67" x14ac:dyDescent="0.25">
      <c r="K229" s="2">
        <v>35034</v>
      </c>
      <c r="L229" s="1">
        <v>2461649</v>
      </c>
      <c r="M229" s="1">
        <v>128576.408292295</v>
      </c>
      <c r="N229" s="24">
        <v>11.764278623663397</v>
      </c>
      <c r="O229" s="4">
        <v>5.0721039490231323E-3</v>
      </c>
      <c r="P229" s="4">
        <v>3.3245167601043457E-2</v>
      </c>
      <c r="Q229" s="1">
        <v>3903.4810000000002</v>
      </c>
      <c r="R229" s="8">
        <v>8.2696239981218316</v>
      </c>
      <c r="S229" s="4">
        <v>9.1057795402711417E-3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1</v>
      </c>
      <c r="AF229">
        <v>0</v>
      </c>
      <c r="AG229">
        <v>0</v>
      </c>
      <c r="AH229">
        <v>227</v>
      </c>
      <c r="AI229" s="1">
        <v>-5</v>
      </c>
      <c r="AJ229" s="1">
        <v>0</v>
      </c>
      <c r="AK229" s="1">
        <v>0</v>
      </c>
      <c r="AL229" s="1">
        <v>938</v>
      </c>
      <c r="AM229" s="1">
        <v>785</v>
      </c>
      <c r="AN229" s="1">
        <v>635</v>
      </c>
      <c r="AO229" s="1">
        <v>493</v>
      </c>
      <c r="AP229" s="1">
        <v>362</v>
      </c>
      <c r="AQ229" s="1">
        <v>249</v>
      </c>
      <c r="AR229" s="1">
        <v>153</v>
      </c>
      <c r="AS229" s="1">
        <v>73</v>
      </c>
      <c r="AT229" s="1">
        <v>20</v>
      </c>
      <c r="AU229" s="1">
        <v>8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997</v>
      </c>
      <c r="BB229" s="1">
        <v>842</v>
      </c>
      <c r="BC229" s="1">
        <v>689</v>
      </c>
      <c r="BD229" s="1">
        <v>541</v>
      </c>
      <c r="BE229" s="1">
        <v>409</v>
      </c>
      <c r="BF229" s="1">
        <v>294</v>
      </c>
      <c r="BG229" s="1">
        <v>197</v>
      </c>
      <c r="BH229" s="1">
        <v>116</v>
      </c>
      <c r="BI229" s="1">
        <v>54</v>
      </c>
      <c r="BJ229" s="1">
        <v>11</v>
      </c>
      <c r="BK229" s="1">
        <v>0</v>
      </c>
      <c r="BL229" s="1">
        <v>0</v>
      </c>
      <c r="BM229" s="1">
        <v>0</v>
      </c>
      <c r="BN229" s="1">
        <v>0</v>
      </c>
      <c r="BO229" s="1">
        <v>0</v>
      </c>
    </row>
    <row r="230" spans="11:67" x14ac:dyDescent="0.25">
      <c r="K230" s="2">
        <v>35065</v>
      </c>
      <c r="L230" s="1">
        <v>2603771</v>
      </c>
      <c r="M230" s="1">
        <v>128305.27729354201</v>
      </c>
      <c r="N230" s="24">
        <v>11.762167682209425</v>
      </c>
      <c r="O230" s="4">
        <v>5.2380826314237794E-3</v>
      </c>
      <c r="P230" s="4">
        <v>-8.4082173499804291E-3</v>
      </c>
      <c r="Q230" s="1">
        <v>3911.5079999999998</v>
      </c>
      <c r="R230" s="8">
        <v>8.2716782563742264</v>
      </c>
      <c r="S230" s="4">
        <v>8.6815676939926423E-3</v>
      </c>
      <c r="T230">
        <v>1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228</v>
      </c>
      <c r="AI230" s="1">
        <v>-4</v>
      </c>
      <c r="AJ230" s="1">
        <v>0</v>
      </c>
      <c r="AK230" s="1">
        <v>0</v>
      </c>
      <c r="AL230" s="1">
        <v>1009</v>
      </c>
      <c r="AM230" s="1">
        <v>854</v>
      </c>
      <c r="AN230" s="1">
        <v>704</v>
      </c>
      <c r="AO230" s="1">
        <v>557</v>
      </c>
      <c r="AP230" s="1">
        <v>412</v>
      </c>
      <c r="AQ230" s="1">
        <v>286</v>
      </c>
      <c r="AR230" s="1">
        <v>181</v>
      </c>
      <c r="AS230" s="1">
        <v>99</v>
      </c>
      <c r="AT230" s="1">
        <v>44</v>
      </c>
      <c r="AU230" s="1">
        <v>11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1051</v>
      </c>
      <c r="BB230" s="1">
        <v>896</v>
      </c>
      <c r="BC230" s="1">
        <v>744</v>
      </c>
      <c r="BD230" s="1">
        <v>599</v>
      </c>
      <c r="BE230" s="1">
        <v>454</v>
      </c>
      <c r="BF230" s="1">
        <v>313</v>
      </c>
      <c r="BG230" s="1">
        <v>204</v>
      </c>
      <c r="BH230" s="1">
        <v>115</v>
      </c>
      <c r="BI230" s="1">
        <v>46</v>
      </c>
      <c r="BJ230" s="1">
        <v>15</v>
      </c>
      <c r="BK230" s="1">
        <v>0</v>
      </c>
      <c r="BL230" s="1">
        <v>0</v>
      </c>
      <c r="BM230" s="1">
        <v>0</v>
      </c>
      <c r="BN230" s="1">
        <v>0</v>
      </c>
      <c r="BO230" s="1">
        <v>0</v>
      </c>
    </row>
    <row r="231" spans="11:67" x14ac:dyDescent="0.25">
      <c r="K231" s="2">
        <v>35096</v>
      </c>
      <c r="L231" s="1">
        <v>2388642</v>
      </c>
      <c r="M231" s="1">
        <v>128305.27729354201</v>
      </c>
      <c r="N231" s="24">
        <v>11.762167682209425</v>
      </c>
      <c r="O231" s="4">
        <v>5.2380826314237794E-3</v>
      </c>
      <c r="P231" s="4">
        <v>-8.4082173499804291E-3</v>
      </c>
      <c r="Q231" s="1">
        <v>3911.5079999999998</v>
      </c>
      <c r="R231" s="8">
        <v>8.2716782563742264</v>
      </c>
      <c r="S231" s="4">
        <v>8.6815676939926423E-3</v>
      </c>
      <c r="T231">
        <v>0</v>
      </c>
      <c r="U231">
        <v>1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229</v>
      </c>
      <c r="AI231" s="1">
        <v>-4</v>
      </c>
      <c r="AJ231" s="1">
        <v>0</v>
      </c>
      <c r="AK231" s="1">
        <v>0</v>
      </c>
      <c r="AL231" s="1">
        <v>803</v>
      </c>
      <c r="AM231" s="1">
        <v>667</v>
      </c>
      <c r="AN231" s="1">
        <v>538</v>
      </c>
      <c r="AO231" s="1">
        <v>427</v>
      </c>
      <c r="AP231" s="1">
        <v>330</v>
      </c>
      <c r="AQ231" s="1">
        <v>244</v>
      </c>
      <c r="AR231" s="1">
        <v>173</v>
      </c>
      <c r="AS231" s="1">
        <v>116</v>
      </c>
      <c r="AT231" s="1">
        <v>78</v>
      </c>
      <c r="AU231" s="1">
        <v>53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856</v>
      </c>
      <c r="BB231" s="1">
        <v>721</v>
      </c>
      <c r="BC231" s="1">
        <v>591</v>
      </c>
      <c r="BD231" s="1">
        <v>471</v>
      </c>
      <c r="BE231" s="1">
        <v>369</v>
      </c>
      <c r="BF231" s="1">
        <v>278</v>
      </c>
      <c r="BG231" s="1">
        <v>204</v>
      </c>
      <c r="BH231" s="1">
        <v>142</v>
      </c>
      <c r="BI231" s="1">
        <v>91</v>
      </c>
      <c r="BJ231" s="1">
        <v>60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</row>
    <row r="232" spans="11:67" x14ac:dyDescent="0.25">
      <c r="K232" s="2">
        <v>35125</v>
      </c>
      <c r="L232" s="1">
        <v>2377729</v>
      </c>
      <c r="M232" s="1">
        <v>128305.27729354201</v>
      </c>
      <c r="N232" s="24">
        <v>11.762167682209425</v>
      </c>
      <c r="O232" s="4">
        <v>5.2380826314237794E-3</v>
      </c>
      <c r="P232" s="4">
        <v>-8.4082173499804291E-3</v>
      </c>
      <c r="Q232" s="1">
        <v>3911.5079999999998</v>
      </c>
      <c r="R232" s="8">
        <v>8.2716782563742264</v>
      </c>
      <c r="S232" s="4">
        <v>8.6815676939926423E-3</v>
      </c>
      <c r="T232">
        <v>0</v>
      </c>
      <c r="U232">
        <v>0</v>
      </c>
      <c r="V232">
        <v>1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230</v>
      </c>
      <c r="AI232" s="1">
        <v>-4</v>
      </c>
      <c r="AJ232" s="1">
        <v>0</v>
      </c>
      <c r="AK232" s="1">
        <v>0</v>
      </c>
      <c r="AL232" s="1">
        <v>756</v>
      </c>
      <c r="AM232" s="1">
        <v>603</v>
      </c>
      <c r="AN232" s="1">
        <v>460</v>
      </c>
      <c r="AO232" s="1">
        <v>334</v>
      </c>
      <c r="AP232" s="1">
        <v>225</v>
      </c>
      <c r="AQ232" s="1">
        <v>135</v>
      </c>
      <c r="AR232" s="1">
        <v>75</v>
      </c>
      <c r="AS232" s="1">
        <v>36</v>
      </c>
      <c r="AT232" s="1">
        <v>17</v>
      </c>
      <c r="AU232" s="1">
        <v>4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805</v>
      </c>
      <c r="BB232" s="1">
        <v>650</v>
      </c>
      <c r="BC232" s="1">
        <v>501</v>
      </c>
      <c r="BD232" s="1">
        <v>372</v>
      </c>
      <c r="BE232" s="1">
        <v>262</v>
      </c>
      <c r="BF232" s="1">
        <v>170</v>
      </c>
      <c r="BG232" s="1">
        <v>99</v>
      </c>
      <c r="BH232" s="1">
        <v>50</v>
      </c>
      <c r="BI232" s="1">
        <v>24</v>
      </c>
      <c r="BJ232" s="1">
        <v>10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</row>
    <row r="233" spans="11:67" x14ac:dyDescent="0.25">
      <c r="K233" s="2">
        <v>35156</v>
      </c>
      <c r="L233" s="1">
        <v>2074492</v>
      </c>
      <c r="M233" s="1">
        <v>131128.71522009201</v>
      </c>
      <c r="N233" s="24">
        <v>11.783934678720223</v>
      </c>
      <c r="O233" s="4">
        <v>2.4512294982358851E-2</v>
      </c>
      <c r="P233" s="4">
        <v>9.0970847988237846E-2</v>
      </c>
      <c r="Q233" s="1">
        <v>3919.5349999999999</v>
      </c>
      <c r="R233" s="8">
        <v>8.273728303299329</v>
      </c>
      <c r="S233" s="4">
        <v>8.2594477015258683E-3</v>
      </c>
      <c r="T233">
        <v>0</v>
      </c>
      <c r="U233">
        <v>0</v>
      </c>
      <c r="V233">
        <v>0</v>
      </c>
      <c r="W233">
        <v>1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231</v>
      </c>
      <c r="AI233" s="1">
        <v>-4</v>
      </c>
      <c r="AJ233" s="1">
        <v>0</v>
      </c>
      <c r="AK233" s="1">
        <v>0</v>
      </c>
      <c r="AL233" s="1">
        <v>384</v>
      </c>
      <c r="AM233" s="1">
        <v>267</v>
      </c>
      <c r="AN233" s="1">
        <v>165</v>
      </c>
      <c r="AO233" s="1">
        <v>84</v>
      </c>
      <c r="AP233" s="1">
        <v>37</v>
      </c>
      <c r="AQ233" s="1">
        <v>10</v>
      </c>
      <c r="AR233" s="1">
        <v>0</v>
      </c>
      <c r="AS233" s="1">
        <v>0</v>
      </c>
      <c r="AT233" s="1">
        <v>0</v>
      </c>
      <c r="AU233" s="1">
        <v>0</v>
      </c>
      <c r="AV233" s="1">
        <v>14</v>
      </c>
      <c r="AW233" s="1">
        <v>0</v>
      </c>
      <c r="AX233" s="1">
        <v>0</v>
      </c>
      <c r="AY233" s="1">
        <v>0</v>
      </c>
      <c r="AZ233" s="1">
        <v>0</v>
      </c>
      <c r="BA233" s="1">
        <v>430</v>
      </c>
      <c r="BB233" s="1">
        <v>307</v>
      </c>
      <c r="BC233" s="1">
        <v>200</v>
      </c>
      <c r="BD233" s="1">
        <v>120</v>
      </c>
      <c r="BE233" s="1">
        <v>59</v>
      </c>
      <c r="BF233" s="1">
        <v>23</v>
      </c>
      <c r="BG233" s="1">
        <v>3</v>
      </c>
      <c r="BH233" s="1">
        <v>0</v>
      </c>
      <c r="BI233" s="1">
        <v>0</v>
      </c>
      <c r="BJ233" s="1">
        <v>0</v>
      </c>
      <c r="BK233" s="1">
        <v>5</v>
      </c>
      <c r="BL233" s="1">
        <v>0</v>
      </c>
      <c r="BM233" s="1">
        <v>0</v>
      </c>
      <c r="BN233" s="1">
        <v>0</v>
      </c>
      <c r="BO233" s="1">
        <v>0</v>
      </c>
    </row>
    <row r="234" spans="11:67" x14ac:dyDescent="0.25">
      <c r="K234" s="2">
        <v>35186</v>
      </c>
      <c r="L234" s="1">
        <v>2317073</v>
      </c>
      <c r="M234" s="1">
        <v>131128.71522009201</v>
      </c>
      <c r="N234" s="24">
        <v>11.783934678720223</v>
      </c>
      <c r="O234" s="4">
        <v>2.4512294982358851E-2</v>
      </c>
      <c r="P234" s="4">
        <v>9.0970847988237846E-2</v>
      </c>
      <c r="Q234" s="1">
        <v>3919.5349999999999</v>
      </c>
      <c r="R234" s="8">
        <v>8.273728303299329</v>
      </c>
      <c r="S234" s="4">
        <v>8.2594477015258683E-3</v>
      </c>
      <c r="T234">
        <v>0</v>
      </c>
      <c r="U234">
        <v>0</v>
      </c>
      <c r="V234">
        <v>0</v>
      </c>
      <c r="W234">
        <v>0</v>
      </c>
      <c r="X234">
        <v>1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232</v>
      </c>
      <c r="AI234" s="1">
        <v>-4</v>
      </c>
      <c r="AJ234" s="1">
        <v>0</v>
      </c>
      <c r="AK234" s="1">
        <v>0</v>
      </c>
      <c r="AL234" s="1">
        <v>76</v>
      </c>
      <c r="AM234" s="1">
        <v>34</v>
      </c>
      <c r="AN234" s="1">
        <v>12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158</v>
      </c>
      <c r="AW234" s="1">
        <v>67</v>
      </c>
      <c r="AX234" s="1">
        <v>20</v>
      </c>
      <c r="AY234" s="1">
        <v>1</v>
      </c>
      <c r="AZ234" s="1">
        <v>0</v>
      </c>
      <c r="BA234" s="1">
        <v>101</v>
      </c>
      <c r="BB234" s="1">
        <v>52</v>
      </c>
      <c r="BC234" s="1">
        <v>23</v>
      </c>
      <c r="BD234" s="1">
        <v>6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118</v>
      </c>
      <c r="BL234" s="1">
        <v>40</v>
      </c>
      <c r="BM234" s="1">
        <v>9</v>
      </c>
      <c r="BN234" s="1">
        <v>0</v>
      </c>
      <c r="BO234" s="1">
        <v>0</v>
      </c>
    </row>
    <row r="235" spans="11:67" x14ac:dyDescent="0.25">
      <c r="K235" s="2">
        <v>35217</v>
      </c>
      <c r="L235" s="1">
        <v>2572844</v>
      </c>
      <c r="M235" s="1">
        <v>131128.71522009201</v>
      </c>
      <c r="N235" s="24">
        <v>11.783934678720223</v>
      </c>
      <c r="O235" s="4">
        <v>2.4512294982358851E-2</v>
      </c>
      <c r="P235" s="4">
        <v>9.0970847988237846E-2</v>
      </c>
      <c r="Q235" s="1">
        <v>3919.5349999999999</v>
      </c>
      <c r="R235" s="8">
        <v>8.273728303299329</v>
      </c>
      <c r="S235" s="4">
        <v>8.2594477015258683E-3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1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233</v>
      </c>
      <c r="AI235" s="1">
        <v>-4</v>
      </c>
      <c r="AJ235" s="1">
        <v>0</v>
      </c>
      <c r="AK235" s="1">
        <v>0</v>
      </c>
      <c r="AL235" s="1">
        <v>5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276</v>
      </c>
      <c r="AW235" s="1">
        <v>150</v>
      </c>
      <c r="AX235" s="1">
        <v>63</v>
      </c>
      <c r="AY235" s="1">
        <v>10</v>
      </c>
      <c r="AZ235" s="1">
        <v>0</v>
      </c>
      <c r="BA235" s="1">
        <v>10</v>
      </c>
      <c r="BB235" s="1">
        <v>0</v>
      </c>
      <c r="BC235" s="1">
        <v>0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215</v>
      </c>
      <c r="BL235" s="1">
        <v>102</v>
      </c>
      <c r="BM235" s="1">
        <v>32</v>
      </c>
      <c r="BN235" s="1">
        <v>2</v>
      </c>
      <c r="BO235" s="1">
        <v>0</v>
      </c>
    </row>
    <row r="236" spans="11:67" x14ac:dyDescent="0.25">
      <c r="K236" s="2">
        <v>35247</v>
      </c>
      <c r="L236" s="1">
        <v>2672733</v>
      </c>
      <c r="M236" s="1">
        <v>133218.71279518399</v>
      </c>
      <c r="N236" s="24">
        <v>11.799747513671459</v>
      </c>
      <c r="O236" s="4">
        <v>4.4611467018021544E-2</v>
      </c>
      <c r="P236" s="4">
        <v>6.52945565119325E-2</v>
      </c>
      <c r="Q236" s="1">
        <v>3927.8380000000002</v>
      </c>
      <c r="R236" s="8">
        <v>8.275844426261342</v>
      </c>
      <c r="S236" s="4">
        <v>8.3132800438665555E-3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1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234</v>
      </c>
      <c r="AI236" s="1">
        <v>-4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320</v>
      </c>
      <c r="AW236" s="1">
        <v>168</v>
      </c>
      <c r="AX236" s="1">
        <v>54</v>
      </c>
      <c r="AY236" s="1">
        <v>7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  <c r="BF236" s="1">
        <v>0</v>
      </c>
      <c r="BG236" s="1">
        <v>0</v>
      </c>
      <c r="BH236" s="1">
        <v>0</v>
      </c>
      <c r="BI236" s="1">
        <v>0</v>
      </c>
      <c r="BJ236" s="1">
        <v>0</v>
      </c>
      <c r="BK236" s="1">
        <v>248</v>
      </c>
      <c r="BL236" s="1">
        <v>109</v>
      </c>
      <c r="BM236" s="1">
        <v>23</v>
      </c>
      <c r="BN236" s="1">
        <v>2</v>
      </c>
      <c r="BO236" s="1">
        <v>0</v>
      </c>
    </row>
    <row r="237" spans="11:67" x14ac:dyDescent="0.25">
      <c r="K237" s="2">
        <v>35278</v>
      </c>
      <c r="L237" s="1">
        <v>2785649</v>
      </c>
      <c r="M237" s="1">
        <v>133218.71279518399</v>
      </c>
      <c r="N237" s="24">
        <v>11.799747513671459</v>
      </c>
      <c r="O237" s="4">
        <v>4.4611467018021544E-2</v>
      </c>
      <c r="P237" s="4">
        <v>6.52945565119325E-2</v>
      </c>
      <c r="Q237" s="1">
        <v>3927.8380000000002</v>
      </c>
      <c r="R237" s="8">
        <v>8.275844426261342</v>
      </c>
      <c r="S237" s="4">
        <v>8.3132800438665555E-3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1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235</v>
      </c>
      <c r="AI237" s="1">
        <v>-4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356</v>
      </c>
      <c r="AW237" s="1">
        <v>201</v>
      </c>
      <c r="AX237" s="1">
        <v>74</v>
      </c>
      <c r="AY237" s="1">
        <v>15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v>0</v>
      </c>
      <c r="BG237" s="1">
        <v>0</v>
      </c>
      <c r="BH237" s="1">
        <v>0</v>
      </c>
      <c r="BI237" s="1">
        <v>0</v>
      </c>
      <c r="BJ237" s="1">
        <v>0</v>
      </c>
      <c r="BK237" s="1">
        <v>266</v>
      </c>
      <c r="BL237" s="1">
        <v>117</v>
      </c>
      <c r="BM237" s="1">
        <v>34</v>
      </c>
      <c r="BN237" s="1">
        <v>0</v>
      </c>
      <c r="BO237" s="1">
        <v>0</v>
      </c>
    </row>
    <row r="238" spans="11:67" x14ac:dyDescent="0.25">
      <c r="K238" s="2">
        <v>35309</v>
      </c>
      <c r="L238" s="1">
        <v>2259936</v>
      </c>
      <c r="M238" s="1">
        <v>133218.71279518399</v>
      </c>
      <c r="N238" s="24">
        <v>11.799747513671459</v>
      </c>
      <c r="O238" s="4">
        <v>4.4611467018021544E-2</v>
      </c>
      <c r="P238" s="4">
        <v>6.52945565119325E-2</v>
      </c>
      <c r="Q238" s="1">
        <v>3927.8380000000002</v>
      </c>
      <c r="R238" s="8">
        <v>8.275844426261342</v>
      </c>
      <c r="S238" s="4">
        <v>8.3132800438665555E-3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1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236</v>
      </c>
      <c r="AI238" s="1">
        <v>-4</v>
      </c>
      <c r="AJ238" s="1">
        <v>0</v>
      </c>
      <c r="AK238" s="1">
        <v>0</v>
      </c>
      <c r="AL238" s="1">
        <v>47</v>
      </c>
      <c r="AM238" s="1">
        <v>3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136</v>
      </c>
      <c r="AW238" s="1">
        <v>64</v>
      </c>
      <c r="AX238" s="1">
        <v>11</v>
      </c>
      <c r="AY238" s="1">
        <v>0</v>
      </c>
      <c r="AZ238" s="1">
        <v>0</v>
      </c>
      <c r="BA238" s="1">
        <v>73</v>
      </c>
      <c r="BB238" s="1">
        <v>10</v>
      </c>
      <c r="BC238" s="1">
        <v>0</v>
      </c>
      <c r="BD238" s="1">
        <v>0</v>
      </c>
      <c r="BE238" s="1">
        <v>0</v>
      </c>
      <c r="BF238" s="1">
        <v>0</v>
      </c>
      <c r="BG238" s="1">
        <v>0</v>
      </c>
      <c r="BH238" s="1">
        <v>0</v>
      </c>
      <c r="BI238" s="1">
        <v>0</v>
      </c>
      <c r="BJ238" s="1">
        <v>0</v>
      </c>
      <c r="BK238" s="1">
        <v>104</v>
      </c>
      <c r="BL238" s="1">
        <v>37</v>
      </c>
      <c r="BM238" s="1">
        <v>3</v>
      </c>
      <c r="BN238" s="1">
        <v>0</v>
      </c>
      <c r="BO238" s="1">
        <v>0</v>
      </c>
    </row>
    <row r="239" spans="11:67" x14ac:dyDescent="0.25">
      <c r="K239" s="2">
        <v>35339</v>
      </c>
      <c r="L239" s="1">
        <v>2133021</v>
      </c>
      <c r="M239" s="1">
        <v>134938.42414770601</v>
      </c>
      <c r="N239" s="24">
        <v>11.812573835942972</v>
      </c>
      <c r="O239" s="4">
        <v>4.9480429107555457E-2</v>
      </c>
      <c r="P239" s="4">
        <v>5.2644205021517454E-2</v>
      </c>
      <c r="Q239" s="1">
        <v>3936.1410000000001</v>
      </c>
      <c r="R239" s="8">
        <v>8.2779560807012409</v>
      </c>
      <c r="S239" s="4">
        <v>8.3668909878131803E-3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1</v>
      </c>
      <c r="AD239">
        <v>0</v>
      </c>
      <c r="AE239">
        <v>0</v>
      </c>
      <c r="AF239">
        <v>0</v>
      </c>
      <c r="AG239">
        <v>0</v>
      </c>
      <c r="AH239">
        <v>237</v>
      </c>
      <c r="AI239" s="1">
        <v>-4</v>
      </c>
      <c r="AJ239" s="1">
        <v>0</v>
      </c>
      <c r="AK239" s="1">
        <v>0</v>
      </c>
      <c r="AL239" s="1">
        <v>215</v>
      </c>
      <c r="AM239" s="1">
        <v>115</v>
      </c>
      <c r="AN239" s="1">
        <v>40</v>
      </c>
      <c r="AO239" s="1">
        <v>8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16</v>
      </c>
      <c r="AW239" s="1">
        <v>1</v>
      </c>
      <c r="AX239" s="1">
        <v>0</v>
      </c>
      <c r="AY239" s="1">
        <v>0</v>
      </c>
      <c r="AZ239" s="1">
        <v>0</v>
      </c>
      <c r="BA239" s="1">
        <v>274</v>
      </c>
      <c r="BB239" s="1">
        <v>155</v>
      </c>
      <c r="BC239" s="1">
        <v>67</v>
      </c>
      <c r="BD239" s="1">
        <v>18</v>
      </c>
      <c r="BE239" s="1">
        <v>2</v>
      </c>
      <c r="BF239" s="1">
        <v>0</v>
      </c>
      <c r="BG239" s="1">
        <v>0</v>
      </c>
      <c r="BH239" s="1">
        <v>0</v>
      </c>
      <c r="BI239" s="1">
        <v>0</v>
      </c>
      <c r="BJ239" s="1">
        <v>0</v>
      </c>
      <c r="BK239" s="1">
        <v>7</v>
      </c>
      <c r="BL239" s="1">
        <v>0</v>
      </c>
      <c r="BM239" s="1">
        <v>0</v>
      </c>
      <c r="BN239" s="1">
        <v>0</v>
      </c>
      <c r="BO239" s="1">
        <v>0</v>
      </c>
    </row>
    <row r="240" spans="11:67" x14ac:dyDescent="0.25">
      <c r="K240" s="2">
        <v>35370</v>
      </c>
      <c r="L240" s="1">
        <v>2290615</v>
      </c>
      <c r="M240" s="1">
        <v>134938.42414770601</v>
      </c>
      <c r="N240" s="24">
        <v>11.812573835942972</v>
      </c>
      <c r="O240" s="4">
        <v>4.9480429107555457E-2</v>
      </c>
      <c r="P240" s="4">
        <v>5.2644205021517454E-2</v>
      </c>
      <c r="Q240" s="1">
        <v>3936.1410000000001</v>
      </c>
      <c r="R240" s="8">
        <v>8.2779560807012409</v>
      </c>
      <c r="S240" s="4">
        <v>8.3668909878131803E-3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1</v>
      </c>
      <c r="AE240">
        <v>0</v>
      </c>
      <c r="AF240">
        <v>0</v>
      </c>
      <c r="AG240">
        <v>0</v>
      </c>
      <c r="AH240">
        <v>238</v>
      </c>
      <c r="AI240" s="1">
        <v>-4</v>
      </c>
      <c r="AJ240" s="1">
        <v>0</v>
      </c>
      <c r="AK240" s="1">
        <v>0</v>
      </c>
      <c r="AL240" s="1">
        <v>663</v>
      </c>
      <c r="AM240" s="1">
        <v>515</v>
      </c>
      <c r="AN240" s="1">
        <v>380</v>
      </c>
      <c r="AO240" s="1">
        <v>254</v>
      </c>
      <c r="AP240" s="1">
        <v>143</v>
      </c>
      <c r="AQ240" s="1">
        <v>55</v>
      </c>
      <c r="AR240" s="1">
        <v>8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765</v>
      </c>
      <c r="BB240" s="1">
        <v>615</v>
      </c>
      <c r="BC240" s="1">
        <v>471</v>
      </c>
      <c r="BD240" s="1">
        <v>337</v>
      </c>
      <c r="BE240" s="1">
        <v>221</v>
      </c>
      <c r="BF240" s="1">
        <v>119</v>
      </c>
      <c r="BG240" s="1">
        <v>44</v>
      </c>
      <c r="BH240" s="1">
        <v>3</v>
      </c>
      <c r="BI240" s="1">
        <v>0</v>
      </c>
      <c r="BJ240" s="1">
        <v>0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</row>
    <row r="241" spans="11:67" x14ac:dyDescent="0.25">
      <c r="K241" s="2">
        <v>35400</v>
      </c>
      <c r="L241" s="1">
        <v>2412703</v>
      </c>
      <c r="M241" s="1">
        <v>134938.42414770601</v>
      </c>
      <c r="N241" s="24">
        <v>11.812573835942972</v>
      </c>
      <c r="O241" s="4">
        <v>4.9480429107555457E-2</v>
      </c>
      <c r="P241" s="4">
        <v>5.2644205021517454E-2</v>
      </c>
      <c r="Q241" s="1">
        <v>3936.1410000000001</v>
      </c>
      <c r="R241" s="8">
        <v>8.2779560807012409</v>
      </c>
      <c r="S241" s="4">
        <v>8.3668909878131803E-3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1</v>
      </c>
      <c r="AF241">
        <v>0</v>
      </c>
      <c r="AG241">
        <v>0</v>
      </c>
      <c r="AH241">
        <v>239</v>
      </c>
      <c r="AI241" s="1">
        <v>-4</v>
      </c>
      <c r="AJ241" s="1">
        <v>0</v>
      </c>
      <c r="AK241" s="1">
        <v>0</v>
      </c>
      <c r="AL241" s="1">
        <v>711</v>
      </c>
      <c r="AM241" s="1">
        <v>564</v>
      </c>
      <c r="AN241" s="1">
        <v>420</v>
      </c>
      <c r="AO241" s="1">
        <v>288</v>
      </c>
      <c r="AP241" s="1">
        <v>179</v>
      </c>
      <c r="AQ241" s="1">
        <v>101</v>
      </c>
      <c r="AR241" s="1">
        <v>56</v>
      </c>
      <c r="AS241" s="1">
        <v>30</v>
      </c>
      <c r="AT241" s="1">
        <v>14</v>
      </c>
      <c r="AU241" s="1">
        <v>4</v>
      </c>
      <c r="AV241" s="1">
        <v>1</v>
      </c>
      <c r="AW241" s="1">
        <v>0</v>
      </c>
      <c r="AX241" s="1">
        <v>0</v>
      </c>
      <c r="AY241" s="1">
        <v>0</v>
      </c>
      <c r="AZ241" s="1">
        <v>0</v>
      </c>
      <c r="BA241" s="1">
        <v>798</v>
      </c>
      <c r="BB241" s="1">
        <v>643</v>
      </c>
      <c r="BC241" s="1">
        <v>497</v>
      </c>
      <c r="BD241" s="1">
        <v>357</v>
      </c>
      <c r="BE241" s="1">
        <v>236</v>
      </c>
      <c r="BF241" s="1">
        <v>140</v>
      </c>
      <c r="BG241" s="1">
        <v>81</v>
      </c>
      <c r="BH241" s="1">
        <v>45</v>
      </c>
      <c r="BI241" s="1">
        <v>21</v>
      </c>
      <c r="BJ241" s="1">
        <v>8</v>
      </c>
      <c r="BK241" s="1">
        <v>0</v>
      </c>
      <c r="BL241" s="1">
        <v>0</v>
      </c>
      <c r="BM241" s="1">
        <v>0</v>
      </c>
      <c r="BN241" s="1">
        <v>0</v>
      </c>
      <c r="BO241" s="1">
        <v>0</v>
      </c>
    </row>
    <row r="242" spans="11:67" x14ac:dyDescent="0.25">
      <c r="K242" s="2">
        <v>35431</v>
      </c>
      <c r="L242" s="1">
        <v>2696319</v>
      </c>
      <c r="M242" s="1">
        <v>137149.06519817701</v>
      </c>
      <c r="N242" s="24">
        <v>11.828823680434223</v>
      </c>
      <c r="O242" s="4">
        <v>6.89277018933665E-2</v>
      </c>
      <c r="P242" s="4">
        <v>6.7158360574138598E-2</v>
      </c>
      <c r="Q242" s="1">
        <v>3944.444</v>
      </c>
      <c r="R242" s="8">
        <v>8.2800632854512255</v>
      </c>
      <c r="S242" s="4">
        <v>8.4202818963938775E-3</v>
      </c>
      <c r="T242">
        <v>1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240</v>
      </c>
      <c r="AI242" s="1">
        <v>-3</v>
      </c>
      <c r="AJ242" s="1">
        <v>0</v>
      </c>
      <c r="AK242" s="1">
        <v>0</v>
      </c>
      <c r="AL242" s="1">
        <v>986</v>
      </c>
      <c r="AM242" s="1">
        <v>840</v>
      </c>
      <c r="AN242" s="1">
        <v>698</v>
      </c>
      <c r="AO242" s="1">
        <v>560</v>
      </c>
      <c r="AP242" s="1">
        <v>436</v>
      </c>
      <c r="AQ242" s="1">
        <v>325</v>
      </c>
      <c r="AR242" s="1">
        <v>226</v>
      </c>
      <c r="AS242" s="1">
        <v>141</v>
      </c>
      <c r="AT242" s="1">
        <v>80</v>
      </c>
      <c r="AU242" s="1">
        <v>42</v>
      </c>
      <c r="AV242" s="1">
        <v>1</v>
      </c>
      <c r="AW242" s="1">
        <v>0</v>
      </c>
      <c r="AX242" s="1">
        <v>0</v>
      </c>
      <c r="AY242" s="1">
        <v>0</v>
      </c>
      <c r="AZ242" s="1">
        <v>0</v>
      </c>
      <c r="BA242" s="1">
        <v>1047</v>
      </c>
      <c r="BB242" s="1">
        <v>892</v>
      </c>
      <c r="BC242" s="1">
        <v>747</v>
      </c>
      <c r="BD242" s="1">
        <v>606</v>
      </c>
      <c r="BE242" s="1">
        <v>476</v>
      </c>
      <c r="BF242" s="1">
        <v>365</v>
      </c>
      <c r="BG242" s="1">
        <v>264</v>
      </c>
      <c r="BH242" s="1">
        <v>180</v>
      </c>
      <c r="BI242" s="1">
        <v>116</v>
      </c>
      <c r="BJ242" s="1">
        <v>70</v>
      </c>
      <c r="BK242" s="1">
        <v>0</v>
      </c>
      <c r="BL242" s="1">
        <v>0</v>
      </c>
      <c r="BM242" s="1">
        <v>0</v>
      </c>
      <c r="BN242" s="1">
        <v>0</v>
      </c>
      <c r="BO242" s="1">
        <v>0</v>
      </c>
    </row>
    <row r="243" spans="11:67" x14ac:dyDescent="0.25">
      <c r="K243" s="2">
        <v>35462</v>
      </c>
      <c r="L243" s="1">
        <v>2215077</v>
      </c>
      <c r="M243" s="1">
        <v>137149.06519817701</v>
      </c>
      <c r="N243" s="24">
        <v>11.828823680434223</v>
      </c>
      <c r="O243" s="4">
        <v>6.89277018933665E-2</v>
      </c>
      <c r="P243" s="4">
        <v>6.7158360574138598E-2</v>
      </c>
      <c r="Q243" s="1">
        <v>3944.444</v>
      </c>
      <c r="R243" s="8">
        <v>8.2800632854512255</v>
      </c>
      <c r="S243" s="4">
        <v>8.4202818963938775E-3</v>
      </c>
      <c r="T243">
        <v>0</v>
      </c>
      <c r="U243">
        <v>1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241</v>
      </c>
      <c r="AI243" s="1">
        <v>-3</v>
      </c>
      <c r="AJ243" s="1">
        <v>0</v>
      </c>
      <c r="AK243" s="1">
        <v>0</v>
      </c>
      <c r="AL243" s="1">
        <v>606</v>
      </c>
      <c r="AM243" s="1">
        <v>472</v>
      </c>
      <c r="AN243" s="1">
        <v>345</v>
      </c>
      <c r="AO243" s="1">
        <v>240</v>
      </c>
      <c r="AP243" s="1">
        <v>145</v>
      </c>
      <c r="AQ243" s="1">
        <v>57</v>
      </c>
      <c r="AR243" s="1">
        <v>10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687</v>
      </c>
      <c r="BB243" s="1">
        <v>549</v>
      </c>
      <c r="BC243" s="1">
        <v>419</v>
      </c>
      <c r="BD243" s="1">
        <v>302</v>
      </c>
      <c r="BE243" s="1">
        <v>204</v>
      </c>
      <c r="BF243" s="1">
        <v>113</v>
      </c>
      <c r="BG243" s="1">
        <v>43</v>
      </c>
      <c r="BH243" s="1">
        <v>5</v>
      </c>
      <c r="BI243" s="1">
        <v>0</v>
      </c>
      <c r="BJ243" s="1">
        <v>0</v>
      </c>
      <c r="BK243" s="1">
        <v>0</v>
      </c>
      <c r="BL243" s="1">
        <v>0</v>
      </c>
      <c r="BM243" s="1">
        <v>0</v>
      </c>
      <c r="BN243" s="1">
        <v>0</v>
      </c>
      <c r="BO243" s="1">
        <v>0</v>
      </c>
    </row>
    <row r="244" spans="11:67" x14ac:dyDescent="0.25">
      <c r="K244" s="2">
        <v>35490</v>
      </c>
      <c r="L244" s="1">
        <v>2223947</v>
      </c>
      <c r="M244" s="1">
        <v>137149.06519817701</v>
      </c>
      <c r="N244" s="24">
        <v>11.828823680434223</v>
      </c>
      <c r="O244" s="4">
        <v>6.89277018933665E-2</v>
      </c>
      <c r="P244" s="4">
        <v>6.7158360574138598E-2</v>
      </c>
      <c r="Q244" s="1">
        <v>3944.444</v>
      </c>
      <c r="R244" s="8">
        <v>8.2800632854512255</v>
      </c>
      <c r="S244" s="4">
        <v>8.4202818963938775E-3</v>
      </c>
      <c r="T244">
        <v>0</v>
      </c>
      <c r="U244">
        <v>0</v>
      </c>
      <c r="V244">
        <v>1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242</v>
      </c>
      <c r="AI244" s="1">
        <v>-3</v>
      </c>
      <c r="AJ244" s="1">
        <v>0</v>
      </c>
      <c r="AK244" s="1">
        <v>0</v>
      </c>
      <c r="AL244" s="1">
        <v>464</v>
      </c>
      <c r="AM244" s="1">
        <v>315</v>
      </c>
      <c r="AN244" s="1">
        <v>182</v>
      </c>
      <c r="AO244" s="1">
        <v>82</v>
      </c>
      <c r="AP244" s="1">
        <v>31</v>
      </c>
      <c r="AQ244" s="1">
        <v>12</v>
      </c>
      <c r="AR244" s="1">
        <v>2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591</v>
      </c>
      <c r="BB244" s="1">
        <v>438</v>
      </c>
      <c r="BC244" s="1">
        <v>290</v>
      </c>
      <c r="BD244" s="1">
        <v>162</v>
      </c>
      <c r="BE244" s="1">
        <v>72</v>
      </c>
      <c r="BF244" s="1">
        <v>27</v>
      </c>
      <c r="BG244" s="1">
        <v>13</v>
      </c>
      <c r="BH244" s="1">
        <v>3</v>
      </c>
      <c r="BI244" s="1">
        <v>0</v>
      </c>
      <c r="BJ244" s="1">
        <v>0</v>
      </c>
      <c r="BK244" s="1">
        <v>0</v>
      </c>
      <c r="BL244" s="1">
        <v>0</v>
      </c>
      <c r="BM244" s="1">
        <v>0</v>
      </c>
      <c r="BN244" s="1">
        <v>0</v>
      </c>
      <c r="BO244" s="1">
        <v>0</v>
      </c>
    </row>
    <row r="245" spans="11:67" x14ac:dyDescent="0.25">
      <c r="K245" s="2">
        <v>35521</v>
      </c>
      <c r="L245" s="1">
        <v>2117144</v>
      </c>
      <c r="M245" s="1">
        <v>139629.65999995501</v>
      </c>
      <c r="N245" s="24">
        <v>11.84674891092615</v>
      </c>
      <c r="O245" s="4">
        <v>6.4829009920478908E-2</v>
      </c>
      <c r="P245" s="4">
        <v>7.4333986316033274E-2</v>
      </c>
      <c r="Q245" s="1">
        <v>3952.7469999999998</v>
      </c>
      <c r="R245" s="8">
        <v>8.2821660592246893</v>
      </c>
      <c r="S245" s="4">
        <v>8.4734541214710468E-3</v>
      </c>
      <c r="T245">
        <v>0</v>
      </c>
      <c r="U245">
        <v>0</v>
      </c>
      <c r="V245">
        <v>0</v>
      </c>
      <c r="W245">
        <v>1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243</v>
      </c>
      <c r="AI245" s="1">
        <v>-3</v>
      </c>
      <c r="AJ245" s="1">
        <v>0</v>
      </c>
      <c r="AK245" s="1">
        <v>0</v>
      </c>
      <c r="AL245" s="1">
        <v>361</v>
      </c>
      <c r="AM245" s="1">
        <v>227</v>
      </c>
      <c r="AN245" s="1">
        <v>119</v>
      </c>
      <c r="AO245" s="1">
        <v>58</v>
      </c>
      <c r="AP245" s="1">
        <v>20</v>
      </c>
      <c r="AQ245" s="1">
        <v>5</v>
      </c>
      <c r="AR245" s="1">
        <v>0</v>
      </c>
      <c r="AS245" s="1">
        <v>0</v>
      </c>
      <c r="AT245" s="1">
        <v>0</v>
      </c>
      <c r="AU245" s="1">
        <v>0</v>
      </c>
      <c r="AV245" s="1">
        <v>5</v>
      </c>
      <c r="AW245" s="1">
        <v>0</v>
      </c>
      <c r="AX245" s="1">
        <v>0</v>
      </c>
      <c r="AY245" s="1">
        <v>0</v>
      </c>
      <c r="AZ245" s="1">
        <v>0</v>
      </c>
      <c r="BA245" s="1">
        <v>476</v>
      </c>
      <c r="BB245" s="1">
        <v>336</v>
      </c>
      <c r="BC245" s="1">
        <v>206</v>
      </c>
      <c r="BD245" s="1">
        <v>104</v>
      </c>
      <c r="BE245" s="1">
        <v>47</v>
      </c>
      <c r="BF245" s="1">
        <v>15</v>
      </c>
      <c r="BG245" s="1">
        <v>4</v>
      </c>
      <c r="BH245" s="1">
        <v>0</v>
      </c>
      <c r="BI245" s="1">
        <v>0</v>
      </c>
      <c r="BJ245" s="1">
        <v>0</v>
      </c>
      <c r="BK245" s="1">
        <v>1</v>
      </c>
      <c r="BL245" s="1">
        <v>0</v>
      </c>
      <c r="BM245" s="1">
        <v>0</v>
      </c>
      <c r="BN245" s="1">
        <v>0</v>
      </c>
      <c r="BO245" s="1">
        <v>0</v>
      </c>
    </row>
    <row r="246" spans="11:67" x14ac:dyDescent="0.25">
      <c r="K246" s="2">
        <v>35551</v>
      </c>
      <c r="L246" s="1">
        <v>2121789</v>
      </c>
      <c r="M246" s="1">
        <v>139629.65999995501</v>
      </c>
      <c r="N246" s="24">
        <v>11.84674891092615</v>
      </c>
      <c r="O246" s="4">
        <v>6.4829009920478908E-2</v>
      </c>
      <c r="P246" s="4">
        <v>7.4333986316033274E-2</v>
      </c>
      <c r="Q246" s="1">
        <v>3952.7469999999998</v>
      </c>
      <c r="R246" s="8">
        <v>8.2821660592246893</v>
      </c>
      <c r="S246" s="4">
        <v>8.4734541214710468E-3</v>
      </c>
      <c r="T246">
        <v>0</v>
      </c>
      <c r="U246">
        <v>0</v>
      </c>
      <c r="V246">
        <v>0</v>
      </c>
      <c r="W246">
        <v>0</v>
      </c>
      <c r="X246">
        <v>1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244</v>
      </c>
      <c r="AI246" s="1">
        <v>-3</v>
      </c>
      <c r="AJ246" s="1">
        <v>0</v>
      </c>
      <c r="AK246" s="1">
        <v>0</v>
      </c>
      <c r="AL246" s="1">
        <v>134</v>
      </c>
      <c r="AM246" s="1">
        <v>50</v>
      </c>
      <c r="AN246" s="1">
        <v>4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39</v>
      </c>
      <c r="AW246" s="1">
        <v>17</v>
      </c>
      <c r="AX246" s="1">
        <v>3</v>
      </c>
      <c r="AY246" s="1">
        <v>0</v>
      </c>
      <c r="AZ246" s="1">
        <v>0</v>
      </c>
      <c r="BA246" s="1">
        <v>238</v>
      </c>
      <c r="BB246" s="1">
        <v>110</v>
      </c>
      <c r="BC246" s="1">
        <v>33</v>
      </c>
      <c r="BD246" s="1">
        <v>2</v>
      </c>
      <c r="BE246" s="1">
        <v>0</v>
      </c>
      <c r="BF246" s="1">
        <v>0</v>
      </c>
      <c r="BG246" s="1">
        <v>0</v>
      </c>
      <c r="BH246" s="1">
        <v>0</v>
      </c>
      <c r="BI246" s="1">
        <v>0</v>
      </c>
      <c r="BJ246" s="1">
        <v>0</v>
      </c>
      <c r="BK246" s="1">
        <v>21</v>
      </c>
      <c r="BL246" s="1">
        <v>4</v>
      </c>
      <c r="BM246" s="1">
        <v>0</v>
      </c>
      <c r="BN246" s="1">
        <v>0</v>
      </c>
      <c r="BO246" s="1">
        <v>0</v>
      </c>
    </row>
    <row r="247" spans="11:67" x14ac:dyDescent="0.25">
      <c r="K247" s="2">
        <v>35582</v>
      </c>
      <c r="L247" s="1">
        <v>2436461</v>
      </c>
      <c r="M247" s="1">
        <v>139629.65999995501</v>
      </c>
      <c r="N247" s="24">
        <v>11.84674891092615</v>
      </c>
      <c r="O247" s="4">
        <v>6.4829009920478908E-2</v>
      </c>
      <c r="P247" s="4">
        <v>7.4333986316033274E-2</v>
      </c>
      <c r="Q247" s="1">
        <v>3952.7469999999998</v>
      </c>
      <c r="R247" s="8">
        <v>8.2821660592246893</v>
      </c>
      <c r="S247" s="4">
        <v>8.4734541214710468E-3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1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245</v>
      </c>
      <c r="AI247" s="1">
        <v>-3</v>
      </c>
      <c r="AJ247" s="1">
        <v>0</v>
      </c>
      <c r="AK247" s="1">
        <v>0</v>
      </c>
      <c r="AL247" s="1">
        <v>11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239</v>
      </c>
      <c r="AW247" s="1">
        <v>128</v>
      </c>
      <c r="AX247" s="1">
        <v>51</v>
      </c>
      <c r="AY247" s="1">
        <v>8</v>
      </c>
      <c r="AZ247" s="1">
        <v>0</v>
      </c>
      <c r="BA247" s="1">
        <v>35</v>
      </c>
      <c r="BB247" s="1">
        <v>4</v>
      </c>
      <c r="BC247" s="1">
        <v>0</v>
      </c>
      <c r="BD247" s="1">
        <v>0</v>
      </c>
      <c r="BE247" s="1">
        <v>0</v>
      </c>
      <c r="BF247" s="1">
        <v>0</v>
      </c>
      <c r="BG247" s="1">
        <v>0</v>
      </c>
      <c r="BH247" s="1">
        <v>0</v>
      </c>
      <c r="BI247" s="1">
        <v>0</v>
      </c>
      <c r="BJ247" s="1">
        <v>0</v>
      </c>
      <c r="BK247" s="1">
        <v>156</v>
      </c>
      <c r="BL247" s="1">
        <v>67</v>
      </c>
      <c r="BM247" s="1">
        <v>11</v>
      </c>
      <c r="BN247" s="1">
        <v>0</v>
      </c>
      <c r="BO247" s="1">
        <v>0</v>
      </c>
    </row>
    <row r="248" spans="11:67" x14ac:dyDescent="0.25">
      <c r="K248" s="2">
        <v>35612</v>
      </c>
      <c r="L248" s="1">
        <v>2996481</v>
      </c>
      <c r="M248" s="1">
        <v>140073.03614057499</v>
      </c>
      <c r="N248" s="24">
        <v>11.849919252278626</v>
      </c>
      <c r="O248" s="4">
        <v>5.1451655713931954E-2</v>
      </c>
      <c r="P248" s="4">
        <v>1.2762114901147203E-2</v>
      </c>
      <c r="Q248" s="1">
        <v>3960.9077499999999</v>
      </c>
      <c r="R248" s="8">
        <v>8.284228507777371</v>
      </c>
      <c r="S248" s="4">
        <v>8.4193263571459287E-3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1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246</v>
      </c>
      <c r="AI248" s="1">
        <v>-3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430</v>
      </c>
      <c r="AW248" s="1">
        <v>277</v>
      </c>
      <c r="AX248" s="1">
        <v>143</v>
      </c>
      <c r="AY248" s="1">
        <v>40</v>
      </c>
      <c r="AZ248" s="1">
        <v>3</v>
      </c>
      <c r="BA248" s="1">
        <v>1</v>
      </c>
      <c r="BB248" s="1">
        <v>0</v>
      </c>
      <c r="BC248" s="1">
        <v>0</v>
      </c>
      <c r="BD248" s="1">
        <v>0</v>
      </c>
      <c r="BE248" s="1">
        <v>0</v>
      </c>
      <c r="BF248" s="1">
        <v>0</v>
      </c>
      <c r="BG248" s="1">
        <v>0</v>
      </c>
      <c r="BH248" s="1">
        <v>0</v>
      </c>
      <c r="BI248" s="1">
        <v>0</v>
      </c>
      <c r="BJ248" s="1">
        <v>0</v>
      </c>
      <c r="BK248" s="1">
        <v>333</v>
      </c>
      <c r="BL248" s="1">
        <v>190</v>
      </c>
      <c r="BM248" s="1">
        <v>74</v>
      </c>
      <c r="BN248" s="1">
        <v>13</v>
      </c>
      <c r="BO248" s="1">
        <v>0</v>
      </c>
    </row>
    <row r="249" spans="11:67" x14ac:dyDescent="0.25">
      <c r="K249" s="2">
        <v>35643</v>
      </c>
      <c r="L249" s="1">
        <v>2759268</v>
      </c>
      <c r="M249" s="1">
        <v>140073.03614057499</v>
      </c>
      <c r="N249" s="24">
        <v>11.849919252278626</v>
      </c>
      <c r="O249" s="4">
        <v>5.1451655713931954E-2</v>
      </c>
      <c r="P249" s="4">
        <v>1.2762114901147203E-2</v>
      </c>
      <c r="Q249" s="1">
        <v>3960.9077499999999</v>
      </c>
      <c r="R249" s="8">
        <v>8.284228507777371</v>
      </c>
      <c r="S249" s="4">
        <v>8.4193263571459287E-3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1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247</v>
      </c>
      <c r="AI249" s="1">
        <v>-3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330</v>
      </c>
      <c r="AW249" s="1">
        <v>187</v>
      </c>
      <c r="AX249" s="1">
        <v>82</v>
      </c>
      <c r="AY249" s="1">
        <v>20</v>
      </c>
      <c r="AZ249" s="1">
        <v>2</v>
      </c>
      <c r="BA249" s="1">
        <v>4</v>
      </c>
      <c r="BB249" s="1">
        <v>0</v>
      </c>
      <c r="BC249" s="1">
        <v>0</v>
      </c>
      <c r="BD249" s="1">
        <v>0</v>
      </c>
      <c r="BE249" s="1">
        <v>0</v>
      </c>
      <c r="BF249" s="1">
        <v>0</v>
      </c>
      <c r="BG249" s="1">
        <v>0</v>
      </c>
      <c r="BH249" s="1">
        <v>0</v>
      </c>
      <c r="BI249" s="1">
        <v>0</v>
      </c>
      <c r="BJ249" s="1">
        <v>0</v>
      </c>
      <c r="BK249" s="1">
        <v>230</v>
      </c>
      <c r="BL249" s="1">
        <v>107</v>
      </c>
      <c r="BM249" s="1">
        <v>33</v>
      </c>
      <c r="BN249" s="1">
        <v>4</v>
      </c>
      <c r="BO249" s="1">
        <v>0</v>
      </c>
    </row>
    <row r="250" spans="11:67" x14ac:dyDescent="0.25">
      <c r="K250" s="2">
        <v>35674</v>
      </c>
      <c r="L250" s="1">
        <v>2354659</v>
      </c>
      <c r="M250" s="1">
        <v>140073.03614057499</v>
      </c>
      <c r="N250" s="24">
        <v>11.849919252278626</v>
      </c>
      <c r="O250" s="4">
        <v>5.1451655713931954E-2</v>
      </c>
      <c r="P250" s="4">
        <v>1.2762114901147203E-2</v>
      </c>
      <c r="Q250" s="1">
        <v>3960.9077499999999</v>
      </c>
      <c r="R250" s="8">
        <v>8.284228507777371</v>
      </c>
      <c r="S250" s="4">
        <v>8.4193263571459287E-3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1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248</v>
      </c>
      <c r="AI250" s="1">
        <v>-3</v>
      </c>
      <c r="AJ250" s="1">
        <v>0</v>
      </c>
      <c r="AK250" s="1">
        <v>0</v>
      </c>
      <c r="AL250" s="1">
        <v>13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170</v>
      </c>
      <c r="AW250" s="1">
        <v>73</v>
      </c>
      <c r="AX250" s="1">
        <v>23</v>
      </c>
      <c r="AY250" s="1">
        <v>8</v>
      </c>
      <c r="AZ250" s="1">
        <v>1</v>
      </c>
      <c r="BA250" s="1">
        <v>45</v>
      </c>
      <c r="BB250" s="1">
        <v>3</v>
      </c>
      <c r="BC250" s="1">
        <v>0</v>
      </c>
      <c r="BD250" s="1">
        <v>0</v>
      </c>
      <c r="BE250" s="1">
        <v>0</v>
      </c>
      <c r="BF250" s="1">
        <v>0</v>
      </c>
      <c r="BG250" s="1">
        <v>0</v>
      </c>
      <c r="BH250" s="1">
        <v>0</v>
      </c>
      <c r="BI250" s="1">
        <v>0</v>
      </c>
      <c r="BJ250" s="1">
        <v>0</v>
      </c>
      <c r="BK250" s="1">
        <v>95</v>
      </c>
      <c r="BL250" s="1">
        <v>32</v>
      </c>
      <c r="BM250" s="1">
        <v>10</v>
      </c>
      <c r="BN250" s="1">
        <v>2</v>
      </c>
      <c r="BO250" s="1">
        <v>0</v>
      </c>
    </row>
    <row r="251" spans="11:67" x14ac:dyDescent="0.25">
      <c r="K251" s="2">
        <v>35704</v>
      </c>
      <c r="L251" s="1">
        <v>2305837</v>
      </c>
      <c r="M251" s="1">
        <v>140704.23866129399</v>
      </c>
      <c r="N251" s="24">
        <v>11.854415368173193</v>
      </c>
      <c r="O251" s="4">
        <v>4.2729226682509669E-2</v>
      </c>
      <c r="P251" s="4">
        <v>1.8147157903282585E-2</v>
      </c>
      <c r="Q251" s="1">
        <v>3969.0684999999999</v>
      </c>
      <c r="R251" s="8">
        <v>8.2862867113894882</v>
      </c>
      <c r="S251" s="4">
        <v>8.3654269498982803E-3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1</v>
      </c>
      <c r="AD251">
        <v>0</v>
      </c>
      <c r="AE251">
        <v>0</v>
      </c>
      <c r="AF251">
        <v>0</v>
      </c>
      <c r="AG251">
        <v>0</v>
      </c>
      <c r="AH251">
        <v>249</v>
      </c>
      <c r="AI251" s="1">
        <v>-3</v>
      </c>
      <c r="AJ251" s="1">
        <v>0</v>
      </c>
      <c r="AK251" s="1">
        <v>0</v>
      </c>
      <c r="AL251" s="1">
        <v>253</v>
      </c>
      <c r="AM251" s="1">
        <v>155</v>
      </c>
      <c r="AN251" s="1">
        <v>76</v>
      </c>
      <c r="AO251" s="1">
        <v>30</v>
      </c>
      <c r="AP251" s="1">
        <v>10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80</v>
      </c>
      <c r="AW251" s="1">
        <v>31</v>
      </c>
      <c r="AX251" s="1">
        <v>1</v>
      </c>
      <c r="AY251" s="1">
        <v>0</v>
      </c>
      <c r="AZ251" s="1">
        <v>0</v>
      </c>
      <c r="BA251" s="1">
        <v>320</v>
      </c>
      <c r="BB251" s="1">
        <v>219</v>
      </c>
      <c r="BC251" s="1">
        <v>125</v>
      </c>
      <c r="BD251" s="1">
        <v>54</v>
      </c>
      <c r="BE251" s="1">
        <v>23</v>
      </c>
      <c r="BF251" s="1">
        <v>3</v>
      </c>
      <c r="BG251" s="1">
        <v>0</v>
      </c>
      <c r="BH251" s="1">
        <v>0</v>
      </c>
      <c r="BI251" s="1">
        <v>0</v>
      </c>
      <c r="BJ251" s="1">
        <v>0</v>
      </c>
      <c r="BK251" s="1">
        <v>48</v>
      </c>
      <c r="BL251" s="1">
        <v>5</v>
      </c>
      <c r="BM251" s="1">
        <v>0</v>
      </c>
      <c r="BN251" s="1">
        <v>0</v>
      </c>
      <c r="BO251" s="1">
        <v>0</v>
      </c>
    </row>
    <row r="252" spans="11:67" x14ac:dyDescent="0.25">
      <c r="K252" s="2">
        <v>35735</v>
      </c>
      <c r="L252" s="1">
        <v>2251633</v>
      </c>
      <c r="M252" s="1">
        <v>140704.23866129399</v>
      </c>
      <c r="N252" s="24">
        <v>11.854415368173193</v>
      </c>
      <c r="O252" s="4">
        <v>4.2729226682509669E-2</v>
      </c>
      <c r="P252" s="4">
        <v>1.8147157903282585E-2</v>
      </c>
      <c r="Q252" s="1">
        <v>3969.0684999999999</v>
      </c>
      <c r="R252" s="8">
        <v>8.2862867113894882</v>
      </c>
      <c r="S252" s="4">
        <v>8.3654269498982803E-3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1</v>
      </c>
      <c r="AE252">
        <v>0</v>
      </c>
      <c r="AF252">
        <v>0</v>
      </c>
      <c r="AG252">
        <v>0</v>
      </c>
      <c r="AH252">
        <v>250</v>
      </c>
      <c r="AI252" s="1">
        <v>-3</v>
      </c>
      <c r="AJ252" s="1">
        <v>0</v>
      </c>
      <c r="AK252" s="1">
        <v>0</v>
      </c>
      <c r="AL252" s="1">
        <v>604</v>
      </c>
      <c r="AM252" s="1">
        <v>454</v>
      </c>
      <c r="AN252" s="1">
        <v>311</v>
      </c>
      <c r="AO252" s="1">
        <v>183</v>
      </c>
      <c r="AP252" s="1">
        <v>91</v>
      </c>
      <c r="AQ252" s="1">
        <v>34</v>
      </c>
      <c r="AR252" s="1">
        <v>8</v>
      </c>
      <c r="AS252" s="1">
        <v>2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711</v>
      </c>
      <c r="BB252" s="1">
        <v>561</v>
      </c>
      <c r="BC252" s="1">
        <v>413</v>
      </c>
      <c r="BD252" s="1">
        <v>277</v>
      </c>
      <c r="BE252" s="1">
        <v>155</v>
      </c>
      <c r="BF252" s="1">
        <v>73</v>
      </c>
      <c r="BG252" s="1">
        <v>23</v>
      </c>
      <c r="BH252" s="1">
        <v>6</v>
      </c>
      <c r="BI252" s="1">
        <v>0</v>
      </c>
      <c r="BJ252" s="1">
        <v>0</v>
      </c>
      <c r="BK252" s="1">
        <v>0</v>
      </c>
      <c r="BL252" s="1">
        <v>0</v>
      </c>
      <c r="BM252" s="1">
        <v>0</v>
      </c>
      <c r="BN252" s="1">
        <v>0</v>
      </c>
      <c r="BO252" s="1">
        <v>0</v>
      </c>
    </row>
    <row r="253" spans="11:67" x14ac:dyDescent="0.25">
      <c r="K253" s="2">
        <v>35765</v>
      </c>
      <c r="L253" s="1">
        <v>2555617</v>
      </c>
      <c r="M253" s="1">
        <v>140704.23866129399</v>
      </c>
      <c r="N253" s="24">
        <v>11.854415368173193</v>
      </c>
      <c r="O253" s="4">
        <v>4.2729226682509669E-2</v>
      </c>
      <c r="P253" s="4">
        <v>1.8147157903282585E-2</v>
      </c>
      <c r="Q253" s="1">
        <v>3969.0684999999999</v>
      </c>
      <c r="R253" s="8">
        <v>8.2862867113894882</v>
      </c>
      <c r="S253" s="4">
        <v>8.3654269498982803E-3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1</v>
      </c>
      <c r="AF253">
        <v>0</v>
      </c>
      <c r="AG253">
        <v>0</v>
      </c>
      <c r="AH253">
        <v>251</v>
      </c>
      <c r="AI253" s="1">
        <v>-3</v>
      </c>
      <c r="AJ253" s="1">
        <v>0</v>
      </c>
      <c r="AK253" s="1">
        <v>0</v>
      </c>
      <c r="AL253" s="1">
        <v>867</v>
      </c>
      <c r="AM253" s="1">
        <v>712</v>
      </c>
      <c r="AN253" s="1">
        <v>557</v>
      </c>
      <c r="AO253" s="1">
        <v>404</v>
      </c>
      <c r="AP253" s="1">
        <v>259</v>
      </c>
      <c r="AQ253" s="1">
        <v>139</v>
      </c>
      <c r="AR253" s="1">
        <v>64</v>
      </c>
      <c r="AS253" s="1">
        <v>20</v>
      </c>
      <c r="AT253" s="1">
        <v>4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915</v>
      </c>
      <c r="BB253" s="1">
        <v>760</v>
      </c>
      <c r="BC253" s="1">
        <v>605</v>
      </c>
      <c r="BD253" s="1">
        <v>450</v>
      </c>
      <c r="BE253" s="1">
        <v>301</v>
      </c>
      <c r="BF253" s="1">
        <v>177</v>
      </c>
      <c r="BG253" s="1">
        <v>94</v>
      </c>
      <c r="BH253" s="1">
        <v>31</v>
      </c>
      <c r="BI253" s="1">
        <v>5</v>
      </c>
      <c r="BJ253" s="1">
        <v>0</v>
      </c>
      <c r="BK253" s="1">
        <v>0</v>
      </c>
      <c r="BL253" s="1">
        <v>0</v>
      </c>
      <c r="BM253" s="1">
        <v>0</v>
      </c>
      <c r="BN253" s="1">
        <v>0</v>
      </c>
      <c r="BO253" s="1">
        <v>0</v>
      </c>
    </row>
    <row r="254" spans="11:67" x14ac:dyDescent="0.25">
      <c r="K254" s="2">
        <v>35796</v>
      </c>
      <c r="L254" s="1">
        <v>2482154</v>
      </c>
      <c r="M254" s="1">
        <v>141178.555888503</v>
      </c>
      <c r="N254" s="24">
        <v>11.857780722029766</v>
      </c>
      <c r="O254" s="4">
        <v>2.9380372986892E-2</v>
      </c>
      <c r="P254" s="4">
        <v>1.3552428207348255E-2</v>
      </c>
      <c r="Q254" s="1">
        <v>3977.2292499999999</v>
      </c>
      <c r="R254" s="8">
        <v>8.2883406874990708</v>
      </c>
      <c r="S254" s="4">
        <v>8.3117544576625235E-3</v>
      </c>
      <c r="T254">
        <v>1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252</v>
      </c>
      <c r="AI254" s="1">
        <v>-2</v>
      </c>
      <c r="AJ254" s="1">
        <v>0</v>
      </c>
      <c r="AK254" s="1">
        <v>0</v>
      </c>
      <c r="AL254" s="1">
        <v>696</v>
      </c>
      <c r="AM254" s="1">
        <v>543</v>
      </c>
      <c r="AN254" s="1">
        <v>401</v>
      </c>
      <c r="AO254" s="1">
        <v>276</v>
      </c>
      <c r="AP254" s="1">
        <v>163</v>
      </c>
      <c r="AQ254" s="1">
        <v>68</v>
      </c>
      <c r="AR254" s="1">
        <v>15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761</v>
      </c>
      <c r="BB254" s="1">
        <v>606</v>
      </c>
      <c r="BC254" s="1">
        <v>462</v>
      </c>
      <c r="BD254" s="1">
        <v>334</v>
      </c>
      <c r="BE254" s="1">
        <v>213</v>
      </c>
      <c r="BF254" s="1">
        <v>106</v>
      </c>
      <c r="BG254" s="1">
        <v>33</v>
      </c>
      <c r="BH254" s="1">
        <v>5</v>
      </c>
      <c r="BI254" s="1">
        <v>0</v>
      </c>
      <c r="BJ254" s="1">
        <v>0</v>
      </c>
      <c r="BK254" s="1">
        <v>0</v>
      </c>
      <c r="BL254" s="1">
        <v>0</v>
      </c>
      <c r="BM254" s="1">
        <v>0</v>
      </c>
      <c r="BN254" s="1">
        <v>0</v>
      </c>
      <c r="BO254" s="1">
        <v>0</v>
      </c>
    </row>
    <row r="255" spans="11:67" x14ac:dyDescent="0.25">
      <c r="K255" s="2">
        <v>35827</v>
      </c>
      <c r="L255" s="1">
        <v>2231026</v>
      </c>
      <c r="M255" s="1">
        <v>141178.555888503</v>
      </c>
      <c r="N255" s="24">
        <v>11.857780722029766</v>
      </c>
      <c r="O255" s="4">
        <v>2.9380372986892E-2</v>
      </c>
      <c r="P255" s="4">
        <v>1.3552428207348255E-2</v>
      </c>
      <c r="Q255" s="1">
        <v>3977.2292499999999</v>
      </c>
      <c r="R255" s="8">
        <v>8.2883406874990708</v>
      </c>
      <c r="S255" s="4">
        <v>8.3117544576625235E-3</v>
      </c>
      <c r="T255">
        <v>0</v>
      </c>
      <c r="U255">
        <v>1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253</v>
      </c>
      <c r="AI255" s="1">
        <v>-2</v>
      </c>
      <c r="AJ255" s="1">
        <v>0</v>
      </c>
      <c r="AK255" s="1">
        <v>0</v>
      </c>
      <c r="AL255" s="1">
        <v>580</v>
      </c>
      <c r="AM255" s="1">
        <v>440</v>
      </c>
      <c r="AN255" s="1">
        <v>303</v>
      </c>
      <c r="AO255" s="1">
        <v>179</v>
      </c>
      <c r="AP255" s="1">
        <v>79</v>
      </c>
      <c r="AQ255" s="1">
        <v>25</v>
      </c>
      <c r="AR255" s="1">
        <v>4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v>678</v>
      </c>
      <c r="BB255" s="1">
        <v>538</v>
      </c>
      <c r="BC255" s="1">
        <v>401</v>
      </c>
      <c r="BD255" s="1">
        <v>273</v>
      </c>
      <c r="BE255" s="1">
        <v>158</v>
      </c>
      <c r="BF255" s="1">
        <v>72</v>
      </c>
      <c r="BG255" s="1">
        <v>30</v>
      </c>
      <c r="BH255" s="1">
        <v>9</v>
      </c>
      <c r="BI255" s="1">
        <v>1</v>
      </c>
      <c r="BJ255" s="1">
        <v>0</v>
      </c>
      <c r="BK255" s="1">
        <v>0</v>
      </c>
      <c r="BL255" s="1">
        <v>0</v>
      </c>
      <c r="BM255" s="1">
        <v>0</v>
      </c>
      <c r="BN255" s="1">
        <v>0</v>
      </c>
      <c r="BO255" s="1">
        <v>0</v>
      </c>
    </row>
    <row r="256" spans="11:67" x14ac:dyDescent="0.25">
      <c r="K256" s="2">
        <v>35855</v>
      </c>
      <c r="L256" s="1">
        <v>2460661</v>
      </c>
      <c r="M256" s="1">
        <v>141178.555888503</v>
      </c>
      <c r="N256" s="24">
        <v>11.857780722029766</v>
      </c>
      <c r="O256" s="4">
        <v>2.9380372986892E-2</v>
      </c>
      <c r="P256" s="4">
        <v>1.3552428207348255E-2</v>
      </c>
      <c r="Q256" s="1">
        <v>3977.2292499999999</v>
      </c>
      <c r="R256" s="8">
        <v>8.2883406874990708</v>
      </c>
      <c r="S256" s="4">
        <v>8.3117544576625235E-3</v>
      </c>
      <c r="T256">
        <v>0</v>
      </c>
      <c r="U256">
        <v>0</v>
      </c>
      <c r="V256">
        <v>1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254</v>
      </c>
      <c r="AI256" s="1">
        <v>-2</v>
      </c>
      <c r="AJ256" s="1">
        <v>0</v>
      </c>
      <c r="AK256" s="1">
        <v>0</v>
      </c>
      <c r="AL256" s="1">
        <v>594</v>
      </c>
      <c r="AM256" s="1">
        <v>470</v>
      </c>
      <c r="AN256" s="1">
        <v>357</v>
      </c>
      <c r="AO256" s="1">
        <v>252</v>
      </c>
      <c r="AP256" s="1">
        <v>157</v>
      </c>
      <c r="AQ256" s="1">
        <v>82</v>
      </c>
      <c r="AR256" s="1">
        <v>39</v>
      </c>
      <c r="AS256" s="1">
        <v>20</v>
      </c>
      <c r="AT256" s="1">
        <v>6</v>
      </c>
      <c r="AU256" s="1">
        <v>0</v>
      </c>
      <c r="AV256" s="1">
        <v>32</v>
      </c>
      <c r="AW256" s="1">
        <v>9</v>
      </c>
      <c r="AX256" s="1">
        <v>0</v>
      </c>
      <c r="AY256" s="1">
        <v>0</v>
      </c>
      <c r="AZ256" s="1">
        <v>0</v>
      </c>
      <c r="BA256" s="1">
        <v>630</v>
      </c>
      <c r="BB256" s="1">
        <v>505</v>
      </c>
      <c r="BC256" s="1">
        <v>387</v>
      </c>
      <c r="BD256" s="1">
        <v>280</v>
      </c>
      <c r="BE256" s="1">
        <v>189</v>
      </c>
      <c r="BF256" s="1">
        <v>108</v>
      </c>
      <c r="BG256" s="1">
        <v>59</v>
      </c>
      <c r="BH256" s="1">
        <v>30</v>
      </c>
      <c r="BI256" s="1">
        <v>13</v>
      </c>
      <c r="BJ256" s="1">
        <v>2</v>
      </c>
      <c r="BK256" s="1">
        <v>20</v>
      </c>
      <c r="BL256" s="1">
        <v>2</v>
      </c>
      <c r="BM256" s="1">
        <v>0</v>
      </c>
      <c r="BN256" s="1">
        <v>0</v>
      </c>
      <c r="BO256" s="1">
        <v>0</v>
      </c>
    </row>
    <row r="257" spans="11:67" x14ac:dyDescent="0.25">
      <c r="K257" s="2">
        <v>35886</v>
      </c>
      <c r="L257" s="1">
        <v>2149911</v>
      </c>
      <c r="M257" s="1">
        <v>142524.266497818</v>
      </c>
      <c r="N257" s="24">
        <v>11.867267555405698</v>
      </c>
      <c r="O257" s="4">
        <v>2.0730599056560939E-2</v>
      </c>
      <c r="P257" s="4">
        <v>3.8676527984461417E-2</v>
      </c>
      <c r="Q257" s="1">
        <v>3985.39</v>
      </c>
      <c r="R257" s="8">
        <v>8.2903904534369079</v>
      </c>
      <c r="S257" s="4">
        <v>8.2583074504896103E-3</v>
      </c>
      <c r="T257">
        <v>0</v>
      </c>
      <c r="U257">
        <v>0</v>
      </c>
      <c r="V257">
        <v>0</v>
      </c>
      <c r="W257">
        <v>1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255</v>
      </c>
      <c r="AI257" s="1">
        <v>-2</v>
      </c>
      <c r="AJ257" s="1">
        <v>0</v>
      </c>
      <c r="AK257" s="1">
        <v>0</v>
      </c>
      <c r="AL257" s="1">
        <v>279</v>
      </c>
      <c r="AM257" s="1">
        <v>157</v>
      </c>
      <c r="AN257" s="1">
        <v>63</v>
      </c>
      <c r="AO257" s="1">
        <v>13</v>
      </c>
      <c r="AP257" s="1">
        <v>1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1</v>
      </c>
      <c r="AW257" s="1">
        <v>0</v>
      </c>
      <c r="AX257" s="1">
        <v>0</v>
      </c>
      <c r="AY257" s="1">
        <v>0</v>
      </c>
      <c r="AZ257" s="1">
        <v>0</v>
      </c>
      <c r="BA257" s="1">
        <v>329</v>
      </c>
      <c r="BB257" s="1">
        <v>197</v>
      </c>
      <c r="BC257" s="1">
        <v>102</v>
      </c>
      <c r="BD257" s="1">
        <v>27</v>
      </c>
      <c r="BE257" s="1">
        <v>4</v>
      </c>
      <c r="BF257" s="1">
        <v>0</v>
      </c>
      <c r="BG257" s="1">
        <v>0</v>
      </c>
      <c r="BH257" s="1">
        <v>0</v>
      </c>
      <c r="BI257" s="1">
        <v>0</v>
      </c>
      <c r="BJ257" s="1">
        <v>0</v>
      </c>
      <c r="BK257" s="1">
        <v>2</v>
      </c>
      <c r="BL257" s="1">
        <v>0</v>
      </c>
      <c r="BM257" s="1">
        <v>0</v>
      </c>
      <c r="BN257" s="1">
        <v>0</v>
      </c>
      <c r="BO257" s="1">
        <v>0</v>
      </c>
    </row>
    <row r="258" spans="11:67" x14ac:dyDescent="0.25">
      <c r="K258" s="2">
        <v>35916</v>
      </c>
      <c r="L258" s="1">
        <v>2477874</v>
      </c>
      <c r="M258" s="1">
        <v>142524.266497818</v>
      </c>
      <c r="N258" s="24">
        <v>11.867267555405698</v>
      </c>
      <c r="O258" s="4">
        <v>2.0730599056560939E-2</v>
      </c>
      <c r="P258" s="4">
        <v>3.8676527984461417E-2</v>
      </c>
      <c r="Q258" s="1">
        <v>3985.39</v>
      </c>
      <c r="R258" s="8">
        <v>8.2903904534369079</v>
      </c>
      <c r="S258" s="4">
        <v>8.2583074504896103E-3</v>
      </c>
      <c r="T258">
        <v>0</v>
      </c>
      <c r="U258">
        <v>0</v>
      </c>
      <c r="V258">
        <v>0</v>
      </c>
      <c r="W258">
        <v>0</v>
      </c>
      <c r="X258">
        <v>1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256</v>
      </c>
      <c r="AI258" s="1">
        <v>-2</v>
      </c>
      <c r="AJ258" s="1">
        <v>0</v>
      </c>
      <c r="AK258" s="1">
        <v>0</v>
      </c>
      <c r="AL258" s="1">
        <v>34</v>
      </c>
      <c r="AM258" s="1">
        <v>5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168</v>
      </c>
      <c r="AW258" s="1">
        <v>73</v>
      </c>
      <c r="AX258" s="1">
        <v>13</v>
      </c>
      <c r="AY258" s="1">
        <v>0</v>
      </c>
      <c r="AZ258" s="1">
        <v>0</v>
      </c>
      <c r="BA258" s="1">
        <v>47</v>
      </c>
      <c r="BB258" s="1">
        <v>10</v>
      </c>
      <c r="BC258" s="1">
        <v>0</v>
      </c>
      <c r="BD258" s="1">
        <v>0</v>
      </c>
      <c r="BE258" s="1">
        <v>0</v>
      </c>
      <c r="BF258" s="1">
        <v>0</v>
      </c>
      <c r="BG258" s="1">
        <v>0</v>
      </c>
      <c r="BH258" s="1">
        <v>0</v>
      </c>
      <c r="BI258" s="1">
        <v>0</v>
      </c>
      <c r="BJ258" s="1">
        <v>0</v>
      </c>
      <c r="BK258" s="1">
        <v>135</v>
      </c>
      <c r="BL258" s="1">
        <v>47</v>
      </c>
      <c r="BM258" s="1">
        <v>7</v>
      </c>
      <c r="BN258" s="1">
        <v>0</v>
      </c>
      <c r="BO258" s="1">
        <v>0</v>
      </c>
    </row>
    <row r="259" spans="11:67" x14ac:dyDescent="0.25">
      <c r="K259" s="2">
        <v>35947</v>
      </c>
      <c r="L259" s="1">
        <v>2759781</v>
      </c>
      <c r="M259" s="1">
        <v>142524.266497818</v>
      </c>
      <c r="N259" s="24">
        <v>11.867267555405698</v>
      </c>
      <c r="O259" s="4">
        <v>2.0730599056560939E-2</v>
      </c>
      <c r="P259" s="4">
        <v>3.8676527984461417E-2</v>
      </c>
      <c r="Q259" s="1">
        <v>3985.39</v>
      </c>
      <c r="R259" s="8">
        <v>8.2903904534369079</v>
      </c>
      <c r="S259" s="4">
        <v>8.2583074504896103E-3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1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257</v>
      </c>
      <c r="AI259" s="1">
        <v>-2</v>
      </c>
      <c r="AJ259" s="1">
        <v>0</v>
      </c>
      <c r="AK259" s="1">
        <v>0</v>
      </c>
      <c r="AL259" s="1">
        <v>22</v>
      </c>
      <c r="AM259" s="1">
        <v>5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298</v>
      </c>
      <c r="AW259" s="1">
        <v>177</v>
      </c>
      <c r="AX259" s="1">
        <v>80</v>
      </c>
      <c r="AY259" s="1">
        <v>20</v>
      </c>
      <c r="AZ259" s="1">
        <v>0</v>
      </c>
      <c r="BA259" s="1">
        <v>28</v>
      </c>
      <c r="BB259" s="1">
        <v>8</v>
      </c>
      <c r="BC259" s="1">
        <v>0</v>
      </c>
      <c r="BD259" s="1">
        <v>0</v>
      </c>
      <c r="BE259" s="1">
        <v>0</v>
      </c>
      <c r="BF259" s="1">
        <v>0</v>
      </c>
      <c r="BG259" s="1">
        <v>0</v>
      </c>
      <c r="BH259" s="1">
        <v>0</v>
      </c>
      <c r="BI259" s="1">
        <v>0</v>
      </c>
      <c r="BJ259" s="1">
        <v>0</v>
      </c>
      <c r="BK259" s="1">
        <v>255</v>
      </c>
      <c r="BL259" s="1">
        <v>142</v>
      </c>
      <c r="BM259" s="1">
        <v>54</v>
      </c>
      <c r="BN259" s="1">
        <v>10</v>
      </c>
      <c r="BO259" s="1">
        <v>0</v>
      </c>
    </row>
    <row r="260" spans="11:67" x14ac:dyDescent="0.25">
      <c r="K260" s="2">
        <v>35977</v>
      </c>
      <c r="L260" s="1">
        <v>2998708</v>
      </c>
      <c r="M260" s="1">
        <v>144061.70542986199</v>
      </c>
      <c r="N260" s="24">
        <v>11.877996996703574</v>
      </c>
      <c r="O260" s="4">
        <v>2.8475639560522126E-2</v>
      </c>
      <c r="P260" s="4">
        <v>4.3852050347503058E-2</v>
      </c>
      <c r="Q260" s="1">
        <v>3993.55575</v>
      </c>
      <c r="R260" s="8">
        <v>8.292437278445302</v>
      </c>
      <c r="S260" s="4">
        <v>8.24255500522586E-3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1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258</v>
      </c>
      <c r="AI260" s="1">
        <v>-2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358</v>
      </c>
      <c r="AW260" s="1">
        <v>204</v>
      </c>
      <c r="AX260" s="1">
        <v>66</v>
      </c>
      <c r="AY260" s="1">
        <v>13</v>
      </c>
      <c r="AZ260" s="1">
        <v>1</v>
      </c>
      <c r="BA260" s="1">
        <v>0</v>
      </c>
      <c r="BB260" s="1">
        <v>0</v>
      </c>
      <c r="BC260" s="1">
        <v>0</v>
      </c>
      <c r="BD260" s="1">
        <v>0</v>
      </c>
      <c r="BE260" s="1">
        <v>0</v>
      </c>
      <c r="BF260" s="1">
        <v>0</v>
      </c>
      <c r="BG260" s="1">
        <v>0</v>
      </c>
      <c r="BH260" s="1">
        <v>0</v>
      </c>
      <c r="BI260" s="1">
        <v>0</v>
      </c>
      <c r="BJ260" s="1">
        <v>0</v>
      </c>
      <c r="BK260" s="1">
        <v>282</v>
      </c>
      <c r="BL260" s="1">
        <v>129</v>
      </c>
      <c r="BM260" s="1">
        <v>24</v>
      </c>
      <c r="BN260" s="1">
        <v>3</v>
      </c>
      <c r="BO260" s="1">
        <v>0</v>
      </c>
    </row>
    <row r="261" spans="11:67" x14ac:dyDescent="0.25">
      <c r="K261" s="2">
        <v>36008</v>
      </c>
      <c r="L261" s="1">
        <v>3070044</v>
      </c>
      <c r="M261" s="1">
        <v>144061.70542986199</v>
      </c>
      <c r="N261" s="24">
        <v>11.877996996703574</v>
      </c>
      <c r="O261" s="4">
        <v>2.8475639560522126E-2</v>
      </c>
      <c r="P261" s="4">
        <v>4.3852050347503058E-2</v>
      </c>
      <c r="Q261" s="1">
        <v>3993.55575</v>
      </c>
      <c r="R261" s="8">
        <v>8.292437278445302</v>
      </c>
      <c r="S261" s="4">
        <v>8.24255500522586E-3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1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259</v>
      </c>
      <c r="AI261" s="1">
        <v>-2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382</v>
      </c>
      <c r="AW261" s="1">
        <v>227</v>
      </c>
      <c r="AX261" s="1">
        <v>79</v>
      </c>
      <c r="AY261" s="1">
        <v>4</v>
      </c>
      <c r="AZ261" s="1">
        <v>0</v>
      </c>
      <c r="BA261" s="1">
        <v>0</v>
      </c>
      <c r="BB261" s="1">
        <v>0</v>
      </c>
      <c r="BC261" s="1">
        <v>0</v>
      </c>
      <c r="BD261" s="1">
        <v>0</v>
      </c>
      <c r="BE261" s="1">
        <v>0</v>
      </c>
      <c r="BF261" s="1">
        <v>0</v>
      </c>
      <c r="BG261" s="1">
        <v>0</v>
      </c>
      <c r="BH261" s="1">
        <v>0</v>
      </c>
      <c r="BI261" s="1">
        <v>0</v>
      </c>
      <c r="BJ261" s="1">
        <v>0</v>
      </c>
      <c r="BK261" s="1">
        <v>335</v>
      </c>
      <c r="BL261" s="1">
        <v>180</v>
      </c>
      <c r="BM261" s="1">
        <v>47</v>
      </c>
      <c r="BN261" s="1">
        <v>0</v>
      </c>
      <c r="BO261" s="1">
        <v>0</v>
      </c>
    </row>
    <row r="262" spans="11:67" x14ac:dyDescent="0.25">
      <c r="K262" s="2">
        <v>36039</v>
      </c>
      <c r="L262" s="1">
        <v>2756666</v>
      </c>
      <c r="M262" s="1">
        <v>144061.70542986199</v>
      </c>
      <c r="N262" s="24">
        <v>11.877996996703574</v>
      </c>
      <c r="O262" s="4">
        <v>2.8475639560522126E-2</v>
      </c>
      <c r="P262" s="4">
        <v>4.3852050347503058E-2</v>
      </c>
      <c r="Q262" s="1">
        <v>3993.55575</v>
      </c>
      <c r="R262" s="8">
        <v>8.292437278445302</v>
      </c>
      <c r="S262" s="4">
        <v>8.24255500522586E-3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1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260</v>
      </c>
      <c r="AI262" s="1">
        <v>-2</v>
      </c>
      <c r="AJ262" s="1">
        <v>0</v>
      </c>
      <c r="AK262" s="1">
        <v>0</v>
      </c>
      <c r="AL262" s="1">
        <v>9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282</v>
      </c>
      <c r="AW262" s="1">
        <v>157</v>
      </c>
      <c r="AX262" s="1">
        <v>57</v>
      </c>
      <c r="AY262" s="1">
        <v>6</v>
      </c>
      <c r="AZ262" s="1">
        <v>0</v>
      </c>
      <c r="BA262" s="1">
        <v>10</v>
      </c>
      <c r="BB262" s="1">
        <v>0</v>
      </c>
      <c r="BC262" s="1">
        <v>0</v>
      </c>
      <c r="BD262" s="1">
        <v>0</v>
      </c>
      <c r="BE262" s="1">
        <v>0</v>
      </c>
      <c r="BF262" s="1">
        <v>0</v>
      </c>
      <c r="BG262" s="1">
        <v>0</v>
      </c>
      <c r="BH262" s="1">
        <v>0</v>
      </c>
      <c r="BI262" s="1">
        <v>0</v>
      </c>
      <c r="BJ262" s="1">
        <v>0</v>
      </c>
      <c r="BK262" s="1">
        <v>278</v>
      </c>
      <c r="BL262" s="1">
        <v>152</v>
      </c>
      <c r="BM262" s="1">
        <v>50</v>
      </c>
      <c r="BN262" s="1">
        <v>7</v>
      </c>
      <c r="BO262" s="1">
        <v>0</v>
      </c>
    </row>
    <row r="263" spans="11:67" x14ac:dyDescent="0.25">
      <c r="K263" s="2">
        <v>36069</v>
      </c>
      <c r="L263" s="1">
        <v>2283805</v>
      </c>
      <c r="M263" s="1">
        <v>145811.47218381701</v>
      </c>
      <c r="N263" s="24">
        <v>11.89006977984956</v>
      </c>
      <c r="O263" s="4">
        <v>3.6297652232192279E-2</v>
      </c>
      <c r="P263" s="4">
        <v>4.9476147555567174E-2</v>
      </c>
      <c r="Q263" s="1">
        <v>4001.7215000000001</v>
      </c>
      <c r="R263" s="8">
        <v>8.2944799225172705</v>
      </c>
      <c r="S263" s="4">
        <v>8.2268673367567047E-3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1</v>
      </c>
      <c r="AD263">
        <v>0</v>
      </c>
      <c r="AE263">
        <v>0</v>
      </c>
      <c r="AF263">
        <v>0</v>
      </c>
      <c r="AG263">
        <v>0</v>
      </c>
      <c r="AH263">
        <v>261</v>
      </c>
      <c r="AI263" s="1">
        <v>-2</v>
      </c>
      <c r="AJ263" s="1">
        <v>0</v>
      </c>
      <c r="AK263" s="1">
        <v>0</v>
      </c>
      <c r="AL263" s="1">
        <v>186</v>
      </c>
      <c r="AM263" s="1">
        <v>79</v>
      </c>
      <c r="AN263" s="1">
        <v>29</v>
      </c>
      <c r="AO263" s="1">
        <v>7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33</v>
      </c>
      <c r="AW263" s="1">
        <v>12</v>
      </c>
      <c r="AX263" s="1">
        <v>1</v>
      </c>
      <c r="AY263" s="1">
        <v>0</v>
      </c>
      <c r="AZ263" s="1">
        <v>0</v>
      </c>
      <c r="BA263" s="1">
        <v>243</v>
      </c>
      <c r="BB263" s="1">
        <v>125</v>
      </c>
      <c r="BC263" s="1">
        <v>43</v>
      </c>
      <c r="BD263" s="1">
        <v>15</v>
      </c>
      <c r="BE263" s="1">
        <v>4</v>
      </c>
      <c r="BF263" s="1">
        <v>0</v>
      </c>
      <c r="BG263" s="1">
        <v>0</v>
      </c>
      <c r="BH263" s="1">
        <v>0</v>
      </c>
      <c r="BI263" s="1">
        <v>0</v>
      </c>
      <c r="BJ263" s="1">
        <v>0</v>
      </c>
      <c r="BK263" s="1">
        <v>18</v>
      </c>
      <c r="BL263" s="1">
        <v>6</v>
      </c>
      <c r="BM263" s="1">
        <v>0</v>
      </c>
      <c r="BN263" s="1">
        <v>0</v>
      </c>
      <c r="BO263" s="1">
        <v>0</v>
      </c>
    </row>
    <row r="264" spans="11:67" x14ac:dyDescent="0.25">
      <c r="K264" s="2">
        <v>36100</v>
      </c>
      <c r="L264" s="1">
        <v>2205354</v>
      </c>
      <c r="M264" s="1">
        <v>145811.47218381701</v>
      </c>
      <c r="N264" s="24">
        <v>11.89006977984956</v>
      </c>
      <c r="O264" s="4">
        <v>3.6297652232192279E-2</v>
      </c>
      <c r="P264" s="4">
        <v>4.9476147555567174E-2</v>
      </c>
      <c r="Q264" s="1">
        <v>4001.7215000000001</v>
      </c>
      <c r="R264" s="8">
        <v>8.2944799225172705</v>
      </c>
      <c r="S264" s="4">
        <v>8.2268673367567047E-3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1</v>
      </c>
      <c r="AE264">
        <v>0</v>
      </c>
      <c r="AF264">
        <v>0</v>
      </c>
      <c r="AG264">
        <v>0</v>
      </c>
      <c r="AH264">
        <v>262</v>
      </c>
      <c r="AI264" s="1">
        <v>-2</v>
      </c>
      <c r="AJ264" s="1">
        <v>0</v>
      </c>
      <c r="AK264" s="1">
        <v>0</v>
      </c>
      <c r="AL264" s="1">
        <v>433</v>
      </c>
      <c r="AM264" s="1">
        <v>292</v>
      </c>
      <c r="AN264" s="1">
        <v>168</v>
      </c>
      <c r="AO264" s="1">
        <v>67</v>
      </c>
      <c r="AP264" s="1">
        <v>19</v>
      </c>
      <c r="AQ264" s="1">
        <v>1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527</v>
      </c>
      <c r="BB264" s="1">
        <v>377</v>
      </c>
      <c r="BC264" s="1">
        <v>245</v>
      </c>
      <c r="BD264" s="1">
        <v>131</v>
      </c>
      <c r="BE264" s="1">
        <v>52</v>
      </c>
      <c r="BF264" s="1">
        <v>10</v>
      </c>
      <c r="BG264" s="1">
        <v>0</v>
      </c>
      <c r="BH264" s="1">
        <v>0</v>
      </c>
      <c r="BI264" s="1">
        <v>0</v>
      </c>
      <c r="BJ264" s="1">
        <v>0</v>
      </c>
      <c r="BK264" s="1">
        <v>0</v>
      </c>
      <c r="BL264" s="1">
        <v>0</v>
      </c>
      <c r="BM264" s="1">
        <v>0</v>
      </c>
      <c r="BN264" s="1">
        <v>0</v>
      </c>
      <c r="BO264" s="1">
        <v>0</v>
      </c>
    </row>
    <row r="265" spans="11:67" x14ac:dyDescent="0.25">
      <c r="K265" s="2">
        <v>36130</v>
      </c>
      <c r="L265" s="1">
        <v>2513456</v>
      </c>
      <c r="M265" s="1">
        <v>145811.47218381701</v>
      </c>
      <c r="N265" s="24">
        <v>11.89006977984956</v>
      </c>
      <c r="O265" s="4">
        <v>3.6297652232192279E-2</v>
      </c>
      <c r="P265" s="4">
        <v>4.9476147555567174E-2</v>
      </c>
      <c r="Q265" s="1">
        <v>4001.7215000000001</v>
      </c>
      <c r="R265" s="8">
        <v>8.2944799225172705</v>
      </c>
      <c r="S265" s="4">
        <v>8.2268673367567047E-3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1</v>
      </c>
      <c r="AF265">
        <v>0</v>
      </c>
      <c r="AG265">
        <v>0</v>
      </c>
      <c r="AH265">
        <v>263</v>
      </c>
      <c r="AI265" s="1">
        <v>-2</v>
      </c>
      <c r="AJ265" s="1">
        <v>0</v>
      </c>
      <c r="AK265" s="1">
        <v>0</v>
      </c>
      <c r="AL265" s="1">
        <v>696</v>
      </c>
      <c r="AM265" s="1">
        <v>558</v>
      </c>
      <c r="AN265" s="1">
        <v>428</v>
      </c>
      <c r="AO265" s="1">
        <v>306</v>
      </c>
      <c r="AP265" s="1">
        <v>195</v>
      </c>
      <c r="AQ265" s="1">
        <v>103</v>
      </c>
      <c r="AR265" s="1">
        <v>57</v>
      </c>
      <c r="AS265" s="1">
        <v>27</v>
      </c>
      <c r="AT265" s="1">
        <v>5</v>
      </c>
      <c r="AU265" s="1">
        <v>0</v>
      </c>
      <c r="AV265" s="1">
        <v>12</v>
      </c>
      <c r="AW265" s="1">
        <v>6</v>
      </c>
      <c r="AX265" s="1">
        <v>1</v>
      </c>
      <c r="AY265" s="1">
        <v>0</v>
      </c>
      <c r="AZ265" s="1">
        <v>0</v>
      </c>
      <c r="BA265" s="1">
        <v>792</v>
      </c>
      <c r="BB265" s="1">
        <v>644</v>
      </c>
      <c r="BC265" s="1">
        <v>514</v>
      </c>
      <c r="BD265" s="1">
        <v>386</v>
      </c>
      <c r="BE265" s="1">
        <v>271</v>
      </c>
      <c r="BF265" s="1">
        <v>171</v>
      </c>
      <c r="BG265" s="1">
        <v>94</v>
      </c>
      <c r="BH265" s="1">
        <v>54</v>
      </c>
      <c r="BI265" s="1">
        <v>24</v>
      </c>
      <c r="BJ265" s="1">
        <v>4</v>
      </c>
      <c r="BK265" s="1">
        <v>1</v>
      </c>
      <c r="BL265" s="1">
        <v>0</v>
      </c>
      <c r="BM265" s="1">
        <v>0</v>
      </c>
      <c r="BN265" s="1">
        <v>0</v>
      </c>
      <c r="BO265" s="1">
        <v>0</v>
      </c>
    </row>
    <row r="266" spans="11:67" x14ac:dyDescent="0.25">
      <c r="K266" s="2">
        <v>36161</v>
      </c>
      <c r="L266" s="1">
        <v>2680824</v>
      </c>
      <c r="M266" s="1">
        <v>146743.868044306</v>
      </c>
      <c r="N266" s="24">
        <v>11.896443951770005</v>
      </c>
      <c r="O266" s="4">
        <v>3.9420378830041569E-2</v>
      </c>
      <c r="P266" s="4">
        <v>2.5824508407604974E-2</v>
      </c>
      <c r="Q266" s="1">
        <v>4009.8872500000002</v>
      </c>
      <c r="R266" s="8">
        <v>8.2965184026983358</v>
      </c>
      <c r="S266" s="4">
        <v>8.2112440463422143E-3</v>
      </c>
      <c r="T266">
        <v>1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264</v>
      </c>
      <c r="AI266" s="1">
        <v>-1</v>
      </c>
      <c r="AJ266" s="1">
        <v>0</v>
      </c>
      <c r="AK266" s="1">
        <v>0</v>
      </c>
      <c r="AL266" s="1">
        <v>867</v>
      </c>
      <c r="AM266" s="1">
        <v>714</v>
      </c>
      <c r="AN266" s="1">
        <v>566</v>
      </c>
      <c r="AO266" s="1">
        <v>432</v>
      </c>
      <c r="AP266" s="1">
        <v>309</v>
      </c>
      <c r="AQ266" s="1">
        <v>213</v>
      </c>
      <c r="AR266" s="1">
        <v>142</v>
      </c>
      <c r="AS266" s="1">
        <v>85</v>
      </c>
      <c r="AT266" s="1">
        <v>43</v>
      </c>
      <c r="AU266" s="1">
        <v>14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894</v>
      </c>
      <c r="BB266" s="1">
        <v>744</v>
      </c>
      <c r="BC266" s="1">
        <v>596</v>
      </c>
      <c r="BD266" s="1">
        <v>460</v>
      </c>
      <c r="BE266" s="1">
        <v>333</v>
      </c>
      <c r="BF266" s="1">
        <v>226</v>
      </c>
      <c r="BG266" s="1">
        <v>151</v>
      </c>
      <c r="BH266" s="1">
        <v>95</v>
      </c>
      <c r="BI266" s="1">
        <v>50</v>
      </c>
      <c r="BJ266" s="1">
        <v>23</v>
      </c>
      <c r="BK266" s="1">
        <v>0</v>
      </c>
      <c r="BL266" s="1">
        <v>0</v>
      </c>
      <c r="BM266" s="1">
        <v>0</v>
      </c>
      <c r="BN266" s="1">
        <v>0</v>
      </c>
      <c r="BO266" s="1">
        <v>0</v>
      </c>
    </row>
    <row r="267" spans="11:67" x14ac:dyDescent="0.25">
      <c r="K267" s="2">
        <v>36192</v>
      </c>
      <c r="L267" s="1">
        <v>2274655</v>
      </c>
      <c r="M267" s="1">
        <v>146743.868044306</v>
      </c>
      <c r="N267" s="24">
        <v>11.896443951770005</v>
      </c>
      <c r="O267" s="4">
        <v>3.9420378830041569E-2</v>
      </c>
      <c r="P267" s="4">
        <v>2.5824508407604974E-2</v>
      </c>
      <c r="Q267" s="1">
        <v>4009.8872500000002</v>
      </c>
      <c r="R267" s="8">
        <v>8.2965184026983358</v>
      </c>
      <c r="S267" s="4">
        <v>8.2112440463422143E-3</v>
      </c>
      <c r="T267">
        <v>0</v>
      </c>
      <c r="U267">
        <v>1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265</v>
      </c>
      <c r="AI267" s="1">
        <v>-1</v>
      </c>
      <c r="AJ267" s="1">
        <v>0</v>
      </c>
      <c r="AK267" s="1">
        <v>0</v>
      </c>
      <c r="AL267" s="1">
        <v>639</v>
      </c>
      <c r="AM267" s="1">
        <v>502</v>
      </c>
      <c r="AN267" s="1">
        <v>372</v>
      </c>
      <c r="AO267" s="1">
        <v>251</v>
      </c>
      <c r="AP267" s="1">
        <v>151</v>
      </c>
      <c r="AQ267" s="1">
        <v>73</v>
      </c>
      <c r="AR267" s="1">
        <v>27</v>
      </c>
      <c r="AS267" s="1">
        <v>6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697</v>
      </c>
      <c r="BB267" s="1">
        <v>561</v>
      </c>
      <c r="BC267" s="1">
        <v>426</v>
      </c>
      <c r="BD267" s="1">
        <v>301</v>
      </c>
      <c r="BE267" s="1">
        <v>197</v>
      </c>
      <c r="BF267" s="1">
        <v>110</v>
      </c>
      <c r="BG267" s="1">
        <v>55</v>
      </c>
      <c r="BH267" s="1">
        <v>22</v>
      </c>
      <c r="BI267" s="1">
        <v>4</v>
      </c>
      <c r="BJ267" s="1">
        <v>0</v>
      </c>
      <c r="BK267" s="1">
        <v>0</v>
      </c>
      <c r="BL267" s="1">
        <v>0</v>
      </c>
      <c r="BM267" s="1">
        <v>0</v>
      </c>
      <c r="BN267" s="1">
        <v>0</v>
      </c>
      <c r="BO267" s="1">
        <v>0</v>
      </c>
    </row>
    <row r="268" spans="11:67" x14ac:dyDescent="0.25">
      <c r="K268" s="2">
        <v>36220</v>
      </c>
      <c r="L268" s="1">
        <v>2531256</v>
      </c>
      <c r="M268" s="1">
        <v>146743.868044306</v>
      </c>
      <c r="N268" s="24">
        <v>11.896443951770005</v>
      </c>
      <c r="O268" s="4">
        <v>3.9420378830041569E-2</v>
      </c>
      <c r="P268" s="4">
        <v>2.5824508407604974E-2</v>
      </c>
      <c r="Q268" s="1">
        <v>4009.8872500000002</v>
      </c>
      <c r="R268" s="8">
        <v>8.2965184026983358</v>
      </c>
      <c r="S268" s="4">
        <v>8.2112440463422143E-3</v>
      </c>
      <c r="T268">
        <v>0</v>
      </c>
      <c r="U268">
        <v>0</v>
      </c>
      <c r="V268">
        <v>1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266</v>
      </c>
      <c r="AI268" s="1">
        <v>-1</v>
      </c>
      <c r="AJ268" s="1">
        <v>0</v>
      </c>
      <c r="AK268" s="1">
        <v>0</v>
      </c>
      <c r="AL268" s="1">
        <v>697</v>
      </c>
      <c r="AM268" s="1">
        <v>542</v>
      </c>
      <c r="AN268" s="1">
        <v>393</v>
      </c>
      <c r="AO268" s="1">
        <v>254</v>
      </c>
      <c r="AP268" s="1">
        <v>142</v>
      </c>
      <c r="AQ268" s="1">
        <v>59</v>
      </c>
      <c r="AR268" s="1">
        <v>16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v>772</v>
      </c>
      <c r="BB268" s="1">
        <v>617</v>
      </c>
      <c r="BC268" s="1">
        <v>464</v>
      </c>
      <c r="BD268" s="1">
        <v>320</v>
      </c>
      <c r="BE268" s="1">
        <v>193</v>
      </c>
      <c r="BF268" s="1">
        <v>93</v>
      </c>
      <c r="BG268" s="1">
        <v>34</v>
      </c>
      <c r="BH268" s="1">
        <v>6</v>
      </c>
      <c r="BI268" s="1">
        <v>0</v>
      </c>
      <c r="BJ268" s="1">
        <v>0</v>
      </c>
      <c r="BK268" s="1">
        <v>0</v>
      </c>
      <c r="BL268" s="1">
        <v>0</v>
      </c>
      <c r="BM268" s="1">
        <v>0</v>
      </c>
      <c r="BN268" s="1">
        <v>0</v>
      </c>
      <c r="BO268" s="1">
        <v>0</v>
      </c>
    </row>
    <row r="269" spans="11:67" x14ac:dyDescent="0.25">
      <c r="K269" s="2">
        <v>36251</v>
      </c>
      <c r="L269" s="1">
        <v>2168385</v>
      </c>
      <c r="M269" s="1">
        <v>148406.36262396499</v>
      </c>
      <c r="N269" s="24">
        <v>11.907709483620881</v>
      </c>
      <c r="O269" s="4">
        <v>4.1270839490600286E-2</v>
      </c>
      <c r="P269" s="4">
        <v>4.6092848922420826E-2</v>
      </c>
      <c r="Q269" s="1">
        <v>4018.0529999999999</v>
      </c>
      <c r="R269" s="8">
        <v>8.2985527359299951</v>
      </c>
      <c r="S269" s="4">
        <v>8.1956847385074028E-3</v>
      </c>
      <c r="T269">
        <v>0</v>
      </c>
      <c r="U269">
        <v>0</v>
      </c>
      <c r="V269">
        <v>0</v>
      </c>
      <c r="W269">
        <v>1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267</v>
      </c>
      <c r="AI269" s="1">
        <v>-1</v>
      </c>
      <c r="AJ269" s="1">
        <v>0</v>
      </c>
      <c r="AK269" s="1">
        <v>0</v>
      </c>
      <c r="AL269" s="1">
        <v>204</v>
      </c>
      <c r="AM269" s="1">
        <v>106</v>
      </c>
      <c r="AN269" s="1">
        <v>41</v>
      </c>
      <c r="AO269" s="1">
        <v>9</v>
      </c>
      <c r="AP269" s="1">
        <v>1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19</v>
      </c>
      <c r="AW269" s="1">
        <v>2</v>
      </c>
      <c r="AX269" s="1">
        <v>0</v>
      </c>
      <c r="AY269" s="1">
        <v>0</v>
      </c>
      <c r="AZ269" s="1">
        <v>0</v>
      </c>
      <c r="BA269" s="1">
        <v>254</v>
      </c>
      <c r="BB269" s="1">
        <v>149</v>
      </c>
      <c r="BC269" s="1">
        <v>69</v>
      </c>
      <c r="BD269" s="1">
        <v>23</v>
      </c>
      <c r="BE269" s="1">
        <v>5</v>
      </c>
      <c r="BF269" s="1">
        <v>0</v>
      </c>
      <c r="BG269" s="1">
        <v>0</v>
      </c>
      <c r="BH269" s="1">
        <v>0</v>
      </c>
      <c r="BI269" s="1">
        <v>0</v>
      </c>
      <c r="BJ269" s="1">
        <v>0</v>
      </c>
      <c r="BK269" s="1">
        <v>4</v>
      </c>
      <c r="BL269" s="1">
        <v>0</v>
      </c>
      <c r="BM269" s="1">
        <v>0</v>
      </c>
      <c r="BN269" s="1">
        <v>0</v>
      </c>
      <c r="BO269" s="1">
        <v>0</v>
      </c>
    </row>
    <row r="270" spans="11:67" x14ac:dyDescent="0.25">
      <c r="K270" s="2">
        <v>36281</v>
      </c>
      <c r="L270" s="1">
        <v>2394421</v>
      </c>
      <c r="M270" s="1">
        <v>148406.36262396499</v>
      </c>
      <c r="N270" s="24">
        <v>11.907709483620881</v>
      </c>
      <c r="O270" s="4">
        <v>4.1270839490600286E-2</v>
      </c>
      <c r="P270" s="4">
        <v>4.6092848922420826E-2</v>
      </c>
      <c r="Q270" s="1">
        <v>4018.0529999999999</v>
      </c>
      <c r="R270" s="8">
        <v>8.2985527359299951</v>
      </c>
      <c r="S270" s="4">
        <v>8.1956847385074028E-3</v>
      </c>
      <c r="T270">
        <v>0</v>
      </c>
      <c r="U270">
        <v>0</v>
      </c>
      <c r="V270">
        <v>0</v>
      </c>
      <c r="W270">
        <v>0</v>
      </c>
      <c r="X270">
        <v>1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268</v>
      </c>
      <c r="AI270" s="1">
        <v>-1</v>
      </c>
      <c r="AJ270" s="1">
        <v>0</v>
      </c>
      <c r="AK270" s="1">
        <v>0</v>
      </c>
      <c r="AL270" s="1">
        <v>33</v>
      </c>
      <c r="AM270" s="1">
        <v>2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76</v>
      </c>
      <c r="AW270" s="1">
        <v>14</v>
      </c>
      <c r="AX270" s="1">
        <v>0</v>
      </c>
      <c r="AY270" s="1">
        <v>0</v>
      </c>
      <c r="AZ270" s="1">
        <v>0</v>
      </c>
      <c r="BA270" s="1">
        <v>57</v>
      </c>
      <c r="BB270" s="1">
        <v>6</v>
      </c>
      <c r="BC270" s="1">
        <v>0</v>
      </c>
      <c r="BD270" s="1">
        <v>0</v>
      </c>
      <c r="BE270" s="1">
        <v>0</v>
      </c>
      <c r="BF270" s="1">
        <v>0</v>
      </c>
      <c r="BG270" s="1">
        <v>0</v>
      </c>
      <c r="BH270" s="1">
        <v>0</v>
      </c>
      <c r="BI270" s="1">
        <v>0</v>
      </c>
      <c r="BJ270" s="1">
        <v>0</v>
      </c>
      <c r="BK270" s="1">
        <v>59</v>
      </c>
      <c r="BL270" s="1">
        <v>9</v>
      </c>
      <c r="BM270" s="1">
        <v>0</v>
      </c>
      <c r="BN270" s="1">
        <v>0</v>
      </c>
      <c r="BO270" s="1">
        <v>0</v>
      </c>
    </row>
    <row r="271" spans="11:67" x14ac:dyDescent="0.25">
      <c r="K271" s="2">
        <v>36312</v>
      </c>
      <c r="L271" s="1">
        <v>2822998</v>
      </c>
      <c r="M271" s="1">
        <v>148406.36262396499</v>
      </c>
      <c r="N271" s="24">
        <v>11.907709483620881</v>
      </c>
      <c r="O271" s="4">
        <v>4.1270839490600286E-2</v>
      </c>
      <c r="P271" s="4">
        <v>4.6092848922420826E-2</v>
      </c>
      <c r="Q271" s="1">
        <v>4018.0529999999999</v>
      </c>
      <c r="R271" s="8">
        <v>8.2985527359299951</v>
      </c>
      <c r="S271" s="4">
        <v>8.1956847385074028E-3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1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269</v>
      </c>
      <c r="AI271" s="1">
        <v>-1</v>
      </c>
      <c r="AJ271" s="1">
        <v>0</v>
      </c>
      <c r="AK271" s="1">
        <v>0</v>
      </c>
      <c r="AL271" s="1">
        <v>3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304</v>
      </c>
      <c r="AW271" s="1">
        <v>169</v>
      </c>
      <c r="AX271" s="1">
        <v>57</v>
      </c>
      <c r="AY271" s="1">
        <v>3</v>
      </c>
      <c r="AZ271" s="1">
        <v>0</v>
      </c>
      <c r="BA271" s="1">
        <v>3</v>
      </c>
      <c r="BB271" s="1">
        <v>0</v>
      </c>
      <c r="BC271" s="1">
        <v>0</v>
      </c>
      <c r="BD271" s="1">
        <v>0</v>
      </c>
      <c r="BE271" s="1">
        <v>0</v>
      </c>
      <c r="BF271" s="1">
        <v>0</v>
      </c>
      <c r="BG271" s="1">
        <v>0</v>
      </c>
      <c r="BH271" s="1">
        <v>0</v>
      </c>
      <c r="BI271" s="1">
        <v>0</v>
      </c>
      <c r="BJ271" s="1">
        <v>0</v>
      </c>
      <c r="BK271" s="1">
        <v>249</v>
      </c>
      <c r="BL271" s="1">
        <v>121</v>
      </c>
      <c r="BM271" s="1">
        <v>31</v>
      </c>
      <c r="BN271" s="1">
        <v>0</v>
      </c>
      <c r="BO271" s="1">
        <v>0</v>
      </c>
    </row>
    <row r="272" spans="11:67" x14ac:dyDescent="0.25">
      <c r="K272" s="2">
        <v>36342</v>
      </c>
      <c r="L272" s="1">
        <v>3363585</v>
      </c>
      <c r="M272" s="1">
        <v>148045.717124166</v>
      </c>
      <c r="N272" s="24">
        <v>11.905276404534236</v>
      </c>
      <c r="O272" s="4">
        <v>2.7654897478939455E-2</v>
      </c>
      <c r="P272" s="4">
        <v>-9.6851106203147408E-3</v>
      </c>
      <c r="Q272" s="1">
        <v>4026.0996666666701</v>
      </c>
      <c r="R272" s="8">
        <v>8.3005533616475837</v>
      </c>
      <c r="S272" s="4">
        <v>8.149107888795637E-3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1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270</v>
      </c>
      <c r="AI272" s="1">
        <v>-1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521</v>
      </c>
      <c r="AW272" s="1">
        <v>366</v>
      </c>
      <c r="AX272" s="1">
        <v>220</v>
      </c>
      <c r="AY272" s="1">
        <v>97</v>
      </c>
      <c r="AZ272" s="1">
        <v>18</v>
      </c>
      <c r="BA272" s="1">
        <v>0</v>
      </c>
      <c r="BB272" s="1">
        <v>0</v>
      </c>
      <c r="BC272" s="1">
        <v>0</v>
      </c>
      <c r="BD272" s="1">
        <v>0</v>
      </c>
      <c r="BE272" s="1">
        <v>0</v>
      </c>
      <c r="BF272" s="1">
        <v>0</v>
      </c>
      <c r="BG272" s="1">
        <v>0</v>
      </c>
      <c r="BH272" s="1">
        <v>0</v>
      </c>
      <c r="BI272" s="1">
        <v>0</v>
      </c>
      <c r="BJ272" s="1">
        <v>0</v>
      </c>
      <c r="BK272" s="1">
        <v>449</v>
      </c>
      <c r="BL272" s="1">
        <v>295</v>
      </c>
      <c r="BM272" s="1">
        <v>152</v>
      </c>
      <c r="BN272" s="1">
        <v>40</v>
      </c>
      <c r="BO272" s="1">
        <v>2</v>
      </c>
    </row>
    <row r="273" spans="11:67" x14ac:dyDescent="0.25">
      <c r="K273" s="2">
        <v>36373</v>
      </c>
      <c r="L273" s="1">
        <v>3085918</v>
      </c>
      <c r="M273" s="1">
        <v>148045.717124166</v>
      </c>
      <c r="N273" s="24">
        <v>11.905276404534236</v>
      </c>
      <c r="O273" s="4">
        <v>2.7654897478939455E-2</v>
      </c>
      <c r="P273" s="4">
        <v>-9.6851106203147408E-3</v>
      </c>
      <c r="Q273" s="1">
        <v>4026.0996666666701</v>
      </c>
      <c r="R273" s="8">
        <v>8.3005533616475837</v>
      </c>
      <c r="S273" s="4">
        <v>8.149107888795637E-3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1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271</v>
      </c>
      <c r="AI273" s="1">
        <v>-1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365</v>
      </c>
      <c r="AW273" s="1">
        <v>210</v>
      </c>
      <c r="AX273" s="1">
        <v>84</v>
      </c>
      <c r="AY273" s="1">
        <v>20</v>
      </c>
      <c r="AZ273" s="1">
        <v>1</v>
      </c>
      <c r="BA273" s="1">
        <v>0</v>
      </c>
      <c r="BB273" s="1">
        <v>0</v>
      </c>
      <c r="BC273" s="1">
        <v>0</v>
      </c>
      <c r="BD273" s="1">
        <v>0</v>
      </c>
      <c r="BE273" s="1">
        <v>0</v>
      </c>
      <c r="BF273" s="1">
        <v>0</v>
      </c>
      <c r="BG273" s="1">
        <v>0</v>
      </c>
      <c r="BH273" s="1">
        <v>0</v>
      </c>
      <c r="BI273" s="1">
        <v>0</v>
      </c>
      <c r="BJ273" s="1">
        <v>0</v>
      </c>
      <c r="BK273" s="1">
        <v>325</v>
      </c>
      <c r="BL273" s="1">
        <v>176</v>
      </c>
      <c r="BM273" s="1">
        <v>59</v>
      </c>
      <c r="BN273" s="1">
        <v>8</v>
      </c>
      <c r="BO273" s="1">
        <v>1</v>
      </c>
    </row>
    <row r="274" spans="11:67" x14ac:dyDescent="0.25">
      <c r="K274" s="2">
        <v>36404</v>
      </c>
      <c r="L274" s="1">
        <v>2574436</v>
      </c>
      <c r="M274" s="1">
        <v>148045.717124166</v>
      </c>
      <c r="N274" s="24">
        <v>11.905276404534236</v>
      </c>
      <c r="O274" s="4">
        <v>2.7654897478939455E-2</v>
      </c>
      <c r="P274" s="4">
        <v>-9.6851106203147408E-3</v>
      </c>
      <c r="Q274" s="1">
        <v>4026.0996666666701</v>
      </c>
      <c r="R274" s="8">
        <v>8.3005533616475837</v>
      </c>
      <c r="S274" s="4">
        <v>8.149107888795637E-3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1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272</v>
      </c>
      <c r="AI274" s="1">
        <v>-1</v>
      </c>
      <c r="AJ274" s="1">
        <v>0</v>
      </c>
      <c r="AK274" s="1">
        <v>0</v>
      </c>
      <c r="AL274" s="1">
        <v>29</v>
      </c>
      <c r="AM274" s="1">
        <v>6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197</v>
      </c>
      <c r="AW274" s="1">
        <v>98</v>
      </c>
      <c r="AX274" s="1">
        <v>32</v>
      </c>
      <c r="AY274" s="1">
        <v>5</v>
      </c>
      <c r="AZ274" s="1">
        <v>0</v>
      </c>
      <c r="BA274" s="1">
        <v>37</v>
      </c>
      <c r="BB274" s="1">
        <v>11</v>
      </c>
      <c r="BC274" s="1">
        <v>1</v>
      </c>
      <c r="BD274" s="1">
        <v>0</v>
      </c>
      <c r="BE274" s="1">
        <v>0</v>
      </c>
      <c r="BF274" s="1">
        <v>0</v>
      </c>
      <c r="BG274" s="1">
        <v>0</v>
      </c>
      <c r="BH274" s="1">
        <v>0</v>
      </c>
      <c r="BI274" s="1">
        <v>0</v>
      </c>
      <c r="BJ274" s="1">
        <v>0</v>
      </c>
      <c r="BK274" s="1">
        <v>154</v>
      </c>
      <c r="BL274" s="1">
        <v>62</v>
      </c>
      <c r="BM274" s="1">
        <v>12</v>
      </c>
      <c r="BN274" s="1">
        <v>0</v>
      </c>
      <c r="BO274" s="1">
        <v>0</v>
      </c>
    </row>
    <row r="275" spans="11:67" x14ac:dyDescent="0.25">
      <c r="K275" s="2">
        <v>36434</v>
      </c>
      <c r="L275" s="1">
        <v>2292609</v>
      </c>
      <c r="M275" s="1">
        <v>149008.05220756301</v>
      </c>
      <c r="N275" s="24">
        <v>11.911755625128896</v>
      </c>
      <c r="O275" s="4">
        <v>2.192269219884313E-2</v>
      </c>
      <c r="P275" s="4">
        <v>2.6255645000255345E-2</v>
      </c>
      <c r="Q275" s="1">
        <v>4034.1463333333299</v>
      </c>
      <c r="R275" s="8">
        <v>8.3025499928521036</v>
      </c>
      <c r="S275" s="4">
        <v>8.1027211247284292E-3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1</v>
      </c>
      <c r="AD275">
        <v>0</v>
      </c>
      <c r="AE275">
        <v>0</v>
      </c>
      <c r="AF275">
        <v>0</v>
      </c>
      <c r="AG275">
        <v>0</v>
      </c>
      <c r="AH275">
        <v>273</v>
      </c>
      <c r="AI275" s="1">
        <v>-1</v>
      </c>
      <c r="AJ275" s="1">
        <v>0</v>
      </c>
      <c r="AK275" s="1">
        <v>0</v>
      </c>
      <c r="AL275" s="1">
        <v>222</v>
      </c>
      <c r="AM275" s="1">
        <v>117</v>
      </c>
      <c r="AN275" s="1">
        <v>55</v>
      </c>
      <c r="AO275" s="1">
        <v>17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13</v>
      </c>
      <c r="AW275" s="1">
        <v>0</v>
      </c>
      <c r="AX275" s="1">
        <v>0</v>
      </c>
      <c r="AY275" s="1">
        <v>0</v>
      </c>
      <c r="AZ275" s="1">
        <v>0</v>
      </c>
      <c r="BA275" s="1">
        <v>262</v>
      </c>
      <c r="BB275" s="1">
        <v>145</v>
      </c>
      <c r="BC275" s="1">
        <v>74</v>
      </c>
      <c r="BD275" s="1">
        <v>29</v>
      </c>
      <c r="BE275" s="1">
        <v>3</v>
      </c>
      <c r="BF275" s="1">
        <v>0</v>
      </c>
      <c r="BG275" s="1">
        <v>0</v>
      </c>
      <c r="BH275" s="1">
        <v>0</v>
      </c>
      <c r="BI275" s="1">
        <v>0</v>
      </c>
      <c r="BJ275" s="1">
        <v>0</v>
      </c>
      <c r="BK275" s="1">
        <v>8</v>
      </c>
      <c r="BL275" s="1">
        <v>0</v>
      </c>
      <c r="BM275" s="1">
        <v>0</v>
      </c>
      <c r="BN275" s="1">
        <v>0</v>
      </c>
      <c r="BO275" s="1">
        <v>0</v>
      </c>
    </row>
    <row r="276" spans="11:67" x14ac:dyDescent="0.25">
      <c r="K276" s="2">
        <v>36465</v>
      </c>
      <c r="L276" s="1">
        <v>2294627</v>
      </c>
      <c r="M276" s="1">
        <v>149008.05220756301</v>
      </c>
      <c r="N276" s="24">
        <v>11.911755625128896</v>
      </c>
      <c r="O276" s="4">
        <v>2.192269219884313E-2</v>
      </c>
      <c r="P276" s="4">
        <v>2.6255645000255345E-2</v>
      </c>
      <c r="Q276" s="1">
        <v>4034.1463333333299</v>
      </c>
      <c r="R276" s="8">
        <v>8.3025499928521036</v>
      </c>
      <c r="S276" s="4">
        <v>8.1027211247284292E-3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1</v>
      </c>
      <c r="AE276">
        <v>0</v>
      </c>
      <c r="AF276">
        <v>0</v>
      </c>
      <c r="AG276">
        <v>0</v>
      </c>
      <c r="AH276">
        <v>274</v>
      </c>
      <c r="AI276" s="1">
        <v>-1</v>
      </c>
      <c r="AJ276" s="1">
        <v>0</v>
      </c>
      <c r="AK276" s="1">
        <v>0</v>
      </c>
      <c r="AL276" s="1">
        <v>374</v>
      </c>
      <c r="AM276" s="1">
        <v>245</v>
      </c>
      <c r="AN276" s="1">
        <v>151</v>
      </c>
      <c r="AO276" s="1">
        <v>82</v>
      </c>
      <c r="AP276" s="1">
        <v>35</v>
      </c>
      <c r="AQ276" s="1">
        <v>9</v>
      </c>
      <c r="AR276" s="1">
        <v>1</v>
      </c>
      <c r="AS276" s="1">
        <v>0</v>
      </c>
      <c r="AT276" s="1">
        <v>0</v>
      </c>
      <c r="AU276" s="1">
        <v>0</v>
      </c>
      <c r="AV276" s="1">
        <v>2</v>
      </c>
      <c r="AW276" s="1">
        <v>0</v>
      </c>
      <c r="AX276" s="1">
        <v>0</v>
      </c>
      <c r="AY276" s="1">
        <v>0</v>
      </c>
      <c r="AZ276" s="1">
        <v>0</v>
      </c>
      <c r="BA276" s="1">
        <v>443</v>
      </c>
      <c r="BB276" s="1">
        <v>307</v>
      </c>
      <c r="BC276" s="1">
        <v>199</v>
      </c>
      <c r="BD276" s="1">
        <v>118</v>
      </c>
      <c r="BE276" s="1">
        <v>60</v>
      </c>
      <c r="BF276" s="1">
        <v>21</v>
      </c>
      <c r="BG276" s="1">
        <v>5</v>
      </c>
      <c r="BH276" s="1">
        <v>0</v>
      </c>
      <c r="BI276" s="1">
        <v>0</v>
      </c>
      <c r="BJ276" s="1">
        <v>0</v>
      </c>
      <c r="BK276" s="1">
        <v>0</v>
      </c>
      <c r="BL276" s="1">
        <v>0</v>
      </c>
      <c r="BM276" s="1">
        <v>0</v>
      </c>
      <c r="BN276" s="1">
        <v>0</v>
      </c>
      <c r="BO276" s="1">
        <v>0</v>
      </c>
    </row>
    <row r="277" spans="11:67" x14ac:dyDescent="0.25">
      <c r="K277" s="2">
        <v>36495</v>
      </c>
      <c r="L277" s="1">
        <v>2635369</v>
      </c>
      <c r="M277" s="1">
        <v>149008.05220756301</v>
      </c>
      <c r="N277" s="24">
        <v>11.911755625128896</v>
      </c>
      <c r="O277" s="4">
        <v>2.192269219884313E-2</v>
      </c>
      <c r="P277" s="4">
        <v>2.6255645000255345E-2</v>
      </c>
      <c r="Q277" s="1">
        <v>4034.1463333333299</v>
      </c>
      <c r="R277" s="8">
        <v>8.3025499928521036</v>
      </c>
      <c r="S277" s="4">
        <v>8.1027211247284292E-3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1</v>
      </c>
      <c r="AF277">
        <v>0</v>
      </c>
      <c r="AG277">
        <v>0</v>
      </c>
      <c r="AH277">
        <v>275</v>
      </c>
      <c r="AI277" s="1">
        <v>-1</v>
      </c>
      <c r="AJ277" s="1">
        <v>0</v>
      </c>
      <c r="AK277" s="1">
        <v>0</v>
      </c>
      <c r="AL277" s="1">
        <v>822</v>
      </c>
      <c r="AM277" s="1">
        <v>667</v>
      </c>
      <c r="AN277" s="1">
        <v>517</v>
      </c>
      <c r="AO277" s="1">
        <v>376</v>
      </c>
      <c r="AP277" s="1">
        <v>243</v>
      </c>
      <c r="AQ277" s="1">
        <v>137</v>
      </c>
      <c r="AR277" s="1">
        <v>70</v>
      </c>
      <c r="AS277" s="1">
        <v>34</v>
      </c>
      <c r="AT277" s="1">
        <v>10</v>
      </c>
      <c r="AU277" s="1">
        <v>2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861</v>
      </c>
      <c r="BB277" s="1">
        <v>706</v>
      </c>
      <c r="BC277" s="1">
        <v>554</v>
      </c>
      <c r="BD277" s="1">
        <v>408</v>
      </c>
      <c r="BE277" s="1">
        <v>274</v>
      </c>
      <c r="BF277" s="1">
        <v>171</v>
      </c>
      <c r="BG277" s="1">
        <v>102</v>
      </c>
      <c r="BH277" s="1">
        <v>55</v>
      </c>
      <c r="BI277" s="1">
        <v>21</v>
      </c>
      <c r="BJ277" s="1">
        <v>9</v>
      </c>
      <c r="BK277" s="1">
        <v>0</v>
      </c>
      <c r="BL277" s="1">
        <v>0</v>
      </c>
      <c r="BM277" s="1">
        <v>0</v>
      </c>
      <c r="BN277" s="1">
        <v>0</v>
      </c>
      <c r="BO277" s="1">
        <v>0</v>
      </c>
    </row>
    <row r="278" spans="11:67" x14ac:dyDescent="0.25">
      <c r="K278" s="2">
        <v>36526</v>
      </c>
      <c r="L278" s="1">
        <v>2819239</v>
      </c>
      <c r="M278" s="1">
        <v>144445.49796807399</v>
      </c>
      <c r="N278" s="24">
        <v>11.880657538694075</v>
      </c>
      <c r="O278" s="4">
        <v>-1.566246076829636E-2</v>
      </c>
      <c r="P278" s="4">
        <v>-0.11696668145125921</v>
      </c>
      <c r="Q278" s="1">
        <v>4042.1930000000002</v>
      </c>
      <c r="R278" s="8">
        <v>8.3045426454629236</v>
      </c>
      <c r="S278" s="4">
        <v>8.0565232850375867E-3</v>
      </c>
      <c r="T278">
        <v>1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276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0</v>
      </c>
      <c r="BC278" s="1">
        <v>0</v>
      </c>
      <c r="BD278" s="1">
        <v>0</v>
      </c>
      <c r="BE278" s="1">
        <v>0</v>
      </c>
      <c r="BF278" s="1">
        <v>0</v>
      </c>
      <c r="BG278" s="1">
        <v>0</v>
      </c>
      <c r="BH278" s="1">
        <v>0</v>
      </c>
      <c r="BI278" s="1">
        <v>0</v>
      </c>
      <c r="BJ278" s="1">
        <v>0</v>
      </c>
      <c r="BK278" s="1">
        <v>0</v>
      </c>
      <c r="BL278" s="1">
        <v>0</v>
      </c>
      <c r="BM278" s="1">
        <v>0</v>
      </c>
      <c r="BN278" s="1">
        <v>0</v>
      </c>
      <c r="BO278" s="1">
        <v>0</v>
      </c>
    </row>
    <row r="279" spans="11:67" x14ac:dyDescent="0.25">
      <c r="K279" s="2">
        <v>36557</v>
      </c>
      <c r="L279" s="1">
        <v>2461297</v>
      </c>
      <c r="M279" s="1">
        <v>144445.49796807399</v>
      </c>
      <c r="N279" s="24">
        <v>11.880657538694075</v>
      </c>
      <c r="O279" s="4">
        <v>-1.566246076829636E-2</v>
      </c>
      <c r="P279" s="4">
        <v>-0.11696668145125921</v>
      </c>
      <c r="Q279" s="1">
        <v>4042.1930000000002</v>
      </c>
      <c r="R279" s="8">
        <v>8.3045426454629236</v>
      </c>
      <c r="S279" s="4">
        <v>8.0565232850375867E-3</v>
      </c>
      <c r="T279">
        <v>0</v>
      </c>
      <c r="U279">
        <v>1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277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v>0</v>
      </c>
      <c r="BD279" s="1">
        <v>0</v>
      </c>
      <c r="BE279" s="1">
        <v>0</v>
      </c>
      <c r="BF279" s="1">
        <v>0</v>
      </c>
      <c r="BG279" s="1">
        <v>0</v>
      </c>
      <c r="BH279" s="1">
        <v>0</v>
      </c>
      <c r="BI279" s="1">
        <v>0</v>
      </c>
      <c r="BJ279" s="1">
        <v>0</v>
      </c>
      <c r="BK279" s="1">
        <v>0</v>
      </c>
      <c r="BL279" s="1">
        <v>0</v>
      </c>
      <c r="BM279" s="1">
        <v>0</v>
      </c>
      <c r="BN279" s="1">
        <v>0</v>
      </c>
      <c r="BO279" s="1">
        <v>0</v>
      </c>
    </row>
    <row r="280" spans="11:67" x14ac:dyDescent="0.25">
      <c r="K280" s="2">
        <v>36586</v>
      </c>
      <c r="L280" s="1">
        <v>2409093</v>
      </c>
      <c r="M280" s="1">
        <v>144445.49796807399</v>
      </c>
      <c r="N280" s="24">
        <v>11.880657538694075</v>
      </c>
      <c r="O280" s="4">
        <v>-1.566246076829636E-2</v>
      </c>
      <c r="P280" s="4">
        <v>-0.11696668145125921</v>
      </c>
      <c r="Q280" s="1">
        <v>4042.1930000000002</v>
      </c>
      <c r="R280" s="8">
        <v>8.3045426454629236</v>
      </c>
      <c r="S280" s="4">
        <v>8.0565232850375867E-3</v>
      </c>
      <c r="T280">
        <v>0</v>
      </c>
      <c r="U280">
        <v>0</v>
      </c>
      <c r="V280">
        <v>1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278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0</v>
      </c>
      <c r="BC280" s="1">
        <v>0</v>
      </c>
      <c r="BD280" s="1">
        <v>0</v>
      </c>
      <c r="BE280" s="1">
        <v>0</v>
      </c>
      <c r="BF280" s="1">
        <v>0</v>
      </c>
      <c r="BG280" s="1">
        <v>0</v>
      </c>
      <c r="BH280" s="1">
        <v>0</v>
      </c>
      <c r="BI280" s="1">
        <v>0</v>
      </c>
      <c r="BJ280" s="1">
        <v>0</v>
      </c>
      <c r="BK280" s="1">
        <v>0</v>
      </c>
      <c r="BL280" s="1">
        <v>0</v>
      </c>
      <c r="BM280" s="1">
        <v>0</v>
      </c>
      <c r="BN280" s="1">
        <v>0</v>
      </c>
      <c r="BO280" s="1">
        <v>0</v>
      </c>
    </row>
    <row r="281" spans="11:67" x14ac:dyDescent="0.25">
      <c r="K281" s="2">
        <v>36617</v>
      </c>
      <c r="L281" s="1">
        <v>2213922</v>
      </c>
      <c r="M281" s="1">
        <v>144567.59681764801</v>
      </c>
      <c r="N281" s="24">
        <v>11.881502475197237</v>
      </c>
      <c r="O281" s="4">
        <v>-2.5866585087350513E-2</v>
      </c>
      <c r="P281" s="4">
        <v>3.3854637939358945E-3</v>
      </c>
      <c r="Q281" s="1">
        <v>4049.0210000000002</v>
      </c>
      <c r="R281" s="8">
        <v>8.3062304024845055</v>
      </c>
      <c r="S281" s="4">
        <v>7.7072154100505941E-3</v>
      </c>
      <c r="T281">
        <v>0</v>
      </c>
      <c r="U281">
        <v>0</v>
      </c>
      <c r="V281">
        <v>0</v>
      </c>
      <c r="W281">
        <v>1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279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0</v>
      </c>
      <c r="BD281" s="1">
        <v>0</v>
      </c>
      <c r="BE281" s="1">
        <v>0</v>
      </c>
      <c r="BF281" s="1">
        <v>0</v>
      </c>
      <c r="BG281" s="1">
        <v>0</v>
      </c>
      <c r="BH281" s="1">
        <v>0</v>
      </c>
      <c r="BI281" s="1">
        <v>0</v>
      </c>
      <c r="BJ281" s="1">
        <v>0</v>
      </c>
      <c r="BK281" s="1">
        <v>0</v>
      </c>
      <c r="BL281" s="1">
        <v>0</v>
      </c>
      <c r="BM281" s="1">
        <v>0</v>
      </c>
      <c r="BN281" s="1">
        <v>0</v>
      </c>
      <c r="BO281" s="1">
        <v>0</v>
      </c>
    </row>
    <row r="282" spans="11:67" x14ac:dyDescent="0.25">
      <c r="K282" s="2">
        <v>36647</v>
      </c>
      <c r="L282" s="1">
        <v>2576411</v>
      </c>
      <c r="M282" s="1">
        <v>144567.59681764801</v>
      </c>
      <c r="N282" s="24">
        <v>11.881502475197237</v>
      </c>
      <c r="O282" s="4">
        <v>-2.5866585087350513E-2</v>
      </c>
      <c r="P282" s="4">
        <v>3.3854637939358945E-3</v>
      </c>
      <c r="Q282" s="1">
        <v>4049.0210000000002</v>
      </c>
      <c r="R282" s="8">
        <v>8.3062304024845055</v>
      </c>
      <c r="S282" s="4">
        <v>7.7072154100505941E-3</v>
      </c>
      <c r="T282">
        <v>0</v>
      </c>
      <c r="U282">
        <v>0</v>
      </c>
      <c r="V282">
        <v>0</v>
      </c>
      <c r="W282">
        <v>0</v>
      </c>
      <c r="X282">
        <v>1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280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">
        <v>0</v>
      </c>
      <c r="BD282" s="1">
        <v>0</v>
      </c>
      <c r="BE282" s="1">
        <v>0</v>
      </c>
      <c r="BF282" s="1">
        <v>0</v>
      </c>
      <c r="BG282" s="1">
        <v>0</v>
      </c>
      <c r="BH282" s="1">
        <v>0</v>
      </c>
      <c r="BI282" s="1">
        <v>0</v>
      </c>
      <c r="BJ282" s="1">
        <v>0</v>
      </c>
      <c r="BK282" s="1">
        <v>0</v>
      </c>
      <c r="BL282" s="1">
        <v>0</v>
      </c>
      <c r="BM282" s="1">
        <v>0</v>
      </c>
      <c r="BN282" s="1">
        <v>0</v>
      </c>
      <c r="BO282" s="1">
        <v>0</v>
      </c>
    </row>
    <row r="283" spans="11:67" x14ac:dyDescent="0.25">
      <c r="K283" s="2">
        <v>36678</v>
      </c>
      <c r="L283" s="1">
        <v>2905426</v>
      </c>
      <c r="M283" s="1">
        <v>144567.59681764801</v>
      </c>
      <c r="N283" s="24">
        <v>11.881502475197237</v>
      </c>
      <c r="O283" s="4">
        <v>-2.5866585087350513E-2</v>
      </c>
      <c r="P283" s="4">
        <v>3.3854637939358945E-3</v>
      </c>
      <c r="Q283" s="1">
        <v>4049.0210000000002</v>
      </c>
      <c r="R283" s="8">
        <v>8.3062304024845055</v>
      </c>
      <c r="S283" s="4">
        <v>7.7072154100505941E-3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1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281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v>0</v>
      </c>
      <c r="BE283" s="1">
        <v>0</v>
      </c>
      <c r="BF283" s="1">
        <v>0</v>
      </c>
      <c r="BG283" s="1">
        <v>0</v>
      </c>
      <c r="BH283" s="1">
        <v>0</v>
      </c>
      <c r="BI283" s="1">
        <v>0</v>
      </c>
      <c r="BJ283" s="1">
        <v>0</v>
      </c>
      <c r="BK283" s="1">
        <v>0</v>
      </c>
      <c r="BL283" s="1">
        <v>0</v>
      </c>
      <c r="BM283" s="1">
        <v>0</v>
      </c>
      <c r="BN283" s="1">
        <v>0</v>
      </c>
      <c r="BO283" s="1">
        <v>0</v>
      </c>
    </row>
    <row r="284" spans="11:67" x14ac:dyDescent="0.25">
      <c r="K284" s="2">
        <v>36708</v>
      </c>
      <c r="L284" s="1">
        <v>3033988</v>
      </c>
      <c r="M284" s="1">
        <v>143128.82309130201</v>
      </c>
      <c r="N284" s="24">
        <v>11.871500364488842</v>
      </c>
      <c r="O284" s="4">
        <v>-3.3211997809704852E-2</v>
      </c>
      <c r="P284" s="4">
        <v>-3.9218672598770099E-2</v>
      </c>
      <c r="Q284" s="1">
        <v>4053.7987499999999</v>
      </c>
      <c r="R284" s="8">
        <v>8.3074096834511604</v>
      </c>
      <c r="S284" s="4">
        <v>6.879880188426224E-3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1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282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0</v>
      </c>
      <c r="BD284" s="1">
        <v>0</v>
      </c>
      <c r="BE284" s="1">
        <v>0</v>
      </c>
      <c r="BF284" s="1">
        <v>0</v>
      </c>
      <c r="BG284" s="1">
        <v>0</v>
      </c>
      <c r="BH284" s="1">
        <v>0</v>
      </c>
      <c r="BI284" s="1">
        <v>0</v>
      </c>
      <c r="BJ284" s="1">
        <v>0</v>
      </c>
      <c r="BK284" s="1">
        <v>0</v>
      </c>
      <c r="BL284" s="1">
        <v>0</v>
      </c>
      <c r="BM284" s="1">
        <v>0</v>
      </c>
      <c r="BN284" s="1">
        <v>0</v>
      </c>
      <c r="BO284" s="1">
        <v>0</v>
      </c>
    </row>
    <row r="285" spans="11:67" x14ac:dyDescent="0.25">
      <c r="K285" s="2">
        <v>36739</v>
      </c>
      <c r="L285" s="1">
        <v>3135605</v>
      </c>
      <c r="M285" s="1">
        <v>143128.82309130201</v>
      </c>
      <c r="N285" s="24">
        <v>11.871500364488842</v>
      </c>
      <c r="O285" s="4">
        <v>-3.3211997809704852E-2</v>
      </c>
      <c r="P285" s="4">
        <v>-3.9218672598770099E-2</v>
      </c>
      <c r="Q285" s="1">
        <v>4053.7987499999999</v>
      </c>
      <c r="R285" s="8">
        <v>8.3074096834511604</v>
      </c>
      <c r="S285" s="4">
        <v>6.879880188426224E-3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1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283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">
        <v>0</v>
      </c>
      <c r="BD285" s="1">
        <v>0</v>
      </c>
      <c r="BE285" s="1">
        <v>0</v>
      </c>
      <c r="BF285" s="1">
        <v>0</v>
      </c>
      <c r="BG285" s="1">
        <v>0</v>
      </c>
      <c r="BH285" s="1">
        <v>0</v>
      </c>
      <c r="BI285" s="1">
        <v>0</v>
      </c>
      <c r="BJ285" s="1">
        <v>0</v>
      </c>
      <c r="BK285" s="1">
        <v>0</v>
      </c>
      <c r="BL285" s="1">
        <v>0</v>
      </c>
      <c r="BM285" s="1">
        <v>0</v>
      </c>
      <c r="BN285" s="1">
        <v>0</v>
      </c>
      <c r="BO285" s="1">
        <v>0</v>
      </c>
    </row>
    <row r="286" spans="11:67" x14ac:dyDescent="0.25">
      <c r="K286" s="2">
        <v>36770</v>
      </c>
      <c r="L286" s="1">
        <v>2561348</v>
      </c>
      <c r="M286" s="1">
        <v>143128.82309130201</v>
      </c>
      <c r="N286" s="24">
        <v>11.871500364488842</v>
      </c>
      <c r="O286" s="4">
        <v>-3.3211997809704852E-2</v>
      </c>
      <c r="P286" s="4">
        <v>-3.9218672598770099E-2</v>
      </c>
      <c r="Q286" s="1">
        <v>4053.7987499999999</v>
      </c>
      <c r="R286" s="8">
        <v>8.3074096834511604</v>
      </c>
      <c r="S286" s="4">
        <v>6.879880188426224E-3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1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284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0</v>
      </c>
      <c r="BD286" s="1">
        <v>0</v>
      </c>
      <c r="BE286" s="1">
        <v>0</v>
      </c>
      <c r="BF286" s="1">
        <v>0</v>
      </c>
      <c r="BG286" s="1">
        <v>0</v>
      </c>
      <c r="BH286" s="1">
        <v>0</v>
      </c>
      <c r="BI286" s="1">
        <v>0</v>
      </c>
      <c r="BJ286" s="1">
        <v>0</v>
      </c>
      <c r="BK286" s="1">
        <v>0</v>
      </c>
      <c r="BL286" s="1">
        <v>0</v>
      </c>
      <c r="BM286" s="1">
        <v>0</v>
      </c>
      <c r="BN286" s="1">
        <v>0</v>
      </c>
      <c r="BO286" s="1">
        <v>0</v>
      </c>
    </row>
    <row r="287" spans="11:67" x14ac:dyDescent="0.25">
      <c r="K287" s="2">
        <v>36800</v>
      </c>
      <c r="L287" s="1">
        <v>2438619</v>
      </c>
      <c r="M287" s="1">
        <v>143022.08212297701</v>
      </c>
      <c r="N287" s="24">
        <v>11.870754317760834</v>
      </c>
      <c r="O287" s="4">
        <v>-4.0172124901329265E-2</v>
      </c>
      <c r="P287" s="4">
        <v>-2.9797386521838165E-3</v>
      </c>
      <c r="Q287" s="1">
        <v>4058.5765000000001</v>
      </c>
      <c r="R287" s="8">
        <v>8.3085875753521545</v>
      </c>
      <c r="S287" s="4">
        <v>6.0558454374370907E-3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1</v>
      </c>
      <c r="AD287">
        <v>0</v>
      </c>
      <c r="AE287">
        <v>0</v>
      </c>
      <c r="AF287">
        <v>0</v>
      </c>
      <c r="AG287">
        <v>0</v>
      </c>
      <c r="AH287">
        <v>285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0</v>
      </c>
      <c r="BD287" s="1">
        <v>0</v>
      </c>
      <c r="BE287" s="1">
        <v>0</v>
      </c>
      <c r="BF287" s="1">
        <v>0</v>
      </c>
      <c r="BG287" s="1">
        <v>0</v>
      </c>
      <c r="BH287" s="1">
        <v>0</v>
      </c>
      <c r="BI287" s="1">
        <v>0</v>
      </c>
      <c r="BJ287" s="1">
        <v>0</v>
      </c>
      <c r="BK287" s="1">
        <v>0</v>
      </c>
      <c r="BL287" s="1">
        <v>0</v>
      </c>
      <c r="BM287" s="1">
        <v>0</v>
      </c>
      <c r="BN287" s="1">
        <v>0</v>
      </c>
      <c r="BO287" s="1">
        <v>0</v>
      </c>
    </row>
    <row r="288" spans="11:67" x14ac:dyDescent="0.25">
      <c r="K288" s="2">
        <v>36831</v>
      </c>
      <c r="L288" s="1">
        <v>2498515</v>
      </c>
      <c r="M288" s="1">
        <v>143022.08212297701</v>
      </c>
      <c r="N288" s="24">
        <v>11.870754317760834</v>
      </c>
      <c r="O288" s="4">
        <v>-4.0172124901329265E-2</v>
      </c>
      <c r="P288" s="4">
        <v>-2.9797386521838165E-3</v>
      </c>
      <c r="Q288" s="1">
        <v>4058.5765000000001</v>
      </c>
      <c r="R288" s="8">
        <v>8.3085875753521545</v>
      </c>
      <c r="S288" s="4">
        <v>6.0558454374370907E-3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1</v>
      </c>
      <c r="AE288">
        <v>0</v>
      </c>
      <c r="AF288">
        <v>0</v>
      </c>
      <c r="AG288">
        <v>0</v>
      </c>
      <c r="AH288">
        <v>286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0</v>
      </c>
      <c r="BD288" s="1">
        <v>0</v>
      </c>
      <c r="BE288" s="1">
        <v>0</v>
      </c>
      <c r="BF288" s="1">
        <v>0</v>
      </c>
      <c r="BG288" s="1">
        <v>0</v>
      </c>
      <c r="BH288" s="1">
        <v>0</v>
      </c>
      <c r="BI288" s="1">
        <v>0</v>
      </c>
      <c r="BJ288" s="1">
        <v>0</v>
      </c>
      <c r="BK288" s="1">
        <v>0</v>
      </c>
      <c r="BL288" s="1">
        <v>0</v>
      </c>
      <c r="BM288" s="1">
        <v>0</v>
      </c>
      <c r="BN288" s="1">
        <v>0</v>
      </c>
      <c r="BO288" s="1">
        <v>0</v>
      </c>
    </row>
    <row r="289" spans="11:67" x14ac:dyDescent="0.25">
      <c r="K289" s="2">
        <v>36861</v>
      </c>
      <c r="L289" s="1">
        <v>3059493</v>
      </c>
      <c r="M289" s="1">
        <v>143022.08212297701</v>
      </c>
      <c r="N289" s="24">
        <v>11.870754317760834</v>
      </c>
      <c r="O289" s="4">
        <v>-4.0172124901329265E-2</v>
      </c>
      <c r="P289" s="4">
        <v>-2.9797386521838165E-3</v>
      </c>
      <c r="Q289" s="1">
        <v>4058.5765000000001</v>
      </c>
      <c r="R289" s="8">
        <v>8.3085875753521545</v>
      </c>
      <c r="S289" s="4">
        <v>6.0558454374370907E-3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1</v>
      </c>
      <c r="AF289">
        <v>0</v>
      </c>
      <c r="AG289">
        <v>0</v>
      </c>
      <c r="AH289">
        <v>287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0</v>
      </c>
      <c r="BC289" s="1">
        <v>0</v>
      </c>
      <c r="BD289" s="1">
        <v>0</v>
      </c>
      <c r="BE289" s="1">
        <v>0</v>
      </c>
      <c r="BF289" s="1">
        <v>0</v>
      </c>
      <c r="BG289" s="1">
        <v>0</v>
      </c>
      <c r="BH289" s="1">
        <v>0</v>
      </c>
      <c r="BI289" s="1">
        <v>0</v>
      </c>
      <c r="BJ289" s="1">
        <v>0</v>
      </c>
      <c r="BK289" s="1">
        <v>0</v>
      </c>
      <c r="BL289" s="1">
        <v>0</v>
      </c>
      <c r="BM289" s="1">
        <v>0</v>
      </c>
      <c r="BN289" s="1">
        <v>0</v>
      </c>
      <c r="BO289" s="1">
        <v>0</v>
      </c>
    </row>
    <row r="290" spans="11:67" x14ac:dyDescent="0.25">
      <c r="K290" s="2">
        <v>36892</v>
      </c>
      <c r="L290" s="1">
        <v>2933096</v>
      </c>
      <c r="M290" s="1">
        <v>142669.64008282099</v>
      </c>
      <c r="N290" s="24">
        <v>11.868287027380655</v>
      </c>
      <c r="O290" s="4">
        <v>-1.229431107396306E-2</v>
      </c>
      <c r="P290" s="4">
        <v>-9.8206211616118644E-3</v>
      </c>
      <c r="Q290" s="1">
        <v>4063.3542499999999</v>
      </c>
      <c r="R290" s="8">
        <v>8.3097640814559757</v>
      </c>
      <c r="S290" s="4">
        <v>5.2350914466479104E-3</v>
      </c>
      <c r="T290">
        <v>1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288</v>
      </c>
      <c r="AI290" s="1">
        <v>1</v>
      </c>
      <c r="AJ290" s="1">
        <v>0</v>
      </c>
      <c r="AK290" s="1">
        <v>0</v>
      </c>
      <c r="AL290" s="1">
        <v>993</v>
      </c>
      <c r="AM290" s="1">
        <v>838</v>
      </c>
      <c r="AN290" s="1">
        <v>683</v>
      </c>
      <c r="AO290" s="1">
        <v>528</v>
      </c>
      <c r="AP290" s="1">
        <v>377</v>
      </c>
      <c r="AQ290" s="1">
        <v>235</v>
      </c>
      <c r="AR290" s="1">
        <v>122</v>
      </c>
      <c r="AS290" s="1">
        <v>49</v>
      </c>
      <c r="AT290" s="1">
        <v>17</v>
      </c>
      <c r="AU290" s="1">
        <v>2</v>
      </c>
      <c r="AV290" s="1">
        <v>0</v>
      </c>
      <c r="AW290" s="1">
        <v>0</v>
      </c>
      <c r="AX290" s="1">
        <v>0</v>
      </c>
      <c r="AY290" s="1">
        <v>0</v>
      </c>
      <c r="AZ290" s="1">
        <v>0</v>
      </c>
      <c r="BA290" s="1">
        <v>1055</v>
      </c>
      <c r="BB290" s="1">
        <v>900</v>
      </c>
      <c r="BC290" s="1">
        <v>745</v>
      </c>
      <c r="BD290" s="1">
        <v>590</v>
      </c>
      <c r="BE290" s="1">
        <v>441</v>
      </c>
      <c r="BF290" s="1">
        <v>300</v>
      </c>
      <c r="BG290" s="1">
        <v>182</v>
      </c>
      <c r="BH290" s="1">
        <v>92</v>
      </c>
      <c r="BI290" s="1">
        <v>39</v>
      </c>
      <c r="BJ290" s="1">
        <v>14</v>
      </c>
      <c r="BK290" s="1">
        <v>0</v>
      </c>
      <c r="BL290" s="1">
        <v>0</v>
      </c>
      <c r="BM290" s="1">
        <v>0</v>
      </c>
      <c r="BN290" s="1">
        <v>0</v>
      </c>
      <c r="BO290" s="1">
        <v>0</v>
      </c>
    </row>
    <row r="291" spans="11:67" x14ac:dyDescent="0.25">
      <c r="K291" s="2">
        <v>36923</v>
      </c>
      <c r="L291" s="1">
        <v>2397154</v>
      </c>
      <c r="M291" s="1">
        <v>142669.64008282099</v>
      </c>
      <c r="N291" s="24">
        <v>11.868287027380655</v>
      </c>
      <c r="O291" s="4">
        <v>-1.229431107396306E-2</v>
      </c>
      <c r="P291" s="4">
        <v>-9.8206211616118644E-3</v>
      </c>
      <c r="Q291" s="1">
        <v>4063.3542499999999</v>
      </c>
      <c r="R291" s="8">
        <v>8.3097640814559757</v>
      </c>
      <c r="S291" s="4">
        <v>5.2350914466479104E-3</v>
      </c>
      <c r="T291">
        <v>0</v>
      </c>
      <c r="U291">
        <v>1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289</v>
      </c>
      <c r="AI291" s="1">
        <v>1</v>
      </c>
      <c r="AJ291" s="1">
        <v>0</v>
      </c>
      <c r="AK291" s="1">
        <v>0</v>
      </c>
      <c r="AL291" s="1">
        <v>682</v>
      </c>
      <c r="AM291" s="1">
        <v>542</v>
      </c>
      <c r="AN291" s="1">
        <v>403</v>
      </c>
      <c r="AO291" s="1">
        <v>286</v>
      </c>
      <c r="AP291" s="1">
        <v>184</v>
      </c>
      <c r="AQ291" s="1">
        <v>95</v>
      </c>
      <c r="AR291" s="1">
        <v>44</v>
      </c>
      <c r="AS291" s="1">
        <v>11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708</v>
      </c>
      <c r="BB291" s="1">
        <v>568</v>
      </c>
      <c r="BC291" s="1">
        <v>431</v>
      </c>
      <c r="BD291" s="1">
        <v>313</v>
      </c>
      <c r="BE291" s="1">
        <v>209</v>
      </c>
      <c r="BF291" s="1">
        <v>116</v>
      </c>
      <c r="BG291" s="1">
        <v>60</v>
      </c>
      <c r="BH291" s="1">
        <v>22</v>
      </c>
      <c r="BI291" s="1">
        <v>1</v>
      </c>
      <c r="BJ291" s="1">
        <v>0</v>
      </c>
      <c r="BK291" s="1">
        <v>0</v>
      </c>
      <c r="BL291" s="1">
        <v>0</v>
      </c>
      <c r="BM291" s="1">
        <v>0</v>
      </c>
      <c r="BN291" s="1">
        <v>0</v>
      </c>
      <c r="BO291" s="1">
        <v>0</v>
      </c>
    </row>
    <row r="292" spans="11:67" x14ac:dyDescent="0.25">
      <c r="K292" s="2">
        <v>36951</v>
      </c>
      <c r="L292" s="1">
        <v>2578809</v>
      </c>
      <c r="M292" s="1">
        <v>142669.64008282099</v>
      </c>
      <c r="N292" s="24">
        <v>11.868287027380655</v>
      </c>
      <c r="O292" s="4">
        <v>-1.229431107396306E-2</v>
      </c>
      <c r="P292" s="4">
        <v>-9.8206211616118644E-3</v>
      </c>
      <c r="Q292" s="1">
        <v>4063.3542499999999</v>
      </c>
      <c r="R292" s="8">
        <v>8.3097640814559757</v>
      </c>
      <c r="S292" s="4">
        <v>5.2350914466479104E-3</v>
      </c>
      <c r="T292">
        <v>0</v>
      </c>
      <c r="U292">
        <v>0</v>
      </c>
      <c r="V292">
        <v>1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290</v>
      </c>
      <c r="AI292" s="1">
        <v>1</v>
      </c>
      <c r="AJ292" s="1">
        <v>0</v>
      </c>
      <c r="AK292" s="1">
        <v>0</v>
      </c>
      <c r="AL292" s="1">
        <v>700</v>
      </c>
      <c r="AM292" s="1">
        <v>545</v>
      </c>
      <c r="AN292" s="1">
        <v>390</v>
      </c>
      <c r="AO292" s="1">
        <v>235</v>
      </c>
      <c r="AP292" s="1">
        <v>126</v>
      </c>
      <c r="AQ292" s="1">
        <v>53</v>
      </c>
      <c r="AR292" s="1">
        <v>15</v>
      </c>
      <c r="AS292" s="1">
        <v>2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758</v>
      </c>
      <c r="BB292" s="1">
        <v>603</v>
      </c>
      <c r="BC292" s="1">
        <v>448</v>
      </c>
      <c r="BD292" s="1">
        <v>293</v>
      </c>
      <c r="BE292" s="1">
        <v>167</v>
      </c>
      <c r="BF292" s="1">
        <v>77</v>
      </c>
      <c r="BG292" s="1">
        <v>29</v>
      </c>
      <c r="BH292" s="1">
        <v>4</v>
      </c>
      <c r="BI292" s="1">
        <v>0</v>
      </c>
      <c r="BJ292" s="1">
        <v>0</v>
      </c>
      <c r="BK292" s="1">
        <v>0</v>
      </c>
      <c r="BL292" s="1">
        <v>0</v>
      </c>
      <c r="BM292" s="1">
        <v>0</v>
      </c>
      <c r="BN292" s="1">
        <v>0</v>
      </c>
      <c r="BO292" s="1">
        <v>0</v>
      </c>
    </row>
    <row r="293" spans="11:67" x14ac:dyDescent="0.25">
      <c r="K293" s="2">
        <v>36982</v>
      </c>
      <c r="L293" s="1">
        <v>2336618</v>
      </c>
      <c r="M293" s="1">
        <v>144522.27238669401</v>
      </c>
      <c r="N293" s="24">
        <v>11.881188908821146</v>
      </c>
      <c r="O293" s="4">
        <v>-3.1351721929206988E-4</v>
      </c>
      <c r="P293" s="4">
        <v>5.2962400789752007E-2</v>
      </c>
      <c r="Q293" s="1">
        <v>4068.1320000000001</v>
      </c>
      <c r="R293" s="8">
        <v>8.3109392050195954</v>
      </c>
      <c r="S293" s="4">
        <v>4.7199063674898678E-3</v>
      </c>
      <c r="T293">
        <v>0</v>
      </c>
      <c r="U293">
        <v>0</v>
      </c>
      <c r="V293">
        <v>0</v>
      </c>
      <c r="W293">
        <v>1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291</v>
      </c>
      <c r="AI293" s="1">
        <v>1</v>
      </c>
      <c r="AJ293" s="1">
        <v>0</v>
      </c>
      <c r="AK293" s="1">
        <v>0</v>
      </c>
      <c r="AL293" s="1">
        <v>191</v>
      </c>
      <c r="AM293" s="1">
        <v>112</v>
      </c>
      <c r="AN293" s="1">
        <v>58</v>
      </c>
      <c r="AO293" s="1">
        <v>26</v>
      </c>
      <c r="AP293" s="1">
        <v>11</v>
      </c>
      <c r="AQ293" s="1">
        <v>2</v>
      </c>
      <c r="AR293" s="1">
        <v>0</v>
      </c>
      <c r="AS293" s="1">
        <v>0</v>
      </c>
      <c r="AT293" s="1">
        <v>0</v>
      </c>
      <c r="AU293" s="1">
        <v>0</v>
      </c>
      <c r="AV293" s="1">
        <v>91</v>
      </c>
      <c r="AW293" s="1">
        <v>41</v>
      </c>
      <c r="AX293" s="1">
        <v>5</v>
      </c>
      <c r="AY293" s="1">
        <v>0</v>
      </c>
      <c r="AZ293" s="1">
        <v>0</v>
      </c>
      <c r="BA293" s="1">
        <v>229</v>
      </c>
      <c r="BB293" s="1">
        <v>144</v>
      </c>
      <c r="BC293" s="1">
        <v>80</v>
      </c>
      <c r="BD293" s="1">
        <v>38</v>
      </c>
      <c r="BE293" s="1">
        <v>19</v>
      </c>
      <c r="BF293" s="1">
        <v>6</v>
      </c>
      <c r="BG293" s="1">
        <v>1</v>
      </c>
      <c r="BH293" s="1">
        <v>0</v>
      </c>
      <c r="BI293" s="1">
        <v>0</v>
      </c>
      <c r="BJ293" s="1">
        <v>0</v>
      </c>
      <c r="BK293" s="1">
        <v>73</v>
      </c>
      <c r="BL293" s="1">
        <v>25</v>
      </c>
      <c r="BM293" s="1">
        <v>0</v>
      </c>
      <c r="BN293" s="1">
        <v>0</v>
      </c>
      <c r="BO293" s="1">
        <v>0</v>
      </c>
    </row>
    <row r="294" spans="11:67" x14ac:dyDescent="0.25">
      <c r="K294" s="2">
        <v>37012</v>
      </c>
      <c r="L294" s="1">
        <v>2540019</v>
      </c>
      <c r="M294" s="1">
        <v>144522.27238669401</v>
      </c>
      <c r="N294" s="24">
        <v>11.881188908821146</v>
      </c>
      <c r="O294" s="4">
        <v>-3.1351721929206988E-4</v>
      </c>
      <c r="P294" s="4">
        <v>5.2962400789752007E-2</v>
      </c>
      <c r="Q294" s="1">
        <v>4068.1320000000001</v>
      </c>
      <c r="R294" s="8">
        <v>8.3109392050195954</v>
      </c>
      <c r="S294" s="4">
        <v>4.7199063674898678E-3</v>
      </c>
      <c r="T294">
        <v>0</v>
      </c>
      <c r="U294">
        <v>0</v>
      </c>
      <c r="V294">
        <v>0</v>
      </c>
      <c r="W294">
        <v>0</v>
      </c>
      <c r="X294">
        <v>1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292</v>
      </c>
      <c r="AI294" s="1">
        <v>1</v>
      </c>
      <c r="AJ294" s="1">
        <v>0</v>
      </c>
      <c r="AK294" s="1">
        <v>0</v>
      </c>
      <c r="AL294" s="1">
        <v>47</v>
      </c>
      <c r="AM294" s="1">
        <v>8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126</v>
      </c>
      <c r="AW294" s="1">
        <v>43</v>
      </c>
      <c r="AX294" s="1">
        <v>6</v>
      </c>
      <c r="AY294" s="1">
        <v>0</v>
      </c>
      <c r="AZ294" s="1">
        <v>0</v>
      </c>
      <c r="BA294" s="1">
        <v>65</v>
      </c>
      <c r="BB294" s="1">
        <v>17</v>
      </c>
      <c r="BC294" s="1">
        <v>0</v>
      </c>
      <c r="BD294" s="1">
        <v>0</v>
      </c>
      <c r="BE294" s="1">
        <v>0</v>
      </c>
      <c r="BF294" s="1">
        <v>0</v>
      </c>
      <c r="BG294" s="1">
        <v>0</v>
      </c>
      <c r="BH294" s="1">
        <v>0</v>
      </c>
      <c r="BI294" s="1">
        <v>0</v>
      </c>
      <c r="BJ294" s="1">
        <v>0</v>
      </c>
      <c r="BK294" s="1">
        <v>96</v>
      </c>
      <c r="BL294" s="1">
        <v>25</v>
      </c>
      <c r="BM294" s="1">
        <v>0</v>
      </c>
      <c r="BN294" s="1">
        <v>0</v>
      </c>
      <c r="BO294" s="1">
        <v>0</v>
      </c>
    </row>
    <row r="295" spans="11:67" x14ac:dyDescent="0.25">
      <c r="K295" s="2">
        <v>37043</v>
      </c>
      <c r="L295" s="1">
        <v>2779634</v>
      </c>
      <c r="M295" s="1">
        <v>144522.27238669401</v>
      </c>
      <c r="N295" s="24">
        <v>11.881188908821146</v>
      </c>
      <c r="O295" s="4">
        <v>-3.1351721929206988E-4</v>
      </c>
      <c r="P295" s="4">
        <v>5.2962400789752007E-2</v>
      </c>
      <c r="Q295" s="1">
        <v>4068.1320000000001</v>
      </c>
      <c r="R295" s="8">
        <v>8.3109392050195954</v>
      </c>
      <c r="S295" s="4">
        <v>4.7199063674898678E-3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1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293</v>
      </c>
      <c r="AI295" s="1">
        <v>1</v>
      </c>
      <c r="AJ295" s="1">
        <v>0</v>
      </c>
      <c r="AK295" s="1">
        <v>0</v>
      </c>
      <c r="AL295" s="1">
        <v>15</v>
      </c>
      <c r="AM295" s="1">
        <v>2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241</v>
      </c>
      <c r="AW295" s="1">
        <v>119</v>
      </c>
      <c r="AX295" s="1">
        <v>26</v>
      </c>
      <c r="AY295" s="1">
        <v>2</v>
      </c>
      <c r="AZ295" s="1">
        <v>0</v>
      </c>
      <c r="BA295" s="1">
        <v>21</v>
      </c>
      <c r="BB295" s="1">
        <v>4</v>
      </c>
      <c r="BC295" s="1">
        <v>0</v>
      </c>
      <c r="BD295" s="1">
        <v>0</v>
      </c>
      <c r="BE295" s="1">
        <v>0</v>
      </c>
      <c r="BF295" s="1">
        <v>0</v>
      </c>
      <c r="BG295" s="1">
        <v>0</v>
      </c>
      <c r="BH295" s="1">
        <v>0</v>
      </c>
      <c r="BI295" s="1">
        <v>0</v>
      </c>
      <c r="BJ295" s="1">
        <v>0</v>
      </c>
      <c r="BK295" s="1">
        <v>200</v>
      </c>
      <c r="BL295" s="1">
        <v>85</v>
      </c>
      <c r="BM295" s="1">
        <v>14</v>
      </c>
      <c r="BN295" s="1">
        <v>0</v>
      </c>
      <c r="BO295" s="1">
        <v>0</v>
      </c>
    </row>
    <row r="296" spans="11:67" x14ac:dyDescent="0.25">
      <c r="K296" s="2">
        <v>37073</v>
      </c>
      <c r="L296" s="1">
        <v>3121993</v>
      </c>
      <c r="M296" s="1">
        <v>145225.316847507</v>
      </c>
      <c r="N296" s="24">
        <v>11.886041724628068</v>
      </c>
      <c r="O296" s="4">
        <v>1.4647600049555676E-2</v>
      </c>
      <c r="P296" s="4">
        <v>1.9600886754527203E-2</v>
      </c>
      <c r="Q296" s="1">
        <v>4073.5677500000002</v>
      </c>
      <c r="R296" s="8">
        <v>8.3122744915014266</v>
      </c>
      <c r="S296" s="4">
        <v>4.8766604410246384E-3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1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294</v>
      </c>
      <c r="AI296" s="1">
        <v>1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387</v>
      </c>
      <c r="AW296" s="1">
        <v>235</v>
      </c>
      <c r="AX296" s="1">
        <v>105</v>
      </c>
      <c r="AY296" s="1">
        <v>19</v>
      </c>
      <c r="AZ296" s="1">
        <v>0</v>
      </c>
      <c r="BA296" s="1">
        <v>0</v>
      </c>
      <c r="BB296" s="1">
        <v>0</v>
      </c>
      <c r="BC296" s="1">
        <v>0</v>
      </c>
      <c r="BD296" s="1">
        <v>0</v>
      </c>
      <c r="BE296" s="1">
        <v>0</v>
      </c>
      <c r="BF296" s="1">
        <v>0</v>
      </c>
      <c r="BG296" s="1">
        <v>0</v>
      </c>
      <c r="BH296" s="1">
        <v>0</v>
      </c>
      <c r="BI296" s="1">
        <v>0</v>
      </c>
      <c r="BJ296" s="1">
        <v>0</v>
      </c>
      <c r="BK296" s="1">
        <v>313</v>
      </c>
      <c r="BL296" s="1">
        <v>169</v>
      </c>
      <c r="BM296" s="1">
        <v>58</v>
      </c>
      <c r="BN296" s="1">
        <v>2</v>
      </c>
      <c r="BO296" s="1">
        <v>0</v>
      </c>
    </row>
    <row r="297" spans="11:67" x14ac:dyDescent="0.25">
      <c r="K297" s="2">
        <v>37104</v>
      </c>
      <c r="L297" s="1">
        <v>3282915</v>
      </c>
      <c r="M297" s="1">
        <v>145225.316847507</v>
      </c>
      <c r="N297" s="24">
        <v>11.886041724628068</v>
      </c>
      <c r="O297" s="4">
        <v>1.4647600049555676E-2</v>
      </c>
      <c r="P297" s="4">
        <v>1.9600886754527203E-2</v>
      </c>
      <c r="Q297" s="1">
        <v>4073.5677500000002</v>
      </c>
      <c r="R297" s="8">
        <v>8.3122744915014266</v>
      </c>
      <c r="S297" s="4">
        <v>4.8766604410246384E-3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1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295</v>
      </c>
      <c r="AI297" s="1">
        <v>1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398</v>
      </c>
      <c r="AW297" s="1">
        <v>243</v>
      </c>
      <c r="AX297" s="1">
        <v>106</v>
      </c>
      <c r="AY297" s="1">
        <v>19</v>
      </c>
      <c r="AZ297" s="1">
        <v>0</v>
      </c>
      <c r="BA297" s="1">
        <v>0</v>
      </c>
      <c r="BB297" s="1">
        <v>0</v>
      </c>
      <c r="BC297" s="1">
        <v>0</v>
      </c>
      <c r="BD297" s="1">
        <v>0</v>
      </c>
      <c r="BE297" s="1">
        <v>0</v>
      </c>
      <c r="BF297" s="1">
        <v>0</v>
      </c>
      <c r="BG297" s="1">
        <v>0</v>
      </c>
      <c r="BH297" s="1">
        <v>0</v>
      </c>
      <c r="BI297" s="1">
        <v>0</v>
      </c>
      <c r="BJ297" s="1">
        <v>0</v>
      </c>
      <c r="BK297" s="1">
        <v>332</v>
      </c>
      <c r="BL297" s="1">
        <v>181</v>
      </c>
      <c r="BM297" s="1">
        <v>58</v>
      </c>
      <c r="BN297" s="1">
        <v>1</v>
      </c>
      <c r="BO297" s="1">
        <v>0</v>
      </c>
    </row>
    <row r="298" spans="11:67" x14ac:dyDescent="0.25">
      <c r="K298" s="2">
        <v>37135</v>
      </c>
      <c r="L298" s="1">
        <v>2534795</v>
      </c>
      <c r="M298" s="1">
        <v>145225.316847507</v>
      </c>
      <c r="N298" s="24">
        <v>11.886041724628068</v>
      </c>
      <c r="O298" s="4">
        <v>1.4647600049555676E-2</v>
      </c>
      <c r="P298" s="4">
        <v>1.9600886754527203E-2</v>
      </c>
      <c r="Q298" s="1">
        <v>4073.5677500000002</v>
      </c>
      <c r="R298" s="8">
        <v>8.3122744915014266</v>
      </c>
      <c r="S298" s="4">
        <v>4.8766604410246384E-3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1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296</v>
      </c>
      <c r="AI298" s="1">
        <v>1</v>
      </c>
      <c r="AJ298" s="1">
        <v>0</v>
      </c>
      <c r="AK298" s="1">
        <v>0</v>
      </c>
      <c r="AL298" s="1">
        <v>70</v>
      </c>
      <c r="AM298" s="1">
        <v>30</v>
      </c>
      <c r="AN298" s="1">
        <v>8</v>
      </c>
      <c r="AO298" s="1">
        <v>1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136</v>
      </c>
      <c r="AW298" s="1">
        <v>59</v>
      </c>
      <c r="AX298" s="1">
        <v>18</v>
      </c>
      <c r="AY298" s="1">
        <v>0</v>
      </c>
      <c r="AZ298" s="1">
        <v>0</v>
      </c>
      <c r="BA298" s="1">
        <v>85</v>
      </c>
      <c r="BB298" s="1">
        <v>39</v>
      </c>
      <c r="BC298" s="1">
        <v>13</v>
      </c>
      <c r="BD298" s="1">
        <v>2</v>
      </c>
      <c r="BE298" s="1">
        <v>0</v>
      </c>
      <c r="BF298" s="1">
        <v>0</v>
      </c>
      <c r="BG298" s="1">
        <v>0</v>
      </c>
      <c r="BH298" s="1">
        <v>0</v>
      </c>
      <c r="BI298" s="1">
        <v>0</v>
      </c>
      <c r="BJ298" s="1">
        <v>0</v>
      </c>
      <c r="BK298" s="1">
        <v>114</v>
      </c>
      <c r="BL298" s="1">
        <v>44</v>
      </c>
      <c r="BM298" s="1">
        <v>12</v>
      </c>
      <c r="BN298" s="1">
        <v>0</v>
      </c>
      <c r="BO298" s="1">
        <v>0</v>
      </c>
    </row>
    <row r="299" spans="11:67" x14ac:dyDescent="0.25">
      <c r="K299" s="2">
        <v>37165</v>
      </c>
      <c r="L299" s="1">
        <v>2384959</v>
      </c>
      <c r="M299" s="1">
        <v>145210.77068297801</v>
      </c>
      <c r="N299" s="24">
        <v>11.885941556879185</v>
      </c>
      <c r="O299" s="4">
        <v>1.5303151286240269E-2</v>
      </c>
      <c r="P299" s="4">
        <v>-4.0059073762810371E-4</v>
      </c>
      <c r="Q299" s="1">
        <v>4079.0034999999998</v>
      </c>
      <c r="R299" s="8">
        <v>8.3136079973706352</v>
      </c>
      <c r="S299" s="4">
        <v>5.0330454532518942E-3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1</v>
      </c>
      <c r="AD299">
        <v>0</v>
      </c>
      <c r="AE299">
        <v>0</v>
      </c>
      <c r="AF299">
        <v>0</v>
      </c>
      <c r="AG299">
        <v>0</v>
      </c>
      <c r="AH299">
        <v>297</v>
      </c>
      <c r="AI299" s="1">
        <v>1</v>
      </c>
      <c r="AJ299" s="1">
        <v>0</v>
      </c>
      <c r="AK299" s="1">
        <v>0</v>
      </c>
      <c r="AL299" s="1">
        <v>265</v>
      </c>
      <c r="AM299" s="1">
        <v>164</v>
      </c>
      <c r="AN299" s="1">
        <v>88</v>
      </c>
      <c r="AO299" s="1">
        <v>34</v>
      </c>
      <c r="AP299" s="1">
        <v>9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16</v>
      </c>
      <c r="AW299" s="1">
        <v>0</v>
      </c>
      <c r="AX299" s="1">
        <v>0</v>
      </c>
      <c r="AY299" s="1">
        <v>0</v>
      </c>
      <c r="AZ299" s="1">
        <v>0</v>
      </c>
      <c r="BA299" s="1">
        <v>275</v>
      </c>
      <c r="BB299" s="1">
        <v>175</v>
      </c>
      <c r="BC299" s="1">
        <v>101</v>
      </c>
      <c r="BD299" s="1">
        <v>47</v>
      </c>
      <c r="BE299" s="1">
        <v>18</v>
      </c>
      <c r="BF299" s="1">
        <v>4</v>
      </c>
      <c r="BG299" s="1">
        <v>0</v>
      </c>
      <c r="BH299" s="1">
        <v>0</v>
      </c>
      <c r="BI299" s="1">
        <v>0</v>
      </c>
      <c r="BJ299" s="1">
        <v>0</v>
      </c>
      <c r="BK299" s="1">
        <v>21</v>
      </c>
      <c r="BL299" s="1">
        <v>0</v>
      </c>
      <c r="BM299" s="1">
        <v>0</v>
      </c>
      <c r="BN299" s="1">
        <v>0</v>
      </c>
      <c r="BO299" s="1">
        <v>0</v>
      </c>
    </row>
    <row r="300" spans="11:67" x14ac:dyDescent="0.25">
      <c r="K300" s="2">
        <v>37196</v>
      </c>
      <c r="L300" s="1">
        <v>2310590</v>
      </c>
      <c r="M300" s="1">
        <v>145210.77068297801</v>
      </c>
      <c r="N300" s="24">
        <v>11.885941556879185</v>
      </c>
      <c r="O300" s="4">
        <v>1.5303151286240269E-2</v>
      </c>
      <c r="P300" s="4">
        <v>-4.0059073762810371E-4</v>
      </c>
      <c r="Q300" s="1">
        <v>4079.0034999999998</v>
      </c>
      <c r="R300" s="8">
        <v>8.3136079973706352</v>
      </c>
      <c r="S300" s="4">
        <v>5.0330454532518942E-3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1</v>
      </c>
      <c r="AE300">
        <v>0</v>
      </c>
      <c r="AF300">
        <v>0</v>
      </c>
      <c r="AG300">
        <v>0</v>
      </c>
      <c r="AH300">
        <v>298</v>
      </c>
      <c r="AI300" s="1">
        <v>1</v>
      </c>
      <c r="AJ300" s="1">
        <v>0</v>
      </c>
      <c r="AK300" s="1">
        <v>0</v>
      </c>
      <c r="AL300" s="1">
        <v>397</v>
      </c>
      <c r="AM300" s="1">
        <v>255</v>
      </c>
      <c r="AN300" s="1">
        <v>130</v>
      </c>
      <c r="AO300" s="1">
        <v>47</v>
      </c>
      <c r="AP300" s="1">
        <v>13</v>
      </c>
      <c r="AQ300" s="1">
        <v>2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391</v>
      </c>
      <c r="BB300" s="1">
        <v>251</v>
      </c>
      <c r="BC300" s="1">
        <v>134</v>
      </c>
      <c r="BD300" s="1">
        <v>56</v>
      </c>
      <c r="BE300" s="1">
        <v>15</v>
      </c>
      <c r="BF300" s="1">
        <v>3</v>
      </c>
      <c r="BG300" s="1">
        <v>0</v>
      </c>
      <c r="BH300" s="1">
        <v>0</v>
      </c>
      <c r="BI300" s="1">
        <v>0</v>
      </c>
      <c r="BJ300" s="1">
        <v>0</v>
      </c>
      <c r="BK300" s="1">
        <v>1</v>
      </c>
      <c r="BL300" s="1">
        <v>0</v>
      </c>
      <c r="BM300" s="1">
        <v>0</v>
      </c>
      <c r="BN300" s="1">
        <v>0</v>
      </c>
      <c r="BO300" s="1">
        <v>0</v>
      </c>
    </row>
    <row r="301" spans="11:67" x14ac:dyDescent="0.25">
      <c r="K301" s="2">
        <v>37226</v>
      </c>
      <c r="L301" s="1">
        <v>2584371</v>
      </c>
      <c r="M301" s="1">
        <v>145210.77068297801</v>
      </c>
      <c r="N301" s="24">
        <v>11.885941556879185</v>
      </c>
      <c r="O301" s="4">
        <v>1.5303151286240269E-2</v>
      </c>
      <c r="P301" s="4">
        <v>-4.0059073762810371E-4</v>
      </c>
      <c r="Q301" s="1">
        <v>4079.0034999999998</v>
      </c>
      <c r="R301" s="8">
        <v>8.3136079973706352</v>
      </c>
      <c r="S301" s="4">
        <v>5.0330454532518942E-3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1</v>
      </c>
      <c r="AF301">
        <v>0</v>
      </c>
      <c r="AG301">
        <v>0</v>
      </c>
      <c r="AH301">
        <v>299</v>
      </c>
      <c r="AI301" s="1">
        <v>1</v>
      </c>
      <c r="AJ301" s="1">
        <v>0</v>
      </c>
      <c r="AK301" s="1">
        <v>0</v>
      </c>
      <c r="AL301" s="1">
        <v>735</v>
      </c>
      <c r="AM301" s="1">
        <v>580</v>
      </c>
      <c r="AN301" s="1">
        <v>432</v>
      </c>
      <c r="AO301" s="1">
        <v>305</v>
      </c>
      <c r="AP301" s="1">
        <v>198</v>
      </c>
      <c r="AQ301" s="1">
        <v>121</v>
      </c>
      <c r="AR301" s="1">
        <v>73</v>
      </c>
      <c r="AS301" s="1">
        <v>38</v>
      </c>
      <c r="AT301" s="1">
        <v>12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752</v>
      </c>
      <c r="BB301" s="1">
        <v>598</v>
      </c>
      <c r="BC301" s="1">
        <v>453</v>
      </c>
      <c r="BD301" s="1">
        <v>325</v>
      </c>
      <c r="BE301" s="1">
        <v>219</v>
      </c>
      <c r="BF301" s="1">
        <v>142</v>
      </c>
      <c r="BG301" s="1">
        <v>91</v>
      </c>
      <c r="BH301" s="1">
        <v>52</v>
      </c>
      <c r="BI301" s="1">
        <v>22</v>
      </c>
      <c r="BJ301" s="1">
        <v>6</v>
      </c>
      <c r="BK301" s="1">
        <v>0</v>
      </c>
      <c r="BL301" s="1">
        <v>0</v>
      </c>
      <c r="BM301" s="1">
        <v>0</v>
      </c>
      <c r="BN301" s="1">
        <v>0</v>
      </c>
      <c r="BO301" s="1">
        <v>0</v>
      </c>
    </row>
    <row r="302" spans="11:67" x14ac:dyDescent="0.25">
      <c r="K302" s="2">
        <v>37257</v>
      </c>
      <c r="L302" s="1">
        <v>2768998</v>
      </c>
      <c r="M302" s="1">
        <v>146500.26793323699</v>
      </c>
      <c r="N302" s="24">
        <v>11.894782536333402</v>
      </c>
      <c r="O302" s="4">
        <v>2.6849635621091439E-2</v>
      </c>
      <c r="P302" s="4">
        <v>3.5996657848228697E-2</v>
      </c>
      <c r="Q302" s="1">
        <v>4084.4392499999999</v>
      </c>
      <c r="R302" s="8">
        <v>8.3149397273698096</v>
      </c>
      <c r="S302" s="4">
        <v>5.1890627060144912E-3</v>
      </c>
      <c r="T302">
        <v>1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300</v>
      </c>
      <c r="AI302" s="1">
        <v>2</v>
      </c>
      <c r="AJ302" s="1">
        <v>0</v>
      </c>
      <c r="AK302" s="1">
        <v>0</v>
      </c>
      <c r="AL302" s="1">
        <v>750</v>
      </c>
      <c r="AM302" s="1">
        <v>600</v>
      </c>
      <c r="AN302" s="1">
        <v>460</v>
      </c>
      <c r="AO302" s="1">
        <v>329</v>
      </c>
      <c r="AP302" s="1">
        <v>214</v>
      </c>
      <c r="AQ302" s="1">
        <v>118</v>
      </c>
      <c r="AR302" s="1">
        <v>57</v>
      </c>
      <c r="AS302" s="1">
        <v>23</v>
      </c>
      <c r="AT302" s="1">
        <v>4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852</v>
      </c>
      <c r="BB302" s="1">
        <v>701</v>
      </c>
      <c r="BC302" s="1">
        <v>557</v>
      </c>
      <c r="BD302" s="1">
        <v>423</v>
      </c>
      <c r="BE302" s="1">
        <v>302</v>
      </c>
      <c r="BF302" s="1">
        <v>193</v>
      </c>
      <c r="BG302" s="1">
        <v>106</v>
      </c>
      <c r="BH302" s="1">
        <v>53</v>
      </c>
      <c r="BI302" s="1">
        <v>19</v>
      </c>
      <c r="BJ302" s="1">
        <v>4</v>
      </c>
      <c r="BK302" s="1">
        <v>0</v>
      </c>
      <c r="BL302" s="1">
        <v>0</v>
      </c>
      <c r="BM302" s="1">
        <v>0</v>
      </c>
      <c r="BN302" s="1">
        <v>0</v>
      </c>
      <c r="BO302" s="1">
        <v>0</v>
      </c>
    </row>
    <row r="303" spans="11:67" x14ac:dyDescent="0.25">
      <c r="K303" s="2">
        <v>37288</v>
      </c>
      <c r="L303" s="1">
        <v>2474691</v>
      </c>
      <c r="M303" s="1">
        <v>146500.26793323699</v>
      </c>
      <c r="N303" s="24">
        <v>11.894782536333402</v>
      </c>
      <c r="O303" s="4">
        <v>2.6849635621091439E-2</v>
      </c>
      <c r="P303" s="4">
        <v>3.5996657848228697E-2</v>
      </c>
      <c r="Q303" s="1">
        <v>4084.4392499999999</v>
      </c>
      <c r="R303" s="8">
        <v>8.3149397273698096</v>
      </c>
      <c r="S303" s="4">
        <v>5.1890627060144912E-3</v>
      </c>
      <c r="T303">
        <v>0</v>
      </c>
      <c r="U303">
        <v>1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301</v>
      </c>
      <c r="AI303" s="1">
        <v>2</v>
      </c>
      <c r="AJ303" s="1">
        <v>0</v>
      </c>
      <c r="AK303" s="1">
        <v>0</v>
      </c>
      <c r="AL303" s="1">
        <v>699</v>
      </c>
      <c r="AM303" s="1">
        <v>559</v>
      </c>
      <c r="AN303" s="1">
        <v>422</v>
      </c>
      <c r="AO303" s="1">
        <v>292</v>
      </c>
      <c r="AP303" s="1">
        <v>176</v>
      </c>
      <c r="AQ303" s="1">
        <v>91</v>
      </c>
      <c r="AR303" s="1">
        <v>37</v>
      </c>
      <c r="AS303" s="1">
        <v>12</v>
      </c>
      <c r="AT303" s="1">
        <v>5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v>766</v>
      </c>
      <c r="BB303" s="1">
        <v>626</v>
      </c>
      <c r="BC303" s="1">
        <v>486</v>
      </c>
      <c r="BD303" s="1">
        <v>355</v>
      </c>
      <c r="BE303" s="1">
        <v>232</v>
      </c>
      <c r="BF303" s="1">
        <v>132</v>
      </c>
      <c r="BG303" s="1">
        <v>62</v>
      </c>
      <c r="BH303" s="1">
        <v>25</v>
      </c>
      <c r="BI303" s="1">
        <v>8</v>
      </c>
      <c r="BJ303" s="1">
        <v>2</v>
      </c>
      <c r="BK303" s="1">
        <v>0</v>
      </c>
      <c r="BL303" s="1">
        <v>0</v>
      </c>
      <c r="BM303" s="1">
        <v>0</v>
      </c>
      <c r="BN303" s="1">
        <v>0</v>
      </c>
      <c r="BO303" s="1">
        <v>0</v>
      </c>
    </row>
    <row r="304" spans="11:67" x14ac:dyDescent="0.25">
      <c r="K304" s="2">
        <v>37316</v>
      </c>
      <c r="L304" s="1">
        <v>2567574</v>
      </c>
      <c r="M304" s="1">
        <v>146500.26793323699</v>
      </c>
      <c r="N304" s="24">
        <v>11.894782536333402</v>
      </c>
      <c r="O304" s="4">
        <v>2.6849635621091439E-2</v>
      </c>
      <c r="P304" s="4">
        <v>3.5996657848228697E-2</v>
      </c>
      <c r="Q304" s="1">
        <v>4084.4392499999999</v>
      </c>
      <c r="R304" s="8">
        <v>8.3149397273698096</v>
      </c>
      <c r="S304" s="4">
        <v>5.1890627060144912E-3</v>
      </c>
      <c r="T304">
        <v>0</v>
      </c>
      <c r="U304">
        <v>0</v>
      </c>
      <c r="V304">
        <v>1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302</v>
      </c>
      <c r="AI304" s="1">
        <v>2</v>
      </c>
      <c r="AJ304" s="1">
        <v>0</v>
      </c>
      <c r="AK304" s="1">
        <v>0</v>
      </c>
      <c r="AL304" s="1">
        <v>603</v>
      </c>
      <c r="AM304" s="1">
        <v>449</v>
      </c>
      <c r="AN304" s="1">
        <v>308</v>
      </c>
      <c r="AO304" s="1">
        <v>185</v>
      </c>
      <c r="AP304" s="1">
        <v>108</v>
      </c>
      <c r="AQ304" s="1">
        <v>54</v>
      </c>
      <c r="AR304" s="1">
        <v>29</v>
      </c>
      <c r="AS304" s="1">
        <v>14</v>
      </c>
      <c r="AT304" s="1">
        <v>4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v>639</v>
      </c>
      <c r="BB304" s="1">
        <v>489</v>
      </c>
      <c r="BC304" s="1">
        <v>351</v>
      </c>
      <c r="BD304" s="1">
        <v>222</v>
      </c>
      <c r="BE304" s="1">
        <v>134</v>
      </c>
      <c r="BF304" s="1">
        <v>77</v>
      </c>
      <c r="BG304" s="1">
        <v>38</v>
      </c>
      <c r="BH304" s="1">
        <v>21</v>
      </c>
      <c r="BI304" s="1">
        <v>11</v>
      </c>
      <c r="BJ304" s="1">
        <v>6</v>
      </c>
      <c r="BK304" s="1">
        <v>0</v>
      </c>
      <c r="BL304" s="1">
        <v>0</v>
      </c>
      <c r="BM304" s="1">
        <v>0</v>
      </c>
      <c r="BN304" s="1">
        <v>0</v>
      </c>
      <c r="BO304" s="1">
        <v>0</v>
      </c>
    </row>
    <row r="305" spans="11:67" x14ac:dyDescent="0.25">
      <c r="K305" s="2">
        <v>37347</v>
      </c>
      <c r="L305" s="1">
        <v>2383806</v>
      </c>
      <c r="M305" s="1">
        <v>148049.83112585399</v>
      </c>
      <c r="N305" s="24">
        <v>11.905304192872917</v>
      </c>
      <c r="O305" s="4">
        <v>2.4408409035538758E-2</v>
      </c>
      <c r="P305" s="4">
        <v>4.2984824605817096E-2</v>
      </c>
      <c r="Q305" s="1">
        <v>4089.875</v>
      </c>
      <c r="R305" s="8">
        <v>8.316269686222622</v>
      </c>
      <c r="S305" s="4">
        <v>5.3447134950390662E-3</v>
      </c>
      <c r="T305">
        <v>0</v>
      </c>
      <c r="U305">
        <v>0</v>
      </c>
      <c r="V305">
        <v>0</v>
      </c>
      <c r="W305">
        <v>1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303</v>
      </c>
      <c r="AI305" s="1">
        <v>2</v>
      </c>
      <c r="AJ305" s="1">
        <v>0</v>
      </c>
      <c r="AK305" s="1">
        <v>0</v>
      </c>
      <c r="AL305" s="1">
        <v>219</v>
      </c>
      <c r="AM305" s="1">
        <v>137</v>
      </c>
      <c r="AN305" s="1">
        <v>73</v>
      </c>
      <c r="AO305" s="1">
        <v>37</v>
      </c>
      <c r="AP305" s="1">
        <v>15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65</v>
      </c>
      <c r="AW305" s="1">
        <v>27</v>
      </c>
      <c r="AX305" s="1">
        <v>4</v>
      </c>
      <c r="AY305" s="1">
        <v>0</v>
      </c>
      <c r="AZ305" s="1">
        <v>0</v>
      </c>
      <c r="BA305" s="1">
        <v>265</v>
      </c>
      <c r="BB305" s="1">
        <v>178</v>
      </c>
      <c r="BC305" s="1">
        <v>102</v>
      </c>
      <c r="BD305" s="1">
        <v>52</v>
      </c>
      <c r="BE305" s="1">
        <v>24</v>
      </c>
      <c r="BF305" s="1">
        <v>6</v>
      </c>
      <c r="BG305" s="1">
        <v>0</v>
      </c>
      <c r="BH305" s="1">
        <v>0</v>
      </c>
      <c r="BI305" s="1">
        <v>0</v>
      </c>
      <c r="BJ305" s="1">
        <v>0</v>
      </c>
      <c r="BK305" s="1">
        <v>47</v>
      </c>
      <c r="BL305" s="1">
        <v>13</v>
      </c>
      <c r="BM305" s="1">
        <v>0</v>
      </c>
      <c r="BN305" s="1">
        <v>0</v>
      </c>
      <c r="BO305" s="1">
        <v>0</v>
      </c>
    </row>
    <row r="306" spans="11:67" x14ac:dyDescent="0.25">
      <c r="K306" s="2">
        <v>37377</v>
      </c>
      <c r="L306" s="1">
        <v>2525180</v>
      </c>
      <c r="M306" s="1">
        <v>148049.83112585399</v>
      </c>
      <c r="N306" s="24">
        <v>11.905304192872917</v>
      </c>
      <c r="O306" s="4">
        <v>2.4408409035538758E-2</v>
      </c>
      <c r="P306" s="4">
        <v>4.2984824605817096E-2</v>
      </c>
      <c r="Q306" s="1">
        <v>4089.875</v>
      </c>
      <c r="R306" s="8">
        <v>8.316269686222622</v>
      </c>
      <c r="S306" s="4">
        <v>5.3447134950390662E-3</v>
      </c>
      <c r="T306">
        <v>0</v>
      </c>
      <c r="U306">
        <v>0</v>
      </c>
      <c r="V306">
        <v>0</v>
      </c>
      <c r="W306">
        <v>0</v>
      </c>
      <c r="X306">
        <v>1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304</v>
      </c>
      <c r="AI306" s="1">
        <v>2</v>
      </c>
      <c r="AJ306" s="1">
        <v>0</v>
      </c>
      <c r="AK306" s="1">
        <v>0</v>
      </c>
      <c r="AL306" s="1">
        <v>132</v>
      </c>
      <c r="AM306" s="1">
        <v>66</v>
      </c>
      <c r="AN306" s="1">
        <v>24</v>
      </c>
      <c r="AO306" s="1">
        <v>4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98</v>
      </c>
      <c r="AW306" s="1">
        <v>37</v>
      </c>
      <c r="AX306" s="1">
        <v>3</v>
      </c>
      <c r="AY306" s="1">
        <v>0</v>
      </c>
      <c r="AZ306" s="1">
        <v>0</v>
      </c>
      <c r="BA306" s="1">
        <v>181</v>
      </c>
      <c r="BB306" s="1">
        <v>103</v>
      </c>
      <c r="BC306" s="1">
        <v>45</v>
      </c>
      <c r="BD306" s="1">
        <v>11</v>
      </c>
      <c r="BE306" s="1">
        <v>0</v>
      </c>
      <c r="BF306" s="1">
        <v>0</v>
      </c>
      <c r="BG306" s="1">
        <v>0</v>
      </c>
      <c r="BH306" s="1">
        <v>0</v>
      </c>
      <c r="BI306" s="1">
        <v>0</v>
      </c>
      <c r="BJ306" s="1">
        <v>0</v>
      </c>
      <c r="BK306" s="1">
        <v>62</v>
      </c>
      <c r="BL306" s="1">
        <v>16</v>
      </c>
      <c r="BM306" s="1">
        <v>0</v>
      </c>
      <c r="BN306" s="1">
        <v>0</v>
      </c>
      <c r="BO306" s="1">
        <v>0</v>
      </c>
    </row>
    <row r="307" spans="11:67" x14ac:dyDescent="0.25">
      <c r="K307" s="2">
        <v>37408</v>
      </c>
      <c r="L307" s="1">
        <v>3035454</v>
      </c>
      <c r="M307" s="1">
        <v>148049.83112585399</v>
      </c>
      <c r="N307" s="24">
        <v>11.905304192872917</v>
      </c>
      <c r="O307" s="4">
        <v>2.4408409035538758E-2</v>
      </c>
      <c r="P307" s="4">
        <v>4.2984824605817096E-2</v>
      </c>
      <c r="Q307" s="1">
        <v>4089.875</v>
      </c>
      <c r="R307" s="8">
        <v>8.316269686222622</v>
      </c>
      <c r="S307" s="4">
        <v>5.3447134950390662E-3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1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305</v>
      </c>
      <c r="AI307" s="1">
        <v>2</v>
      </c>
      <c r="AJ307" s="1">
        <v>0</v>
      </c>
      <c r="AK307" s="1">
        <v>0</v>
      </c>
      <c r="AL307" s="1">
        <v>1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366</v>
      </c>
      <c r="AW307" s="1">
        <v>226</v>
      </c>
      <c r="AX307" s="1">
        <v>109</v>
      </c>
      <c r="AY307" s="1">
        <v>16</v>
      </c>
      <c r="AZ307" s="1">
        <v>0</v>
      </c>
      <c r="BA307" s="1">
        <v>3</v>
      </c>
      <c r="BB307" s="1">
        <v>0</v>
      </c>
      <c r="BC307" s="1">
        <v>0</v>
      </c>
      <c r="BD307" s="1">
        <v>0</v>
      </c>
      <c r="BE307" s="1">
        <v>0</v>
      </c>
      <c r="BF307" s="1">
        <v>0</v>
      </c>
      <c r="BG307" s="1">
        <v>0</v>
      </c>
      <c r="BH307" s="1">
        <v>0</v>
      </c>
      <c r="BI307" s="1">
        <v>0</v>
      </c>
      <c r="BJ307" s="1">
        <v>0</v>
      </c>
      <c r="BK307" s="1">
        <v>287</v>
      </c>
      <c r="BL307" s="1">
        <v>163</v>
      </c>
      <c r="BM307" s="1">
        <v>54</v>
      </c>
      <c r="BN307" s="1">
        <v>4</v>
      </c>
      <c r="BO307" s="1">
        <v>0</v>
      </c>
    </row>
    <row r="308" spans="11:67" x14ac:dyDescent="0.25">
      <c r="K308" s="2">
        <v>37438</v>
      </c>
      <c r="L308" s="1">
        <v>3413147</v>
      </c>
      <c r="M308" s="1">
        <v>148400.72772496301</v>
      </c>
      <c r="N308" s="24">
        <v>11.907671513510422</v>
      </c>
      <c r="O308" s="4">
        <v>2.18654085002985E-2</v>
      </c>
      <c r="P308" s="4">
        <v>9.5142580558582601E-3</v>
      </c>
      <c r="Q308" s="1">
        <v>4096.6987499999996</v>
      </c>
      <c r="R308" s="8">
        <v>8.3179367454316857</v>
      </c>
      <c r="S308" s="4">
        <v>5.6783147892898178E-3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1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306</v>
      </c>
      <c r="AI308" s="1">
        <v>2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514</v>
      </c>
      <c r="AW308" s="1">
        <v>359</v>
      </c>
      <c r="AX308" s="1">
        <v>204</v>
      </c>
      <c r="AY308" s="1">
        <v>71</v>
      </c>
      <c r="AZ308" s="1">
        <v>6</v>
      </c>
      <c r="BA308" s="1">
        <v>0</v>
      </c>
      <c r="BB308" s="1">
        <v>0</v>
      </c>
      <c r="BC308" s="1">
        <v>0</v>
      </c>
      <c r="BD308" s="1">
        <v>0</v>
      </c>
      <c r="BE308" s="1">
        <v>0</v>
      </c>
      <c r="BF308" s="1">
        <v>0</v>
      </c>
      <c r="BG308" s="1">
        <v>0</v>
      </c>
      <c r="BH308" s="1">
        <v>0</v>
      </c>
      <c r="BI308" s="1">
        <v>0</v>
      </c>
      <c r="BJ308" s="1">
        <v>0</v>
      </c>
      <c r="BK308" s="1">
        <v>416</v>
      </c>
      <c r="BL308" s="1">
        <v>261</v>
      </c>
      <c r="BM308" s="1">
        <v>117</v>
      </c>
      <c r="BN308" s="1">
        <v>20</v>
      </c>
      <c r="BO308" s="1">
        <v>0</v>
      </c>
    </row>
    <row r="309" spans="11:67" x14ac:dyDescent="0.25">
      <c r="K309" s="2">
        <v>37469</v>
      </c>
      <c r="L309" s="1">
        <v>3382373</v>
      </c>
      <c r="M309" s="1">
        <v>148400.72772496301</v>
      </c>
      <c r="N309" s="24">
        <v>11.907671513510422</v>
      </c>
      <c r="O309" s="4">
        <v>2.18654085002985E-2</v>
      </c>
      <c r="P309" s="4">
        <v>9.5142580558582601E-3</v>
      </c>
      <c r="Q309" s="1">
        <v>4096.6987499999996</v>
      </c>
      <c r="R309" s="8">
        <v>8.3179367454316857</v>
      </c>
      <c r="S309" s="4">
        <v>5.6783147892898178E-3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1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307</v>
      </c>
      <c r="AI309" s="1">
        <v>2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445</v>
      </c>
      <c r="AW309" s="1">
        <v>290</v>
      </c>
      <c r="AX309" s="1">
        <v>143</v>
      </c>
      <c r="AY309" s="1">
        <v>40</v>
      </c>
      <c r="AZ309" s="1">
        <v>3</v>
      </c>
      <c r="BA309" s="1">
        <v>0</v>
      </c>
      <c r="BB309" s="1">
        <v>0</v>
      </c>
      <c r="BC309" s="1">
        <v>0</v>
      </c>
      <c r="BD309" s="1">
        <v>0</v>
      </c>
      <c r="BE309" s="1">
        <v>0</v>
      </c>
      <c r="BF309" s="1">
        <v>0</v>
      </c>
      <c r="BG309" s="1">
        <v>0</v>
      </c>
      <c r="BH309" s="1">
        <v>0</v>
      </c>
      <c r="BI309" s="1">
        <v>0</v>
      </c>
      <c r="BJ309" s="1">
        <v>0</v>
      </c>
      <c r="BK309" s="1">
        <v>391</v>
      </c>
      <c r="BL309" s="1">
        <v>236</v>
      </c>
      <c r="BM309" s="1">
        <v>99</v>
      </c>
      <c r="BN309" s="1">
        <v>20</v>
      </c>
      <c r="BO309" s="1">
        <v>0</v>
      </c>
    </row>
    <row r="310" spans="11:67" x14ac:dyDescent="0.25">
      <c r="K310" s="2">
        <v>37500</v>
      </c>
      <c r="L310" s="1">
        <v>2898528</v>
      </c>
      <c r="M310" s="1">
        <v>148400.72772496301</v>
      </c>
      <c r="N310" s="24">
        <v>11.907671513510422</v>
      </c>
      <c r="O310" s="4">
        <v>2.18654085002985E-2</v>
      </c>
      <c r="P310" s="4">
        <v>9.5142580558582601E-3</v>
      </c>
      <c r="Q310" s="1">
        <v>4096.6987499999996</v>
      </c>
      <c r="R310" s="8">
        <v>8.3179367454316857</v>
      </c>
      <c r="S310" s="4">
        <v>5.6783147892898178E-3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1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308</v>
      </c>
      <c r="AI310" s="1">
        <v>2</v>
      </c>
      <c r="AJ310" s="1">
        <v>0</v>
      </c>
      <c r="AK310" s="1">
        <v>0</v>
      </c>
      <c r="AL310" s="1">
        <v>9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262</v>
      </c>
      <c r="AW310" s="1">
        <v>144</v>
      </c>
      <c r="AX310" s="1">
        <v>58</v>
      </c>
      <c r="AY310" s="1">
        <v>10</v>
      </c>
      <c r="AZ310" s="1">
        <v>0</v>
      </c>
      <c r="BA310" s="1">
        <v>18</v>
      </c>
      <c r="BB310" s="1">
        <v>0</v>
      </c>
      <c r="BC310" s="1">
        <v>0</v>
      </c>
      <c r="BD310" s="1">
        <v>0</v>
      </c>
      <c r="BE310" s="1">
        <v>0</v>
      </c>
      <c r="BF310" s="1">
        <v>0</v>
      </c>
      <c r="BG310" s="1">
        <v>0</v>
      </c>
      <c r="BH310" s="1">
        <v>0</v>
      </c>
      <c r="BI310" s="1">
        <v>0</v>
      </c>
      <c r="BJ310" s="1">
        <v>0</v>
      </c>
      <c r="BK310" s="1">
        <v>232</v>
      </c>
      <c r="BL310" s="1">
        <v>123</v>
      </c>
      <c r="BM310" s="1">
        <v>41</v>
      </c>
      <c r="BN310" s="1">
        <v>3</v>
      </c>
      <c r="BO310" s="1">
        <v>0</v>
      </c>
    </row>
    <row r="311" spans="11:67" x14ac:dyDescent="0.25">
      <c r="K311" s="2">
        <v>37530</v>
      </c>
      <c r="L311" s="1">
        <v>2525763</v>
      </c>
      <c r="M311" s="1">
        <v>148625.17321594601</v>
      </c>
      <c r="N311" s="24">
        <v>11.909182799448727</v>
      </c>
      <c r="O311" s="4">
        <v>2.351342477495888E-2</v>
      </c>
      <c r="P311" s="4">
        <v>6.0634525091463054E-3</v>
      </c>
      <c r="Q311" s="1">
        <v>4103.5225</v>
      </c>
      <c r="R311" s="8">
        <v>8.3196010301788963</v>
      </c>
      <c r="S311" s="4">
        <v>6.0110269579323194E-3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1</v>
      </c>
      <c r="AD311">
        <v>0</v>
      </c>
      <c r="AE311">
        <v>0</v>
      </c>
      <c r="AF311">
        <v>0</v>
      </c>
      <c r="AG311">
        <v>0</v>
      </c>
      <c r="AH311">
        <v>309</v>
      </c>
      <c r="AI311" s="1">
        <v>2</v>
      </c>
      <c r="AJ311" s="1">
        <v>0</v>
      </c>
      <c r="AK311" s="1">
        <v>0</v>
      </c>
      <c r="AL311" s="1">
        <v>301</v>
      </c>
      <c r="AM311" s="1">
        <v>177</v>
      </c>
      <c r="AN311" s="1">
        <v>77</v>
      </c>
      <c r="AO311" s="1">
        <v>21</v>
      </c>
      <c r="AP311" s="1">
        <v>4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39</v>
      </c>
      <c r="AW311" s="1">
        <v>18</v>
      </c>
      <c r="AX311" s="1">
        <v>1</v>
      </c>
      <c r="AY311" s="1">
        <v>0</v>
      </c>
      <c r="AZ311" s="1">
        <v>0</v>
      </c>
      <c r="BA311" s="1">
        <v>325</v>
      </c>
      <c r="BB311" s="1">
        <v>200</v>
      </c>
      <c r="BC311" s="1">
        <v>96</v>
      </c>
      <c r="BD311" s="1">
        <v>30</v>
      </c>
      <c r="BE311" s="1">
        <v>5</v>
      </c>
      <c r="BF311" s="1">
        <v>0</v>
      </c>
      <c r="BG311" s="1">
        <v>0</v>
      </c>
      <c r="BH311" s="1">
        <v>0</v>
      </c>
      <c r="BI311" s="1">
        <v>0</v>
      </c>
      <c r="BJ311" s="1">
        <v>0</v>
      </c>
      <c r="BK311" s="1">
        <v>41</v>
      </c>
      <c r="BL311" s="1">
        <v>18</v>
      </c>
      <c r="BM311" s="1">
        <v>3</v>
      </c>
      <c r="BN311" s="1">
        <v>0</v>
      </c>
      <c r="BO311" s="1">
        <v>0</v>
      </c>
    </row>
    <row r="312" spans="11:67" x14ac:dyDescent="0.25">
      <c r="K312" s="2">
        <v>37561</v>
      </c>
      <c r="L312" s="1">
        <v>2552884</v>
      </c>
      <c r="M312" s="1">
        <v>148625.17321594601</v>
      </c>
      <c r="N312" s="24">
        <v>11.909182799448727</v>
      </c>
      <c r="O312" s="4">
        <v>2.351342477495888E-2</v>
      </c>
      <c r="P312" s="4">
        <v>6.0634525091463054E-3</v>
      </c>
      <c r="Q312" s="1">
        <v>4103.5225</v>
      </c>
      <c r="R312" s="8">
        <v>8.3196010301788963</v>
      </c>
      <c r="S312" s="4">
        <v>6.0110269579323194E-3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1</v>
      </c>
      <c r="AE312">
        <v>0</v>
      </c>
      <c r="AF312">
        <v>0</v>
      </c>
      <c r="AG312">
        <v>0</v>
      </c>
      <c r="AH312">
        <v>310</v>
      </c>
      <c r="AI312" s="1">
        <v>2</v>
      </c>
      <c r="AJ312" s="1">
        <v>0</v>
      </c>
      <c r="AK312" s="1">
        <v>0</v>
      </c>
      <c r="AL312" s="1">
        <v>631</v>
      </c>
      <c r="AM312" s="1">
        <v>488</v>
      </c>
      <c r="AN312" s="1">
        <v>349</v>
      </c>
      <c r="AO312" s="1">
        <v>218</v>
      </c>
      <c r="AP312" s="1">
        <v>107</v>
      </c>
      <c r="AQ312" s="1">
        <v>39</v>
      </c>
      <c r="AR312" s="1">
        <v>11</v>
      </c>
      <c r="AS312" s="1">
        <v>0</v>
      </c>
      <c r="AT312" s="1">
        <v>0</v>
      </c>
      <c r="AU312" s="1">
        <v>0</v>
      </c>
      <c r="AV312" s="1">
        <v>1</v>
      </c>
      <c r="AW312" s="1">
        <v>0</v>
      </c>
      <c r="AX312" s="1">
        <v>0</v>
      </c>
      <c r="AY312" s="1">
        <v>0</v>
      </c>
      <c r="AZ312" s="1">
        <v>0</v>
      </c>
      <c r="BA312" s="1">
        <v>680</v>
      </c>
      <c r="BB312" s="1">
        <v>535</v>
      </c>
      <c r="BC312" s="1">
        <v>393</v>
      </c>
      <c r="BD312" s="1">
        <v>255</v>
      </c>
      <c r="BE312" s="1">
        <v>137</v>
      </c>
      <c r="BF312" s="1">
        <v>58</v>
      </c>
      <c r="BG312" s="1">
        <v>21</v>
      </c>
      <c r="BH312" s="1">
        <v>5</v>
      </c>
      <c r="BI312" s="1">
        <v>0</v>
      </c>
      <c r="BJ312" s="1">
        <v>0</v>
      </c>
      <c r="BK312" s="1">
        <v>1</v>
      </c>
      <c r="BL312" s="1">
        <v>0</v>
      </c>
      <c r="BM312" s="1">
        <v>0</v>
      </c>
      <c r="BN312" s="1">
        <v>0</v>
      </c>
      <c r="BO312" s="1">
        <v>0</v>
      </c>
    </row>
    <row r="313" spans="11:67" x14ac:dyDescent="0.25">
      <c r="K313" s="2">
        <v>37591</v>
      </c>
      <c r="L313" s="1">
        <v>2846271</v>
      </c>
      <c r="M313" s="1">
        <v>148625.17321594601</v>
      </c>
      <c r="N313" s="24">
        <v>11.909182799448727</v>
      </c>
      <c r="O313" s="4">
        <v>2.351342477495888E-2</v>
      </c>
      <c r="P313" s="4">
        <v>6.0634525091463054E-3</v>
      </c>
      <c r="Q313" s="1">
        <v>4103.5225</v>
      </c>
      <c r="R313" s="8">
        <v>8.3196010301788963</v>
      </c>
      <c r="S313" s="4">
        <v>6.0110269579323194E-3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1</v>
      </c>
      <c r="AF313">
        <v>0</v>
      </c>
      <c r="AG313">
        <v>0</v>
      </c>
      <c r="AH313">
        <v>311</v>
      </c>
      <c r="AI313" s="1">
        <v>2</v>
      </c>
      <c r="AJ313" s="1">
        <v>0</v>
      </c>
      <c r="AK313" s="1">
        <v>0</v>
      </c>
      <c r="AL313" s="1">
        <v>875</v>
      </c>
      <c r="AM313" s="1">
        <v>720</v>
      </c>
      <c r="AN313" s="1">
        <v>566</v>
      </c>
      <c r="AO313" s="1">
        <v>418</v>
      </c>
      <c r="AP313" s="1">
        <v>281</v>
      </c>
      <c r="AQ313" s="1">
        <v>162</v>
      </c>
      <c r="AR313" s="1">
        <v>78</v>
      </c>
      <c r="AS313" s="1">
        <v>26</v>
      </c>
      <c r="AT313" s="1">
        <v>5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915</v>
      </c>
      <c r="BB313" s="1">
        <v>760</v>
      </c>
      <c r="BC313" s="1">
        <v>605</v>
      </c>
      <c r="BD313" s="1">
        <v>456</v>
      </c>
      <c r="BE313" s="1">
        <v>321</v>
      </c>
      <c r="BF313" s="1">
        <v>194</v>
      </c>
      <c r="BG313" s="1">
        <v>99</v>
      </c>
      <c r="BH313" s="1">
        <v>43</v>
      </c>
      <c r="BI313" s="1">
        <v>12</v>
      </c>
      <c r="BJ313" s="1">
        <v>2</v>
      </c>
      <c r="BK313" s="1">
        <v>0</v>
      </c>
      <c r="BL313" s="1">
        <v>0</v>
      </c>
      <c r="BM313" s="1">
        <v>0</v>
      </c>
      <c r="BN313" s="1">
        <v>0</v>
      </c>
      <c r="BO313" s="1">
        <v>0</v>
      </c>
    </row>
    <row r="314" spans="11:67" x14ac:dyDescent="0.25">
      <c r="K314" s="2">
        <v>37622</v>
      </c>
      <c r="L314" s="1">
        <v>3146490</v>
      </c>
      <c r="M314" s="1">
        <v>149662.89015420701</v>
      </c>
      <c r="N314" s="24">
        <v>11.916140644915258</v>
      </c>
      <c r="O314" s="4">
        <v>2.1587825507672687E-2</v>
      </c>
      <c r="P314" s="4">
        <v>2.8222292879123589E-2</v>
      </c>
      <c r="Q314" s="1">
        <v>4110.3462499999996</v>
      </c>
      <c r="R314" s="8">
        <v>8.3212625496838992</v>
      </c>
      <c r="S314" s="4">
        <v>6.3428535508269768E-3</v>
      </c>
      <c r="T314">
        <v>1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312</v>
      </c>
      <c r="AI314" s="1">
        <v>3</v>
      </c>
      <c r="AJ314" s="1">
        <v>0</v>
      </c>
      <c r="AK314" s="1">
        <v>0</v>
      </c>
      <c r="AL314" s="1">
        <v>1148</v>
      </c>
      <c r="AM314" s="1">
        <v>993</v>
      </c>
      <c r="AN314" s="1">
        <v>838</v>
      </c>
      <c r="AO314" s="1">
        <v>683</v>
      </c>
      <c r="AP314" s="1">
        <v>530</v>
      </c>
      <c r="AQ314" s="1">
        <v>385</v>
      </c>
      <c r="AR314" s="1">
        <v>253</v>
      </c>
      <c r="AS314" s="1">
        <v>147</v>
      </c>
      <c r="AT314" s="1">
        <v>76</v>
      </c>
      <c r="AU314" s="1">
        <v>34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1198</v>
      </c>
      <c r="BB314" s="1">
        <v>1043</v>
      </c>
      <c r="BC314" s="1">
        <v>888</v>
      </c>
      <c r="BD314" s="1">
        <v>733</v>
      </c>
      <c r="BE314" s="1">
        <v>579</v>
      </c>
      <c r="BF314" s="1">
        <v>434</v>
      </c>
      <c r="BG314" s="1">
        <v>300</v>
      </c>
      <c r="BH314" s="1">
        <v>184</v>
      </c>
      <c r="BI314" s="1">
        <v>105</v>
      </c>
      <c r="BJ314" s="1">
        <v>49</v>
      </c>
      <c r="BK314" s="1">
        <v>0</v>
      </c>
      <c r="BL314" s="1">
        <v>0</v>
      </c>
      <c r="BM314" s="1">
        <v>0</v>
      </c>
      <c r="BN314" s="1">
        <v>0</v>
      </c>
      <c r="BO314" s="1">
        <v>0</v>
      </c>
    </row>
    <row r="315" spans="11:67" x14ac:dyDescent="0.25">
      <c r="K315" s="2">
        <v>37653</v>
      </c>
      <c r="L315" s="1">
        <v>2708016</v>
      </c>
      <c r="M315" s="1">
        <v>149662.89015420701</v>
      </c>
      <c r="N315" s="24">
        <v>11.916140644915258</v>
      </c>
      <c r="O315" s="4">
        <v>2.1587825507672687E-2</v>
      </c>
      <c r="P315" s="4">
        <v>2.8222292879123589E-2</v>
      </c>
      <c r="Q315" s="1">
        <v>4110.3462499999996</v>
      </c>
      <c r="R315" s="8">
        <v>8.3212625496838992</v>
      </c>
      <c r="S315" s="4">
        <v>6.3428535508269768E-3</v>
      </c>
      <c r="T315">
        <v>0</v>
      </c>
      <c r="U315">
        <v>1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313</v>
      </c>
      <c r="AI315" s="1">
        <v>3</v>
      </c>
      <c r="AJ315" s="1">
        <v>0</v>
      </c>
      <c r="AK315" s="1">
        <v>0</v>
      </c>
      <c r="AL315" s="1">
        <v>928</v>
      </c>
      <c r="AM315" s="1">
        <v>788</v>
      </c>
      <c r="AN315" s="1">
        <v>648</v>
      </c>
      <c r="AO315" s="1">
        <v>512</v>
      </c>
      <c r="AP315" s="1">
        <v>378</v>
      </c>
      <c r="AQ315" s="1">
        <v>248</v>
      </c>
      <c r="AR315" s="1">
        <v>130</v>
      </c>
      <c r="AS315" s="1">
        <v>54</v>
      </c>
      <c r="AT315" s="1">
        <v>16</v>
      </c>
      <c r="AU315" s="1">
        <v>2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931</v>
      </c>
      <c r="BB315" s="1">
        <v>791</v>
      </c>
      <c r="BC315" s="1">
        <v>651</v>
      </c>
      <c r="BD315" s="1">
        <v>513</v>
      </c>
      <c r="BE315" s="1">
        <v>382</v>
      </c>
      <c r="BF315" s="1">
        <v>262</v>
      </c>
      <c r="BG315" s="1">
        <v>146</v>
      </c>
      <c r="BH315" s="1">
        <v>59</v>
      </c>
      <c r="BI315" s="1">
        <v>22</v>
      </c>
      <c r="BJ315" s="1">
        <v>7</v>
      </c>
      <c r="BK315" s="1">
        <v>0</v>
      </c>
      <c r="BL315" s="1">
        <v>0</v>
      </c>
      <c r="BM315" s="1">
        <v>0</v>
      </c>
      <c r="BN315" s="1">
        <v>0</v>
      </c>
      <c r="BO315" s="1">
        <v>0</v>
      </c>
    </row>
    <row r="316" spans="11:67" x14ac:dyDescent="0.25">
      <c r="K316" s="2">
        <v>37681</v>
      </c>
      <c r="L316" s="1">
        <v>2538403</v>
      </c>
      <c r="M316" s="1">
        <v>149662.89015420701</v>
      </c>
      <c r="N316" s="24">
        <v>11.916140644915258</v>
      </c>
      <c r="O316" s="4">
        <v>2.1587825507672687E-2</v>
      </c>
      <c r="P316" s="4">
        <v>2.8222292879123589E-2</v>
      </c>
      <c r="Q316" s="1">
        <v>4110.3462499999996</v>
      </c>
      <c r="R316" s="8">
        <v>8.3212625496838992</v>
      </c>
      <c r="S316" s="4">
        <v>6.3428535508269768E-3</v>
      </c>
      <c r="T316">
        <v>0</v>
      </c>
      <c r="U316">
        <v>0</v>
      </c>
      <c r="V316">
        <v>1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314</v>
      </c>
      <c r="AI316" s="1">
        <v>3</v>
      </c>
      <c r="AJ316" s="1">
        <v>0</v>
      </c>
      <c r="AK316" s="1">
        <v>0</v>
      </c>
      <c r="AL316" s="1">
        <v>524</v>
      </c>
      <c r="AM316" s="1">
        <v>381</v>
      </c>
      <c r="AN316" s="1">
        <v>265</v>
      </c>
      <c r="AO316" s="1">
        <v>170</v>
      </c>
      <c r="AP316" s="1">
        <v>97</v>
      </c>
      <c r="AQ316" s="1">
        <v>45</v>
      </c>
      <c r="AR316" s="1">
        <v>18</v>
      </c>
      <c r="AS316" s="1">
        <v>4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543</v>
      </c>
      <c r="BB316" s="1">
        <v>396</v>
      </c>
      <c r="BC316" s="1">
        <v>279</v>
      </c>
      <c r="BD316" s="1">
        <v>177</v>
      </c>
      <c r="BE316" s="1">
        <v>102</v>
      </c>
      <c r="BF316" s="1">
        <v>49</v>
      </c>
      <c r="BG316" s="1">
        <v>21</v>
      </c>
      <c r="BH316" s="1">
        <v>6</v>
      </c>
      <c r="BI316" s="1">
        <v>0</v>
      </c>
      <c r="BJ316" s="1">
        <v>0</v>
      </c>
      <c r="BK316" s="1">
        <v>0</v>
      </c>
      <c r="BL316" s="1">
        <v>0</v>
      </c>
      <c r="BM316" s="1">
        <v>0</v>
      </c>
      <c r="BN316" s="1">
        <v>0</v>
      </c>
      <c r="BO316" s="1">
        <v>0</v>
      </c>
    </row>
    <row r="317" spans="11:67" x14ac:dyDescent="0.25">
      <c r="K317" s="2">
        <v>37712</v>
      </c>
      <c r="L317" s="1">
        <v>2357777</v>
      </c>
      <c r="M317" s="1">
        <v>149892.867139198</v>
      </c>
      <c r="N317" s="24">
        <v>11.91767609883043</v>
      </c>
      <c r="O317" s="4">
        <v>1.2448754580322907E-2</v>
      </c>
      <c r="P317" s="4">
        <v>6.1607152833451639E-3</v>
      </c>
      <c r="Q317" s="1">
        <v>4117.17</v>
      </c>
      <c r="R317" s="8">
        <v>8.3229213131204656</v>
      </c>
      <c r="S317" s="4">
        <v>6.6737980989639567E-3</v>
      </c>
      <c r="T317">
        <v>0</v>
      </c>
      <c r="U317">
        <v>0</v>
      </c>
      <c r="V317">
        <v>0</v>
      </c>
      <c r="W317">
        <v>1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315</v>
      </c>
      <c r="AI317" s="1">
        <v>3</v>
      </c>
      <c r="AJ317" s="1">
        <v>0</v>
      </c>
      <c r="AK317" s="1">
        <v>0</v>
      </c>
      <c r="AL317" s="1">
        <v>234</v>
      </c>
      <c r="AM317" s="1">
        <v>139</v>
      </c>
      <c r="AN317" s="1">
        <v>70</v>
      </c>
      <c r="AO317" s="1">
        <v>29</v>
      </c>
      <c r="AP317" s="1">
        <v>12</v>
      </c>
      <c r="AQ317" s="1">
        <v>2</v>
      </c>
      <c r="AR317" s="1">
        <v>0</v>
      </c>
      <c r="AS317" s="1">
        <v>0</v>
      </c>
      <c r="AT317" s="1">
        <v>0</v>
      </c>
      <c r="AU317" s="1">
        <v>0</v>
      </c>
      <c r="AV317" s="1">
        <v>28</v>
      </c>
      <c r="AW317" s="1">
        <v>2</v>
      </c>
      <c r="AX317" s="1">
        <v>0</v>
      </c>
      <c r="AY317" s="1">
        <v>0</v>
      </c>
      <c r="AZ317" s="1">
        <v>0</v>
      </c>
      <c r="BA317" s="1">
        <v>257</v>
      </c>
      <c r="BB317" s="1">
        <v>150</v>
      </c>
      <c r="BC317" s="1">
        <v>77</v>
      </c>
      <c r="BD317" s="1">
        <v>31</v>
      </c>
      <c r="BE317" s="1">
        <v>11</v>
      </c>
      <c r="BF317" s="1">
        <v>1</v>
      </c>
      <c r="BG317" s="1">
        <v>0</v>
      </c>
      <c r="BH317" s="1">
        <v>0</v>
      </c>
      <c r="BI317" s="1">
        <v>0</v>
      </c>
      <c r="BJ317" s="1">
        <v>0</v>
      </c>
      <c r="BK317" s="1">
        <v>17</v>
      </c>
      <c r="BL317" s="1">
        <v>0</v>
      </c>
      <c r="BM317" s="1">
        <v>0</v>
      </c>
      <c r="BN317" s="1">
        <v>0</v>
      </c>
      <c r="BO317" s="1">
        <v>0</v>
      </c>
    </row>
    <row r="318" spans="11:67" x14ac:dyDescent="0.25">
      <c r="K318" s="2">
        <v>37742</v>
      </c>
      <c r="L318" s="1">
        <v>2477249</v>
      </c>
      <c r="M318" s="1">
        <v>149892.867139198</v>
      </c>
      <c r="N318" s="24">
        <v>11.91767609883043</v>
      </c>
      <c r="O318" s="4">
        <v>1.2448754580322907E-2</v>
      </c>
      <c r="P318" s="4">
        <v>6.1607152833451639E-3</v>
      </c>
      <c r="Q318" s="1">
        <v>4117.17</v>
      </c>
      <c r="R318" s="8">
        <v>8.3229213131204656</v>
      </c>
      <c r="S318" s="4">
        <v>6.6737980989639567E-3</v>
      </c>
      <c r="T318">
        <v>0</v>
      </c>
      <c r="U318">
        <v>0</v>
      </c>
      <c r="V318">
        <v>0</v>
      </c>
      <c r="W318">
        <v>0</v>
      </c>
      <c r="X318">
        <v>1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316</v>
      </c>
      <c r="AI318" s="1">
        <v>3</v>
      </c>
      <c r="AJ318" s="1">
        <v>0</v>
      </c>
      <c r="AK318" s="1">
        <v>0</v>
      </c>
      <c r="AL318" s="1">
        <v>58</v>
      </c>
      <c r="AM318" s="1">
        <v>15</v>
      </c>
      <c r="AN318" s="1">
        <v>1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73</v>
      </c>
      <c r="AW318" s="1">
        <v>18</v>
      </c>
      <c r="AX318" s="1">
        <v>1</v>
      </c>
      <c r="AY318" s="1">
        <v>0</v>
      </c>
      <c r="AZ318" s="1">
        <v>0</v>
      </c>
      <c r="BA318" s="1">
        <v>92</v>
      </c>
      <c r="BB318" s="1">
        <v>22</v>
      </c>
      <c r="BC318" s="1">
        <v>2</v>
      </c>
      <c r="BD318" s="1">
        <v>0</v>
      </c>
      <c r="BE318" s="1">
        <v>0</v>
      </c>
      <c r="BF318" s="1">
        <v>0</v>
      </c>
      <c r="BG318" s="1">
        <v>0</v>
      </c>
      <c r="BH318" s="1">
        <v>0</v>
      </c>
      <c r="BI318" s="1">
        <v>0</v>
      </c>
      <c r="BJ318" s="1">
        <v>0</v>
      </c>
      <c r="BK318" s="1">
        <v>44</v>
      </c>
      <c r="BL318" s="1">
        <v>8</v>
      </c>
      <c r="BM318" s="1">
        <v>1</v>
      </c>
      <c r="BN318" s="1">
        <v>0</v>
      </c>
      <c r="BO318" s="1">
        <v>0</v>
      </c>
    </row>
    <row r="319" spans="11:67" x14ac:dyDescent="0.25">
      <c r="K319" s="2">
        <v>37773</v>
      </c>
      <c r="L319" s="1">
        <v>2678717</v>
      </c>
      <c r="M319" s="1">
        <v>149892.867139198</v>
      </c>
      <c r="N319" s="24">
        <v>11.91767609883043</v>
      </c>
      <c r="O319" s="4">
        <v>1.2448754580322907E-2</v>
      </c>
      <c r="P319" s="4">
        <v>6.1607152833451639E-3</v>
      </c>
      <c r="Q319" s="1">
        <v>4117.17</v>
      </c>
      <c r="R319" s="8">
        <v>8.3229213131204656</v>
      </c>
      <c r="S319" s="4">
        <v>6.6737980989639567E-3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1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317</v>
      </c>
      <c r="AI319" s="1">
        <v>3</v>
      </c>
      <c r="AJ319" s="1">
        <v>0</v>
      </c>
      <c r="AK319" s="1">
        <v>0</v>
      </c>
      <c r="AL319" s="1">
        <v>16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186</v>
      </c>
      <c r="AW319" s="1">
        <v>74</v>
      </c>
      <c r="AX319" s="1">
        <v>8</v>
      </c>
      <c r="AY319" s="1">
        <v>0</v>
      </c>
      <c r="AZ319" s="1">
        <v>0</v>
      </c>
      <c r="BA319" s="1">
        <v>36</v>
      </c>
      <c r="BB319" s="1">
        <v>8</v>
      </c>
      <c r="BC319" s="1">
        <v>0</v>
      </c>
      <c r="BD319" s="1">
        <v>0</v>
      </c>
      <c r="BE319" s="1">
        <v>0</v>
      </c>
      <c r="BF319" s="1">
        <v>0</v>
      </c>
      <c r="BG319" s="1">
        <v>0</v>
      </c>
      <c r="BH319" s="1">
        <v>0</v>
      </c>
      <c r="BI319" s="1">
        <v>0</v>
      </c>
      <c r="BJ319" s="1">
        <v>0</v>
      </c>
      <c r="BK319" s="1">
        <v>149</v>
      </c>
      <c r="BL319" s="1">
        <v>50</v>
      </c>
      <c r="BM319" s="1">
        <v>5</v>
      </c>
      <c r="BN319" s="1">
        <v>0</v>
      </c>
      <c r="BO319" s="1">
        <v>0</v>
      </c>
    </row>
    <row r="320" spans="11:67" x14ac:dyDescent="0.25">
      <c r="K320" s="2">
        <v>37803</v>
      </c>
      <c r="L320" s="1">
        <v>3187746</v>
      </c>
      <c r="M320" s="1">
        <v>152027.42196507301</v>
      </c>
      <c r="N320" s="24">
        <v>11.931816191221861</v>
      </c>
      <c r="O320" s="4">
        <v>2.4438520590219115E-2</v>
      </c>
      <c r="P320" s="4">
        <v>5.8190495372647533E-2</v>
      </c>
      <c r="Q320" s="1">
        <v>4124.4027500000002</v>
      </c>
      <c r="R320" s="8">
        <v>8.3246765004072163</v>
      </c>
      <c r="S320" s="4">
        <v>6.7625182349571045E-3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1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318</v>
      </c>
      <c r="AI320" s="1">
        <v>3</v>
      </c>
      <c r="AJ320" s="1">
        <v>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355</v>
      </c>
      <c r="AW320" s="1">
        <v>200</v>
      </c>
      <c r="AX320" s="1">
        <v>64</v>
      </c>
      <c r="AY320" s="1">
        <v>9</v>
      </c>
      <c r="AZ320" s="1">
        <v>0</v>
      </c>
      <c r="BA320" s="1">
        <v>0</v>
      </c>
      <c r="BB320" s="1">
        <v>0</v>
      </c>
      <c r="BC320" s="1">
        <v>0</v>
      </c>
      <c r="BD320" s="1">
        <v>0</v>
      </c>
      <c r="BE320" s="1">
        <v>0</v>
      </c>
      <c r="BF320" s="1">
        <v>0</v>
      </c>
      <c r="BG320" s="1">
        <v>0</v>
      </c>
      <c r="BH320" s="1">
        <v>0</v>
      </c>
      <c r="BI320" s="1">
        <v>0</v>
      </c>
      <c r="BJ320" s="1">
        <v>0</v>
      </c>
      <c r="BK320" s="1">
        <v>299</v>
      </c>
      <c r="BL320" s="1">
        <v>148</v>
      </c>
      <c r="BM320" s="1">
        <v>35</v>
      </c>
      <c r="BN320" s="1">
        <v>2</v>
      </c>
      <c r="BO320" s="1">
        <v>0</v>
      </c>
    </row>
    <row r="321" spans="11:67" x14ac:dyDescent="0.25">
      <c r="K321" s="2">
        <v>37834</v>
      </c>
      <c r="L321" s="1">
        <v>3288872</v>
      </c>
      <c r="M321" s="1">
        <v>152027.42196507301</v>
      </c>
      <c r="N321" s="24">
        <v>11.931816191221861</v>
      </c>
      <c r="O321" s="4">
        <v>2.4438520590219115E-2</v>
      </c>
      <c r="P321" s="4">
        <v>5.8190495372647533E-2</v>
      </c>
      <c r="Q321" s="1">
        <v>4124.4027500000002</v>
      </c>
      <c r="R321" s="8">
        <v>8.3246765004072163</v>
      </c>
      <c r="S321" s="4">
        <v>6.7625182349571045E-3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1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319</v>
      </c>
      <c r="AI321" s="1">
        <v>3</v>
      </c>
      <c r="AJ321" s="1">
        <v>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380</v>
      </c>
      <c r="AW321" s="1">
        <v>225</v>
      </c>
      <c r="AX321" s="1">
        <v>82</v>
      </c>
      <c r="AY321" s="1">
        <v>18</v>
      </c>
      <c r="AZ321" s="1">
        <v>1</v>
      </c>
      <c r="BA321" s="1">
        <v>0</v>
      </c>
      <c r="BB321" s="1">
        <v>0</v>
      </c>
      <c r="BC321" s="1">
        <v>0</v>
      </c>
      <c r="BD321" s="1">
        <v>0</v>
      </c>
      <c r="BE321" s="1">
        <v>0</v>
      </c>
      <c r="BF321" s="1">
        <v>0</v>
      </c>
      <c r="BG321" s="1">
        <v>0</v>
      </c>
      <c r="BH321" s="1">
        <v>0</v>
      </c>
      <c r="BI321" s="1">
        <v>0</v>
      </c>
      <c r="BJ321" s="1">
        <v>0</v>
      </c>
      <c r="BK321" s="1">
        <v>319</v>
      </c>
      <c r="BL321" s="1">
        <v>164</v>
      </c>
      <c r="BM321" s="1">
        <v>44</v>
      </c>
      <c r="BN321" s="1">
        <v>1</v>
      </c>
      <c r="BO321" s="1">
        <v>0</v>
      </c>
    </row>
    <row r="322" spans="11:67" x14ac:dyDescent="0.25">
      <c r="K322" s="2">
        <v>37865</v>
      </c>
      <c r="L322" s="1">
        <v>2635464</v>
      </c>
      <c r="M322" s="1">
        <v>152027.42196507301</v>
      </c>
      <c r="N322" s="24">
        <v>11.931816191221861</v>
      </c>
      <c r="O322" s="4">
        <v>2.4438520590219115E-2</v>
      </c>
      <c r="P322" s="4">
        <v>5.8190495372647533E-2</v>
      </c>
      <c r="Q322" s="1">
        <v>4124.4027500000002</v>
      </c>
      <c r="R322" s="8">
        <v>8.3246765004072163</v>
      </c>
      <c r="S322" s="4">
        <v>6.7625182349571045E-3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1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320</v>
      </c>
      <c r="AI322" s="1">
        <v>3</v>
      </c>
      <c r="AJ322" s="1">
        <v>0</v>
      </c>
      <c r="AK322" s="1">
        <v>0</v>
      </c>
      <c r="AL322" s="1">
        <v>47</v>
      </c>
      <c r="AM322" s="1">
        <v>18</v>
      </c>
      <c r="AN322" s="1">
        <v>4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106</v>
      </c>
      <c r="AW322" s="1">
        <v>31</v>
      </c>
      <c r="AX322" s="1">
        <v>5</v>
      </c>
      <c r="AY322" s="1">
        <v>0</v>
      </c>
      <c r="AZ322" s="1">
        <v>0</v>
      </c>
      <c r="BA322" s="1">
        <v>66</v>
      </c>
      <c r="BB322" s="1">
        <v>29</v>
      </c>
      <c r="BC322" s="1">
        <v>12</v>
      </c>
      <c r="BD322" s="1">
        <v>0</v>
      </c>
      <c r="BE322" s="1">
        <v>0</v>
      </c>
      <c r="BF322" s="1">
        <v>0</v>
      </c>
      <c r="BG322" s="1">
        <v>0</v>
      </c>
      <c r="BH322" s="1">
        <v>0</v>
      </c>
      <c r="BI322" s="1">
        <v>0</v>
      </c>
      <c r="BJ322" s="1">
        <v>0</v>
      </c>
      <c r="BK322" s="1">
        <v>71</v>
      </c>
      <c r="BL322" s="1">
        <v>13</v>
      </c>
      <c r="BM322" s="1">
        <v>1</v>
      </c>
      <c r="BN322" s="1">
        <v>0</v>
      </c>
      <c r="BO322" s="1">
        <v>0</v>
      </c>
    </row>
    <row r="323" spans="11:67" x14ac:dyDescent="0.25">
      <c r="K323" s="2">
        <v>37895</v>
      </c>
      <c r="L323" s="1">
        <v>2465918</v>
      </c>
      <c r="M323" s="1">
        <v>153320.82074152201</v>
      </c>
      <c r="N323" s="24">
        <v>11.940287872607753</v>
      </c>
      <c r="O323" s="4">
        <v>3.1593891021095333E-2</v>
      </c>
      <c r="P323" s="4">
        <v>3.446742135633496E-2</v>
      </c>
      <c r="Q323" s="1">
        <v>4131.6355000000003</v>
      </c>
      <c r="R323" s="8">
        <v>8.3264286124084705</v>
      </c>
      <c r="S323" s="4">
        <v>6.8509433054162461E-3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1</v>
      </c>
      <c r="AD323">
        <v>0</v>
      </c>
      <c r="AE323">
        <v>0</v>
      </c>
      <c r="AF323">
        <v>0</v>
      </c>
      <c r="AG323">
        <v>0</v>
      </c>
      <c r="AH323">
        <v>321</v>
      </c>
      <c r="AI323" s="1">
        <v>3</v>
      </c>
      <c r="AJ323" s="1">
        <v>0</v>
      </c>
      <c r="AK323" s="1">
        <v>0</v>
      </c>
      <c r="AL323" s="1">
        <v>244</v>
      </c>
      <c r="AM323" s="1">
        <v>133</v>
      </c>
      <c r="AN323" s="1">
        <v>58</v>
      </c>
      <c r="AO323" s="1">
        <v>13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15</v>
      </c>
      <c r="AW323" s="1">
        <v>0</v>
      </c>
      <c r="AX323" s="1">
        <v>0</v>
      </c>
      <c r="AY323" s="1">
        <v>0</v>
      </c>
      <c r="AZ323" s="1">
        <v>0</v>
      </c>
      <c r="BA323" s="1">
        <v>276</v>
      </c>
      <c r="BB323" s="1">
        <v>164</v>
      </c>
      <c r="BC323" s="1">
        <v>80</v>
      </c>
      <c r="BD323" s="1">
        <v>21</v>
      </c>
      <c r="BE323" s="1">
        <v>0</v>
      </c>
      <c r="BF323" s="1">
        <v>0</v>
      </c>
      <c r="BG323" s="1">
        <v>0</v>
      </c>
      <c r="BH323" s="1">
        <v>0</v>
      </c>
      <c r="BI323" s="1">
        <v>0</v>
      </c>
      <c r="BJ323" s="1">
        <v>0</v>
      </c>
      <c r="BK323" s="1">
        <v>8</v>
      </c>
      <c r="BL323" s="1">
        <v>0</v>
      </c>
      <c r="BM323" s="1">
        <v>0</v>
      </c>
      <c r="BN323" s="1">
        <v>0</v>
      </c>
      <c r="BO323" s="1">
        <v>0</v>
      </c>
    </row>
    <row r="324" spans="11:67" x14ac:dyDescent="0.25">
      <c r="K324" s="2">
        <v>37926</v>
      </c>
      <c r="L324" s="1">
        <v>2461400</v>
      </c>
      <c r="M324" s="1">
        <v>153320.82074152201</v>
      </c>
      <c r="N324" s="24">
        <v>11.940287872607753</v>
      </c>
      <c r="O324" s="4">
        <v>3.1593891021095333E-2</v>
      </c>
      <c r="P324" s="4">
        <v>3.446742135633496E-2</v>
      </c>
      <c r="Q324" s="1">
        <v>4131.6355000000003</v>
      </c>
      <c r="R324" s="8">
        <v>8.3264286124084705</v>
      </c>
      <c r="S324" s="4">
        <v>6.8509433054162461E-3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1</v>
      </c>
      <c r="AE324">
        <v>0</v>
      </c>
      <c r="AF324">
        <v>0</v>
      </c>
      <c r="AG324">
        <v>0</v>
      </c>
      <c r="AH324">
        <v>322</v>
      </c>
      <c r="AI324" s="1">
        <v>3</v>
      </c>
      <c r="AJ324" s="1">
        <v>0</v>
      </c>
      <c r="AK324" s="1">
        <v>0</v>
      </c>
      <c r="AL324" s="1">
        <v>428</v>
      </c>
      <c r="AM324" s="1">
        <v>308</v>
      </c>
      <c r="AN324" s="1">
        <v>209</v>
      </c>
      <c r="AO324" s="1">
        <v>120</v>
      </c>
      <c r="AP324" s="1">
        <v>63</v>
      </c>
      <c r="AQ324" s="1">
        <v>17</v>
      </c>
      <c r="AR324" s="1">
        <v>2</v>
      </c>
      <c r="AS324" s="1">
        <v>0</v>
      </c>
      <c r="AT324" s="1">
        <v>0</v>
      </c>
      <c r="AU324" s="1">
        <v>0</v>
      </c>
      <c r="AV324" s="1">
        <v>5</v>
      </c>
      <c r="AW324" s="1">
        <v>0</v>
      </c>
      <c r="AX324" s="1">
        <v>0</v>
      </c>
      <c r="AY324" s="1">
        <v>0</v>
      </c>
      <c r="AZ324" s="1">
        <v>0</v>
      </c>
      <c r="BA324" s="1">
        <v>469</v>
      </c>
      <c r="BB324" s="1">
        <v>341</v>
      </c>
      <c r="BC324" s="1">
        <v>235</v>
      </c>
      <c r="BD324" s="1">
        <v>143</v>
      </c>
      <c r="BE324" s="1">
        <v>77</v>
      </c>
      <c r="BF324" s="1">
        <v>30</v>
      </c>
      <c r="BG324" s="1">
        <v>7</v>
      </c>
      <c r="BH324" s="1">
        <v>0</v>
      </c>
      <c r="BI324" s="1">
        <v>0</v>
      </c>
      <c r="BJ324" s="1">
        <v>0</v>
      </c>
      <c r="BK324" s="1">
        <v>2</v>
      </c>
      <c r="BL324" s="1">
        <v>0</v>
      </c>
      <c r="BM324" s="1">
        <v>0</v>
      </c>
      <c r="BN324" s="1">
        <v>0</v>
      </c>
      <c r="BO324" s="1">
        <v>0</v>
      </c>
    </row>
    <row r="325" spans="11:67" x14ac:dyDescent="0.25">
      <c r="K325" s="2">
        <v>37956</v>
      </c>
      <c r="L325" s="1">
        <v>2926579</v>
      </c>
      <c r="M325" s="1">
        <v>153320.82074152201</v>
      </c>
      <c r="N325" s="24">
        <v>11.940287872607753</v>
      </c>
      <c r="O325" s="4">
        <v>3.1593891021095333E-2</v>
      </c>
      <c r="P325" s="4">
        <v>3.446742135633496E-2</v>
      </c>
      <c r="Q325" s="1">
        <v>4131.6355000000003</v>
      </c>
      <c r="R325" s="8">
        <v>8.3264286124084705</v>
      </c>
      <c r="S325" s="4">
        <v>6.8509433054162461E-3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1</v>
      </c>
      <c r="AF325">
        <v>0</v>
      </c>
      <c r="AG325">
        <v>0</v>
      </c>
      <c r="AH325">
        <v>323</v>
      </c>
      <c r="AI325" s="1">
        <v>3</v>
      </c>
      <c r="AJ325" s="1">
        <v>0</v>
      </c>
      <c r="AK325" s="1">
        <v>0</v>
      </c>
      <c r="AL325" s="1">
        <v>855</v>
      </c>
      <c r="AM325" s="1">
        <v>700</v>
      </c>
      <c r="AN325" s="1">
        <v>545</v>
      </c>
      <c r="AO325" s="1">
        <v>394</v>
      </c>
      <c r="AP325" s="1">
        <v>253</v>
      </c>
      <c r="AQ325" s="1">
        <v>132</v>
      </c>
      <c r="AR325" s="1">
        <v>57</v>
      </c>
      <c r="AS325" s="1">
        <v>10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v>922</v>
      </c>
      <c r="BB325" s="1">
        <v>767</v>
      </c>
      <c r="BC325" s="1">
        <v>612</v>
      </c>
      <c r="BD325" s="1">
        <v>457</v>
      </c>
      <c r="BE325" s="1">
        <v>312</v>
      </c>
      <c r="BF325" s="1">
        <v>180</v>
      </c>
      <c r="BG325" s="1">
        <v>88</v>
      </c>
      <c r="BH325" s="1">
        <v>24</v>
      </c>
      <c r="BI325" s="1">
        <v>5</v>
      </c>
      <c r="BJ325" s="1">
        <v>0</v>
      </c>
      <c r="BK325" s="1">
        <v>0</v>
      </c>
      <c r="BL325" s="1">
        <v>0</v>
      </c>
      <c r="BM325" s="1">
        <v>0</v>
      </c>
      <c r="BN325" s="1">
        <v>0</v>
      </c>
      <c r="BO325" s="1">
        <v>0</v>
      </c>
    </row>
    <row r="326" spans="11:67" x14ac:dyDescent="0.25">
      <c r="K326" s="2">
        <v>37987</v>
      </c>
      <c r="L326" s="1">
        <v>3103575</v>
      </c>
      <c r="M326" s="1">
        <v>154751.44449505501</v>
      </c>
      <c r="N326" s="24">
        <v>11.949575524881663</v>
      </c>
      <c r="O326" s="4">
        <v>3.4000107412097691E-2</v>
      </c>
      <c r="P326" s="4">
        <v>3.7849318615212235E-2</v>
      </c>
      <c r="Q326" s="1">
        <v>4138.8682500000004</v>
      </c>
      <c r="R326" s="8">
        <v>8.328177659881872</v>
      </c>
      <c r="S326" s="4">
        <v>6.939074779892529E-3</v>
      </c>
      <c r="T326">
        <v>1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324</v>
      </c>
      <c r="AI326" s="1">
        <v>4</v>
      </c>
      <c r="AJ326" s="1">
        <v>0</v>
      </c>
      <c r="AK326" s="1">
        <v>0</v>
      </c>
      <c r="AL326" s="1">
        <v>1041</v>
      </c>
      <c r="AM326" s="1">
        <v>889</v>
      </c>
      <c r="AN326" s="1">
        <v>741</v>
      </c>
      <c r="AO326" s="1">
        <v>601</v>
      </c>
      <c r="AP326" s="1">
        <v>461</v>
      </c>
      <c r="AQ326" s="1">
        <v>323</v>
      </c>
      <c r="AR326" s="1">
        <v>202</v>
      </c>
      <c r="AS326" s="1">
        <v>113</v>
      </c>
      <c r="AT326" s="1">
        <v>53</v>
      </c>
      <c r="AU326" s="1">
        <v>21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v>1084</v>
      </c>
      <c r="BB326" s="1">
        <v>931</v>
      </c>
      <c r="BC326" s="1">
        <v>783</v>
      </c>
      <c r="BD326" s="1">
        <v>641</v>
      </c>
      <c r="BE326" s="1">
        <v>501</v>
      </c>
      <c r="BF326" s="1">
        <v>368</v>
      </c>
      <c r="BG326" s="1">
        <v>248</v>
      </c>
      <c r="BH326" s="1">
        <v>148</v>
      </c>
      <c r="BI326" s="1">
        <v>75</v>
      </c>
      <c r="BJ326" s="1">
        <v>31</v>
      </c>
      <c r="BK326" s="1">
        <v>0</v>
      </c>
      <c r="BL326" s="1">
        <v>0</v>
      </c>
      <c r="BM326" s="1">
        <v>0</v>
      </c>
      <c r="BN326" s="1">
        <v>0</v>
      </c>
      <c r="BO326" s="1">
        <v>0</v>
      </c>
    </row>
    <row r="327" spans="11:67" x14ac:dyDescent="0.25">
      <c r="K327" s="2">
        <v>38018</v>
      </c>
      <c r="L327" s="1">
        <v>2772483</v>
      </c>
      <c r="M327" s="1">
        <v>154751.44449505501</v>
      </c>
      <c r="N327" s="24">
        <v>11.949575524881663</v>
      </c>
      <c r="O327" s="4">
        <v>3.4000107412097691E-2</v>
      </c>
      <c r="P327" s="4">
        <v>3.7849318615212235E-2</v>
      </c>
      <c r="Q327" s="1">
        <v>4138.8682500000004</v>
      </c>
      <c r="R327" s="8">
        <v>8.328177659881872</v>
      </c>
      <c r="S327" s="4">
        <v>6.939074779892529E-3</v>
      </c>
      <c r="T327">
        <v>0</v>
      </c>
      <c r="U327">
        <v>1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325</v>
      </c>
      <c r="AI327" s="1">
        <v>4</v>
      </c>
      <c r="AJ327" s="1">
        <v>0</v>
      </c>
      <c r="AK327" s="1">
        <v>0</v>
      </c>
      <c r="AL327" s="1">
        <v>814</v>
      </c>
      <c r="AM327" s="1">
        <v>669</v>
      </c>
      <c r="AN327" s="1">
        <v>524</v>
      </c>
      <c r="AO327" s="1">
        <v>379</v>
      </c>
      <c r="AP327" s="1">
        <v>249</v>
      </c>
      <c r="AQ327" s="1">
        <v>132</v>
      </c>
      <c r="AR327" s="1">
        <v>50</v>
      </c>
      <c r="AS327" s="1">
        <v>13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843</v>
      </c>
      <c r="BB327" s="1">
        <v>698</v>
      </c>
      <c r="BC327" s="1">
        <v>553</v>
      </c>
      <c r="BD327" s="1">
        <v>410</v>
      </c>
      <c r="BE327" s="1">
        <v>273</v>
      </c>
      <c r="BF327" s="1">
        <v>152</v>
      </c>
      <c r="BG327" s="1">
        <v>65</v>
      </c>
      <c r="BH327" s="1">
        <v>20</v>
      </c>
      <c r="BI327" s="1">
        <v>0</v>
      </c>
      <c r="BJ327" s="1">
        <v>0</v>
      </c>
      <c r="BK327" s="1">
        <v>0</v>
      </c>
      <c r="BL327" s="1">
        <v>0</v>
      </c>
      <c r="BM327" s="1">
        <v>0</v>
      </c>
      <c r="BN327" s="1">
        <v>0</v>
      </c>
      <c r="BO327" s="1">
        <v>0</v>
      </c>
    </row>
    <row r="328" spans="11:67" x14ac:dyDescent="0.25">
      <c r="K328" s="2">
        <v>38047</v>
      </c>
      <c r="L328" s="1">
        <v>2624423</v>
      </c>
      <c r="M328" s="1">
        <v>154751.44449505501</v>
      </c>
      <c r="N328" s="24">
        <v>11.949575524881663</v>
      </c>
      <c r="O328" s="4">
        <v>3.4000107412097691E-2</v>
      </c>
      <c r="P328" s="4">
        <v>3.7849318615212235E-2</v>
      </c>
      <c r="Q328" s="1">
        <v>4138.8682500000004</v>
      </c>
      <c r="R328" s="8">
        <v>8.328177659881872</v>
      </c>
      <c r="S328" s="4">
        <v>6.939074779892529E-3</v>
      </c>
      <c r="T328">
        <v>0</v>
      </c>
      <c r="U328">
        <v>0</v>
      </c>
      <c r="V328">
        <v>1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326</v>
      </c>
      <c r="AI328" s="1">
        <v>4</v>
      </c>
      <c r="AJ328" s="1">
        <v>0</v>
      </c>
      <c r="AK328" s="1">
        <v>0</v>
      </c>
      <c r="AL328" s="1">
        <v>499</v>
      </c>
      <c r="AM328" s="1">
        <v>368</v>
      </c>
      <c r="AN328" s="1">
        <v>253</v>
      </c>
      <c r="AO328" s="1">
        <v>154</v>
      </c>
      <c r="AP328" s="1">
        <v>74</v>
      </c>
      <c r="AQ328" s="1">
        <v>22</v>
      </c>
      <c r="AR328" s="1">
        <v>4</v>
      </c>
      <c r="AS328" s="1">
        <v>0</v>
      </c>
      <c r="AT328" s="1">
        <v>0</v>
      </c>
      <c r="AU328" s="1">
        <v>0</v>
      </c>
      <c r="AV328" s="1">
        <v>8</v>
      </c>
      <c r="AW328" s="1">
        <v>0</v>
      </c>
      <c r="AX328" s="1">
        <v>0</v>
      </c>
      <c r="AY328" s="1">
        <v>0</v>
      </c>
      <c r="AZ328" s="1">
        <v>0</v>
      </c>
      <c r="BA328" s="1">
        <v>547</v>
      </c>
      <c r="BB328" s="1">
        <v>408</v>
      </c>
      <c r="BC328" s="1">
        <v>287</v>
      </c>
      <c r="BD328" s="1">
        <v>186</v>
      </c>
      <c r="BE328" s="1">
        <v>101</v>
      </c>
      <c r="BF328" s="1">
        <v>44</v>
      </c>
      <c r="BG328" s="1">
        <v>11</v>
      </c>
      <c r="BH328" s="1">
        <v>1</v>
      </c>
      <c r="BI328" s="1">
        <v>0</v>
      </c>
      <c r="BJ328" s="1">
        <v>0</v>
      </c>
      <c r="BK328" s="1">
        <v>3</v>
      </c>
      <c r="BL328" s="1">
        <v>0</v>
      </c>
      <c r="BM328" s="1">
        <v>0</v>
      </c>
      <c r="BN328" s="1">
        <v>0</v>
      </c>
      <c r="BO328" s="1">
        <v>0</v>
      </c>
    </row>
    <row r="329" spans="11:67" x14ac:dyDescent="0.25">
      <c r="K329" s="2">
        <v>38078</v>
      </c>
      <c r="L329" s="1">
        <v>2437789</v>
      </c>
      <c r="M329" s="1">
        <v>153943.06930005801</v>
      </c>
      <c r="N329" s="24">
        <v>11.944338133177565</v>
      </c>
      <c r="O329" s="4">
        <v>2.7020646400063741E-2</v>
      </c>
      <c r="P329" s="4">
        <v>-2.0731649055359846E-2</v>
      </c>
      <c r="Q329" s="1">
        <v>4146.1009999999997</v>
      </c>
      <c r="R329" s="8">
        <v>8.32992365352872</v>
      </c>
      <c r="S329" s="4">
        <v>7.0269141181926731E-3</v>
      </c>
      <c r="T329">
        <v>0</v>
      </c>
      <c r="U329">
        <v>0</v>
      </c>
      <c r="V329">
        <v>0</v>
      </c>
      <c r="W329">
        <v>1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327</v>
      </c>
      <c r="AI329" s="1">
        <v>4</v>
      </c>
      <c r="AJ329" s="1">
        <v>0</v>
      </c>
      <c r="AK329" s="1">
        <v>0</v>
      </c>
      <c r="AL329" s="1">
        <v>258</v>
      </c>
      <c r="AM329" s="1">
        <v>162</v>
      </c>
      <c r="AN329" s="1">
        <v>88</v>
      </c>
      <c r="AO329" s="1">
        <v>37</v>
      </c>
      <c r="AP329" s="1">
        <v>9</v>
      </c>
      <c r="AQ329" s="1">
        <v>2</v>
      </c>
      <c r="AR329" s="1">
        <v>0</v>
      </c>
      <c r="AS329" s="1">
        <v>0</v>
      </c>
      <c r="AT329" s="1">
        <v>0</v>
      </c>
      <c r="AU329" s="1">
        <v>0</v>
      </c>
      <c r="AV329" s="1">
        <v>22</v>
      </c>
      <c r="AW329" s="1">
        <v>2</v>
      </c>
      <c r="AX329" s="1">
        <v>0</v>
      </c>
      <c r="AY329" s="1">
        <v>0</v>
      </c>
      <c r="AZ329" s="1">
        <v>0</v>
      </c>
      <c r="BA329" s="1">
        <v>309</v>
      </c>
      <c r="BB329" s="1">
        <v>195</v>
      </c>
      <c r="BC329" s="1">
        <v>115</v>
      </c>
      <c r="BD329" s="1">
        <v>54</v>
      </c>
      <c r="BE329" s="1">
        <v>19</v>
      </c>
      <c r="BF329" s="1">
        <v>3</v>
      </c>
      <c r="BG329" s="1">
        <v>0</v>
      </c>
      <c r="BH329" s="1">
        <v>0</v>
      </c>
      <c r="BI329" s="1">
        <v>0</v>
      </c>
      <c r="BJ329" s="1">
        <v>0</v>
      </c>
      <c r="BK329" s="1">
        <v>9</v>
      </c>
      <c r="BL329" s="1">
        <v>0</v>
      </c>
      <c r="BM329" s="1">
        <v>0</v>
      </c>
      <c r="BN329" s="1">
        <v>0</v>
      </c>
      <c r="BO329" s="1">
        <v>0</v>
      </c>
    </row>
    <row r="330" spans="11:67" x14ac:dyDescent="0.25">
      <c r="K330" s="2">
        <v>38108</v>
      </c>
      <c r="L330" s="1">
        <v>2867896</v>
      </c>
      <c r="M330" s="1">
        <v>153943.06930005801</v>
      </c>
      <c r="N330" s="24">
        <v>11.944338133177565</v>
      </c>
      <c r="O330" s="4">
        <v>2.7020646400063741E-2</v>
      </c>
      <c r="P330" s="4">
        <v>-2.0731649055359846E-2</v>
      </c>
      <c r="Q330" s="1">
        <v>4146.1009999999997</v>
      </c>
      <c r="R330" s="8">
        <v>8.32992365352872</v>
      </c>
      <c r="S330" s="4">
        <v>7.0269141181926731E-3</v>
      </c>
      <c r="T330">
        <v>0</v>
      </c>
      <c r="U330">
        <v>0</v>
      </c>
      <c r="V330">
        <v>0</v>
      </c>
      <c r="W330">
        <v>0</v>
      </c>
      <c r="X330">
        <v>1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328</v>
      </c>
      <c r="AI330" s="1">
        <v>4</v>
      </c>
      <c r="AJ330" s="1">
        <v>0</v>
      </c>
      <c r="AK330" s="1">
        <v>0</v>
      </c>
      <c r="AL330" s="1">
        <v>49</v>
      </c>
      <c r="AM330" s="1">
        <v>31</v>
      </c>
      <c r="AN330" s="1">
        <v>16</v>
      </c>
      <c r="AO330" s="1">
        <v>1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209</v>
      </c>
      <c r="AW330" s="1">
        <v>87</v>
      </c>
      <c r="AX330" s="1">
        <v>14</v>
      </c>
      <c r="AY330" s="1">
        <v>0</v>
      </c>
      <c r="AZ330" s="1">
        <v>0</v>
      </c>
      <c r="BA330" s="1">
        <v>52</v>
      </c>
      <c r="BB330" s="1">
        <v>33</v>
      </c>
      <c r="BC330" s="1">
        <v>18</v>
      </c>
      <c r="BD330" s="1">
        <v>6</v>
      </c>
      <c r="BE330" s="1">
        <v>0</v>
      </c>
      <c r="BF330" s="1">
        <v>0</v>
      </c>
      <c r="BG330" s="1">
        <v>0</v>
      </c>
      <c r="BH330" s="1">
        <v>0</v>
      </c>
      <c r="BI330" s="1">
        <v>0</v>
      </c>
      <c r="BJ330" s="1">
        <v>0</v>
      </c>
      <c r="BK330" s="1">
        <v>158</v>
      </c>
      <c r="BL330" s="1">
        <v>48</v>
      </c>
      <c r="BM330" s="1">
        <v>1</v>
      </c>
      <c r="BN330" s="1">
        <v>0</v>
      </c>
      <c r="BO330" s="1">
        <v>0</v>
      </c>
    </row>
    <row r="331" spans="11:67" x14ac:dyDescent="0.25">
      <c r="K331" s="2">
        <v>38139</v>
      </c>
      <c r="L331" s="1">
        <v>3034940</v>
      </c>
      <c r="M331" s="1">
        <v>153943.06930005801</v>
      </c>
      <c r="N331" s="24">
        <v>11.944338133177565</v>
      </c>
      <c r="O331" s="4">
        <v>2.7020646400063741E-2</v>
      </c>
      <c r="P331" s="4">
        <v>-2.0731649055359846E-2</v>
      </c>
      <c r="Q331" s="1">
        <v>4146.1009999999997</v>
      </c>
      <c r="R331" s="8">
        <v>8.32992365352872</v>
      </c>
      <c r="S331" s="4">
        <v>7.0269141181926731E-3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1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329</v>
      </c>
      <c r="AI331" s="1">
        <v>4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265</v>
      </c>
      <c r="AW331" s="1">
        <v>127</v>
      </c>
      <c r="AX331" s="1">
        <v>41</v>
      </c>
      <c r="AY331" s="1">
        <v>3</v>
      </c>
      <c r="AZ331" s="1">
        <v>0</v>
      </c>
      <c r="BA331" s="1">
        <v>4</v>
      </c>
      <c r="BB331" s="1">
        <v>0</v>
      </c>
      <c r="BC331" s="1">
        <v>0</v>
      </c>
      <c r="BD331" s="1">
        <v>0</v>
      </c>
      <c r="BE331" s="1">
        <v>0</v>
      </c>
      <c r="BF331" s="1">
        <v>0</v>
      </c>
      <c r="BG331" s="1">
        <v>0</v>
      </c>
      <c r="BH331" s="1">
        <v>0</v>
      </c>
      <c r="BI331" s="1">
        <v>0</v>
      </c>
      <c r="BJ331" s="1">
        <v>0</v>
      </c>
      <c r="BK331" s="1">
        <v>187</v>
      </c>
      <c r="BL331" s="1">
        <v>75</v>
      </c>
      <c r="BM331" s="1">
        <v>14</v>
      </c>
      <c r="BN331" s="1">
        <v>0</v>
      </c>
      <c r="BO331" s="1">
        <v>0</v>
      </c>
    </row>
    <row r="332" spans="11:67" x14ac:dyDescent="0.25">
      <c r="K332" s="2">
        <v>38169</v>
      </c>
      <c r="L332" s="1">
        <v>3164378</v>
      </c>
      <c r="M332" s="1">
        <v>155558.541889696</v>
      </c>
      <c r="N332" s="24">
        <v>11.954777414927323</v>
      </c>
      <c r="O332" s="4">
        <v>2.3226861831770362E-2</v>
      </c>
      <c r="P332" s="4">
        <v>4.2641218595286912E-2</v>
      </c>
      <c r="Q332" s="1">
        <v>4155.2612499999996</v>
      </c>
      <c r="R332" s="8">
        <v>8.332130581365881</v>
      </c>
      <c r="S332" s="4">
        <v>7.4819317778795913E-3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1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330</v>
      </c>
      <c r="AI332" s="1">
        <v>4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316</v>
      </c>
      <c r="AW332" s="1">
        <v>169</v>
      </c>
      <c r="AX332" s="1">
        <v>52</v>
      </c>
      <c r="AY332" s="1">
        <v>2</v>
      </c>
      <c r="AZ332" s="1">
        <v>0</v>
      </c>
      <c r="BA332" s="1">
        <v>0</v>
      </c>
      <c r="BB332" s="1">
        <v>0</v>
      </c>
      <c r="BC332" s="1">
        <v>0</v>
      </c>
      <c r="BD332" s="1">
        <v>0</v>
      </c>
      <c r="BE332" s="1">
        <v>0</v>
      </c>
      <c r="BF332" s="1">
        <v>0</v>
      </c>
      <c r="BG332" s="1">
        <v>0</v>
      </c>
      <c r="BH332" s="1">
        <v>0</v>
      </c>
      <c r="BI332" s="1">
        <v>0</v>
      </c>
      <c r="BJ332" s="1">
        <v>0</v>
      </c>
      <c r="BK332" s="1">
        <v>246</v>
      </c>
      <c r="BL332" s="1">
        <v>104</v>
      </c>
      <c r="BM332" s="1">
        <v>14</v>
      </c>
      <c r="BN332" s="1">
        <v>0</v>
      </c>
      <c r="BO332" s="1">
        <v>0</v>
      </c>
    </row>
    <row r="333" spans="11:67" x14ac:dyDescent="0.25">
      <c r="K333" s="2">
        <v>38200</v>
      </c>
      <c r="L333" s="1">
        <v>3090438</v>
      </c>
      <c r="M333" s="1">
        <v>155558.541889696</v>
      </c>
      <c r="N333" s="24">
        <v>11.954777414927323</v>
      </c>
      <c r="O333" s="4">
        <v>2.3226861831770362E-2</v>
      </c>
      <c r="P333" s="4">
        <v>4.2641218595286912E-2</v>
      </c>
      <c r="Q333" s="1">
        <v>4155.2612499999996</v>
      </c>
      <c r="R333" s="8">
        <v>8.332130581365881</v>
      </c>
      <c r="S333" s="4">
        <v>7.4819317778795913E-3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1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331</v>
      </c>
      <c r="AI333" s="1">
        <v>4</v>
      </c>
      <c r="AJ333" s="1">
        <v>0</v>
      </c>
      <c r="AK333" s="1">
        <v>0</v>
      </c>
      <c r="AL333" s="1">
        <v>3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253</v>
      </c>
      <c r="AW333" s="1">
        <v>129</v>
      </c>
      <c r="AX333" s="1">
        <v>46</v>
      </c>
      <c r="AY333" s="1">
        <v>6</v>
      </c>
      <c r="AZ333" s="1">
        <v>0</v>
      </c>
      <c r="BA333" s="1">
        <v>18</v>
      </c>
      <c r="BB333" s="1">
        <v>3</v>
      </c>
      <c r="BC333" s="1">
        <v>0</v>
      </c>
      <c r="BD333" s="1">
        <v>0</v>
      </c>
      <c r="BE333" s="1">
        <v>0</v>
      </c>
      <c r="BF333" s="1">
        <v>0</v>
      </c>
      <c r="BG333" s="1">
        <v>0</v>
      </c>
      <c r="BH333" s="1">
        <v>0</v>
      </c>
      <c r="BI333" s="1">
        <v>0</v>
      </c>
      <c r="BJ333" s="1">
        <v>0</v>
      </c>
      <c r="BK333" s="1">
        <v>182</v>
      </c>
      <c r="BL333" s="1">
        <v>73</v>
      </c>
      <c r="BM333" s="1">
        <v>15</v>
      </c>
      <c r="BN333" s="1">
        <v>0</v>
      </c>
      <c r="BO333" s="1">
        <v>0</v>
      </c>
    </row>
    <row r="334" spans="11:67" x14ac:dyDescent="0.25">
      <c r="K334" s="2">
        <v>38231</v>
      </c>
      <c r="L334" s="1">
        <v>2812915</v>
      </c>
      <c r="M334" s="1">
        <v>155558.541889696</v>
      </c>
      <c r="N334" s="24">
        <v>11.954777414927323</v>
      </c>
      <c r="O334" s="4">
        <v>2.3226861831770362E-2</v>
      </c>
      <c r="P334" s="4">
        <v>4.2641218595286912E-2</v>
      </c>
      <c r="Q334" s="1">
        <v>4155.2612499999996</v>
      </c>
      <c r="R334" s="8">
        <v>8.332130581365881</v>
      </c>
      <c r="S334" s="4">
        <v>7.4819317778795913E-3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1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332</v>
      </c>
      <c r="AI334" s="1">
        <v>4</v>
      </c>
      <c r="AJ334" s="1">
        <v>0</v>
      </c>
      <c r="AK334" s="1">
        <v>0</v>
      </c>
      <c r="AL334" s="1">
        <v>11</v>
      </c>
      <c r="AM334" s="1">
        <v>1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191</v>
      </c>
      <c r="AW334" s="1">
        <v>70</v>
      </c>
      <c r="AX334" s="1">
        <v>9</v>
      </c>
      <c r="AY334" s="1">
        <v>0</v>
      </c>
      <c r="AZ334" s="1">
        <v>0</v>
      </c>
      <c r="BA334" s="1">
        <v>31</v>
      </c>
      <c r="BB334" s="1">
        <v>5</v>
      </c>
      <c r="BC334" s="1">
        <v>0</v>
      </c>
      <c r="BD334" s="1">
        <v>0</v>
      </c>
      <c r="BE334" s="1">
        <v>0</v>
      </c>
      <c r="BF334" s="1">
        <v>0</v>
      </c>
      <c r="BG334" s="1">
        <v>0</v>
      </c>
      <c r="BH334" s="1">
        <v>0</v>
      </c>
      <c r="BI334" s="1">
        <v>0</v>
      </c>
      <c r="BJ334" s="1">
        <v>0</v>
      </c>
      <c r="BK334" s="1">
        <v>125</v>
      </c>
      <c r="BL334" s="1">
        <v>33</v>
      </c>
      <c r="BM334" s="1">
        <v>0</v>
      </c>
      <c r="BN334" s="1">
        <v>0</v>
      </c>
      <c r="BO334" s="1">
        <v>0</v>
      </c>
    </row>
    <row r="335" spans="11:67" x14ac:dyDescent="0.25">
      <c r="K335" s="2">
        <v>38261</v>
      </c>
      <c r="L335" s="1">
        <v>2496275</v>
      </c>
      <c r="M335" s="1">
        <v>157050.944315192</v>
      </c>
      <c r="N335" s="24">
        <v>11.964325517780248</v>
      </c>
      <c r="O335" s="4">
        <v>2.4328878202122706E-2</v>
      </c>
      <c r="P335" s="4">
        <v>3.8931115850656672E-2</v>
      </c>
      <c r="Q335" s="1">
        <v>4164.4215000000004</v>
      </c>
      <c r="R335" s="8">
        <v>8.3343326493958383</v>
      </c>
      <c r="S335" s="4">
        <v>7.9353563498039126E-3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1</v>
      </c>
      <c r="AD335">
        <v>0</v>
      </c>
      <c r="AE335">
        <v>0</v>
      </c>
      <c r="AF335">
        <v>0</v>
      </c>
      <c r="AG335">
        <v>0</v>
      </c>
      <c r="AH335">
        <v>333</v>
      </c>
      <c r="AI335" s="1">
        <v>4</v>
      </c>
      <c r="AJ335" s="1">
        <v>0</v>
      </c>
      <c r="AK335" s="1">
        <v>0</v>
      </c>
      <c r="AL335" s="1">
        <v>152</v>
      </c>
      <c r="AM335" s="1">
        <v>50</v>
      </c>
      <c r="AN335" s="1">
        <v>13</v>
      </c>
      <c r="AO335" s="1">
        <v>1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20</v>
      </c>
      <c r="AW335" s="1">
        <v>6</v>
      </c>
      <c r="AX335" s="1">
        <v>0</v>
      </c>
      <c r="AY335" s="1">
        <v>0</v>
      </c>
      <c r="AZ335" s="1">
        <v>0</v>
      </c>
      <c r="BA335" s="1">
        <v>197</v>
      </c>
      <c r="BB335" s="1">
        <v>83</v>
      </c>
      <c r="BC335" s="1">
        <v>26</v>
      </c>
      <c r="BD335" s="1">
        <v>6</v>
      </c>
      <c r="BE335" s="1">
        <v>0</v>
      </c>
      <c r="BF335" s="1">
        <v>0</v>
      </c>
      <c r="BG335" s="1">
        <v>0</v>
      </c>
      <c r="BH335" s="1">
        <v>0</v>
      </c>
      <c r="BI335" s="1">
        <v>0</v>
      </c>
      <c r="BJ335" s="1">
        <v>0</v>
      </c>
      <c r="BK335" s="1">
        <v>13</v>
      </c>
      <c r="BL335" s="1">
        <v>0</v>
      </c>
      <c r="BM335" s="1">
        <v>0</v>
      </c>
      <c r="BN335" s="1">
        <v>0</v>
      </c>
      <c r="BO335" s="1">
        <v>0</v>
      </c>
    </row>
    <row r="336" spans="11:67" x14ac:dyDescent="0.25">
      <c r="K336" s="2">
        <v>38292</v>
      </c>
      <c r="L336" s="1">
        <v>2508617</v>
      </c>
      <c r="M336" s="1">
        <v>157050.944315192</v>
      </c>
      <c r="N336" s="24">
        <v>11.964325517780248</v>
      </c>
      <c r="O336" s="4">
        <v>2.4328878202122706E-2</v>
      </c>
      <c r="P336" s="4">
        <v>3.8931115850656672E-2</v>
      </c>
      <c r="Q336" s="1">
        <v>4164.4215000000004</v>
      </c>
      <c r="R336" s="8">
        <v>8.3343326493958383</v>
      </c>
      <c r="S336" s="4">
        <v>7.9353563498039126E-3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1</v>
      </c>
      <c r="AE336">
        <v>0</v>
      </c>
      <c r="AF336">
        <v>0</v>
      </c>
      <c r="AG336">
        <v>0</v>
      </c>
      <c r="AH336">
        <v>334</v>
      </c>
      <c r="AI336" s="1">
        <v>4</v>
      </c>
      <c r="AJ336" s="1">
        <v>0</v>
      </c>
      <c r="AK336" s="1">
        <v>0</v>
      </c>
      <c r="AL336" s="1">
        <v>417</v>
      </c>
      <c r="AM336" s="1">
        <v>276</v>
      </c>
      <c r="AN336" s="1">
        <v>150</v>
      </c>
      <c r="AO336" s="1">
        <v>60</v>
      </c>
      <c r="AP336" s="1">
        <v>11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1</v>
      </c>
      <c r="AW336" s="1">
        <v>0</v>
      </c>
      <c r="AX336" s="1">
        <v>0</v>
      </c>
      <c r="AY336" s="1">
        <v>0</v>
      </c>
      <c r="AZ336" s="1">
        <v>0</v>
      </c>
      <c r="BA336" s="1">
        <v>486</v>
      </c>
      <c r="BB336" s="1">
        <v>344</v>
      </c>
      <c r="BC336" s="1">
        <v>211</v>
      </c>
      <c r="BD336" s="1">
        <v>108</v>
      </c>
      <c r="BE336" s="1">
        <v>44</v>
      </c>
      <c r="BF336" s="1">
        <v>5</v>
      </c>
      <c r="BG336" s="1">
        <v>0</v>
      </c>
      <c r="BH336" s="1">
        <v>0</v>
      </c>
      <c r="BI336" s="1">
        <v>0</v>
      </c>
      <c r="BJ336" s="1">
        <v>0</v>
      </c>
      <c r="BK336" s="1">
        <v>0</v>
      </c>
      <c r="BL336" s="1">
        <v>0</v>
      </c>
      <c r="BM336" s="1">
        <v>0</v>
      </c>
      <c r="BN336" s="1">
        <v>0</v>
      </c>
      <c r="BO336" s="1">
        <v>0</v>
      </c>
    </row>
    <row r="337" spans="11:67" x14ac:dyDescent="0.25">
      <c r="K337" s="2">
        <v>38322</v>
      </c>
      <c r="L337" s="1">
        <v>3025504</v>
      </c>
      <c r="M337" s="1">
        <v>157050.944315192</v>
      </c>
      <c r="N337" s="24">
        <v>11.964325517780248</v>
      </c>
      <c r="O337" s="4">
        <v>2.4328878202122706E-2</v>
      </c>
      <c r="P337" s="4">
        <v>3.8931115850656672E-2</v>
      </c>
      <c r="Q337" s="1">
        <v>4164.4215000000004</v>
      </c>
      <c r="R337" s="8">
        <v>8.3343326493958383</v>
      </c>
      <c r="S337" s="4">
        <v>7.9353563498039126E-3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1</v>
      </c>
      <c r="AF337">
        <v>0</v>
      </c>
      <c r="AG337">
        <v>0</v>
      </c>
      <c r="AH337">
        <v>335</v>
      </c>
      <c r="AI337" s="1">
        <v>4</v>
      </c>
      <c r="AJ337" s="1">
        <v>0</v>
      </c>
      <c r="AK337" s="1">
        <v>0</v>
      </c>
      <c r="AL337" s="1">
        <v>881</v>
      </c>
      <c r="AM337" s="1">
        <v>726</v>
      </c>
      <c r="AN337" s="1">
        <v>575</v>
      </c>
      <c r="AO337" s="1">
        <v>434</v>
      </c>
      <c r="AP337" s="1">
        <v>307</v>
      </c>
      <c r="AQ337" s="1">
        <v>203</v>
      </c>
      <c r="AR337" s="1">
        <v>132</v>
      </c>
      <c r="AS337" s="1">
        <v>80</v>
      </c>
      <c r="AT337" s="1">
        <v>42</v>
      </c>
      <c r="AU337" s="1">
        <v>16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v>905</v>
      </c>
      <c r="BB337" s="1">
        <v>750</v>
      </c>
      <c r="BC337" s="1">
        <v>596</v>
      </c>
      <c r="BD337" s="1">
        <v>451</v>
      </c>
      <c r="BE337" s="1">
        <v>323</v>
      </c>
      <c r="BF337" s="1">
        <v>211</v>
      </c>
      <c r="BG337" s="1">
        <v>132</v>
      </c>
      <c r="BH337" s="1">
        <v>83</v>
      </c>
      <c r="BI337" s="1">
        <v>38</v>
      </c>
      <c r="BJ337" s="1">
        <v>12</v>
      </c>
      <c r="BK337" s="1">
        <v>0</v>
      </c>
      <c r="BL337" s="1">
        <v>0</v>
      </c>
      <c r="BM337" s="1">
        <v>0</v>
      </c>
      <c r="BN337" s="1">
        <v>0</v>
      </c>
      <c r="BO337" s="1">
        <v>0</v>
      </c>
    </row>
    <row r="338" spans="11:67" x14ac:dyDescent="0.25">
      <c r="K338" s="2">
        <v>38353</v>
      </c>
      <c r="L338" s="1">
        <v>3014556</v>
      </c>
      <c r="M338" s="1">
        <v>157583</v>
      </c>
      <c r="N338" s="24">
        <v>11.967707582567439</v>
      </c>
      <c r="O338" s="4">
        <v>1.8297441514579571E-2</v>
      </c>
      <c r="P338" s="4">
        <v>1.3620180088941058E-2</v>
      </c>
      <c r="Q338" s="1">
        <v>4173.5817500000003</v>
      </c>
      <c r="R338" s="8">
        <v>8.3365298789748348</v>
      </c>
      <c r="S338" s="4">
        <v>8.3871961858172916E-3</v>
      </c>
      <c r="T338">
        <v>1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336</v>
      </c>
      <c r="AI338" s="1">
        <v>5</v>
      </c>
      <c r="AJ338" s="1">
        <v>0</v>
      </c>
      <c r="AK338" s="1">
        <v>0</v>
      </c>
      <c r="AL338" s="1">
        <v>830</v>
      </c>
      <c r="AM338" s="1">
        <v>680</v>
      </c>
      <c r="AN338" s="1">
        <v>538</v>
      </c>
      <c r="AO338" s="1">
        <v>417</v>
      </c>
      <c r="AP338" s="1">
        <v>305</v>
      </c>
      <c r="AQ338" s="1">
        <v>202</v>
      </c>
      <c r="AR338" s="1">
        <v>116</v>
      </c>
      <c r="AS338" s="1">
        <v>60</v>
      </c>
      <c r="AT338" s="1">
        <v>26</v>
      </c>
      <c r="AU338" s="1">
        <v>10</v>
      </c>
      <c r="AV338" s="1">
        <v>1</v>
      </c>
      <c r="AW338" s="1">
        <v>0</v>
      </c>
      <c r="AX338" s="1">
        <v>0</v>
      </c>
      <c r="AY338" s="1">
        <v>0</v>
      </c>
      <c r="AZ338" s="1">
        <v>0</v>
      </c>
      <c r="BA338" s="1">
        <v>858</v>
      </c>
      <c r="BB338" s="1">
        <v>705</v>
      </c>
      <c r="BC338" s="1">
        <v>564</v>
      </c>
      <c r="BD338" s="1">
        <v>444</v>
      </c>
      <c r="BE338" s="1">
        <v>332</v>
      </c>
      <c r="BF338" s="1">
        <v>232</v>
      </c>
      <c r="BG338" s="1">
        <v>147</v>
      </c>
      <c r="BH338" s="1">
        <v>86</v>
      </c>
      <c r="BI338" s="1">
        <v>43</v>
      </c>
      <c r="BJ338" s="1">
        <v>20</v>
      </c>
      <c r="BK338" s="1">
        <v>0</v>
      </c>
      <c r="BL338" s="1">
        <v>0</v>
      </c>
      <c r="BM338" s="1">
        <v>0</v>
      </c>
      <c r="BN338" s="1">
        <v>0</v>
      </c>
      <c r="BO338" s="1">
        <v>0</v>
      </c>
    </row>
    <row r="339" spans="11:67" x14ac:dyDescent="0.25">
      <c r="K339" s="2">
        <v>38384</v>
      </c>
      <c r="L339" s="1">
        <v>2634288</v>
      </c>
      <c r="M339" s="1">
        <v>157583</v>
      </c>
      <c r="N339" s="24">
        <v>11.967707582567439</v>
      </c>
      <c r="O339" s="4">
        <v>1.8297441514579571E-2</v>
      </c>
      <c r="P339" s="4">
        <v>1.3620180088941058E-2</v>
      </c>
      <c r="Q339" s="1">
        <v>4173.5817500000003</v>
      </c>
      <c r="R339" s="8">
        <v>8.3365298789748348</v>
      </c>
      <c r="S339" s="4">
        <v>8.3871961858172916E-3</v>
      </c>
      <c r="T339">
        <v>0</v>
      </c>
      <c r="U339">
        <v>1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337</v>
      </c>
      <c r="AI339" s="1">
        <v>5</v>
      </c>
      <c r="AJ339" s="1">
        <v>0</v>
      </c>
      <c r="AK339" s="1">
        <v>0</v>
      </c>
      <c r="AL339" s="1">
        <v>645</v>
      </c>
      <c r="AM339" s="1">
        <v>505</v>
      </c>
      <c r="AN339" s="1">
        <v>365</v>
      </c>
      <c r="AO339" s="1">
        <v>232</v>
      </c>
      <c r="AP339" s="1">
        <v>125</v>
      </c>
      <c r="AQ339" s="1">
        <v>50</v>
      </c>
      <c r="AR339" s="1">
        <v>9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v>720</v>
      </c>
      <c r="BB339" s="1">
        <v>580</v>
      </c>
      <c r="BC339" s="1">
        <v>440</v>
      </c>
      <c r="BD339" s="1">
        <v>304</v>
      </c>
      <c r="BE339" s="1">
        <v>187</v>
      </c>
      <c r="BF339" s="1">
        <v>92</v>
      </c>
      <c r="BG339" s="1">
        <v>32</v>
      </c>
      <c r="BH339" s="1">
        <v>2</v>
      </c>
      <c r="BI339" s="1">
        <v>0</v>
      </c>
      <c r="BJ339" s="1">
        <v>0</v>
      </c>
      <c r="BK339" s="1">
        <v>0</v>
      </c>
      <c r="BL339" s="1">
        <v>0</v>
      </c>
      <c r="BM339" s="1">
        <v>0</v>
      </c>
      <c r="BN339" s="1">
        <v>0</v>
      </c>
      <c r="BO339" s="1">
        <v>0</v>
      </c>
    </row>
    <row r="340" spans="11:67" x14ac:dyDescent="0.25">
      <c r="K340" s="2">
        <v>38412</v>
      </c>
      <c r="L340" s="1">
        <v>2835463</v>
      </c>
      <c r="M340" s="1">
        <v>157583</v>
      </c>
      <c r="N340" s="24">
        <v>11.967707582567439</v>
      </c>
      <c r="O340" s="4">
        <v>1.8297441514579571E-2</v>
      </c>
      <c r="P340" s="4">
        <v>1.3620180088941058E-2</v>
      </c>
      <c r="Q340" s="1">
        <v>4173.5817500000003</v>
      </c>
      <c r="R340" s="8">
        <v>8.3365298789748348</v>
      </c>
      <c r="S340" s="4">
        <v>8.3871961858172916E-3</v>
      </c>
      <c r="T340">
        <v>0</v>
      </c>
      <c r="U340">
        <v>0</v>
      </c>
      <c r="V340">
        <v>1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338</v>
      </c>
      <c r="AI340" s="1">
        <v>5</v>
      </c>
      <c r="AJ340" s="1">
        <v>0</v>
      </c>
      <c r="AK340" s="1">
        <v>0</v>
      </c>
      <c r="AL340" s="1">
        <v>659</v>
      </c>
      <c r="AM340" s="1">
        <v>509</v>
      </c>
      <c r="AN340" s="1">
        <v>364</v>
      </c>
      <c r="AO340" s="1">
        <v>228</v>
      </c>
      <c r="AP340" s="1">
        <v>120</v>
      </c>
      <c r="AQ340" s="1">
        <v>58</v>
      </c>
      <c r="AR340" s="1">
        <v>15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v>762</v>
      </c>
      <c r="BB340" s="1">
        <v>610</v>
      </c>
      <c r="BC340" s="1">
        <v>465</v>
      </c>
      <c r="BD340" s="1">
        <v>320</v>
      </c>
      <c r="BE340" s="1">
        <v>189</v>
      </c>
      <c r="BF340" s="1">
        <v>100</v>
      </c>
      <c r="BG340" s="1">
        <v>46</v>
      </c>
      <c r="BH340" s="1">
        <v>13</v>
      </c>
      <c r="BI340" s="1">
        <v>0</v>
      </c>
      <c r="BJ340" s="1">
        <v>0</v>
      </c>
      <c r="BK340" s="1">
        <v>0</v>
      </c>
      <c r="BL340" s="1">
        <v>0</v>
      </c>
      <c r="BM340" s="1">
        <v>0</v>
      </c>
      <c r="BN340" s="1">
        <v>0</v>
      </c>
      <c r="BO340" s="1">
        <v>0</v>
      </c>
    </row>
    <row r="341" spans="11:67" x14ac:dyDescent="0.25">
      <c r="K341" s="2">
        <v>38443</v>
      </c>
      <c r="L341" s="1">
        <v>2453737</v>
      </c>
      <c r="M341" s="1">
        <v>159892</v>
      </c>
      <c r="N341" s="24">
        <v>11.982253866300896</v>
      </c>
      <c r="O341" s="4">
        <v>3.8643705929668259E-2</v>
      </c>
      <c r="P341" s="4">
        <v>5.9911204137858443E-2</v>
      </c>
      <c r="Q341" s="1">
        <v>4182.7420000000002</v>
      </c>
      <c r="R341" s="8">
        <v>8.3387222913186463</v>
      </c>
      <c r="S341" s="4">
        <v>8.8374595794942223E-3</v>
      </c>
      <c r="T341">
        <v>0</v>
      </c>
      <c r="U341">
        <v>0</v>
      </c>
      <c r="V341">
        <v>0</v>
      </c>
      <c r="W341">
        <v>1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339</v>
      </c>
      <c r="AI341" s="1">
        <v>5</v>
      </c>
      <c r="AJ341" s="1">
        <v>0</v>
      </c>
      <c r="AK341" s="1">
        <v>0</v>
      </c>
      <c r="AL341" s="1">
        <v>216</v>
      </c>
      <c r="AM341" s="1">
        <v>124</v>
      </c>
      <c r="AN341" s="1">
        <v>56</v>
      </c>
      <c r="AO341" s="1">
        <v>12</v>
      </c>
      <c r="AP341" s="1">
        <v>1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19</v>
      </c>
      <c r="AW341" s="1">
        <v>3</v>
      </c>
      <c r="AX341" s="1">
        <v>0</v>
      </c>
      <c r="AY341" s="1">
        <v>0</v>
      </c>
      <c r="AZ341" s="1">
        <v>0</v>
      </c>
      <c r="BA341" s="1">
        <v>266</v>
      </c>
      <c r="BB341" s="1">
        <v>160</v>
      </c>
      <c r="BC341" s="1">
        <v>84</v>
      </c>
      <c r="BD341" s="1">
        <v>30</v>
      </c>
      <c r="BE341" s="1">
        <v>8</v>
      </c>
      <c r="BF341" s="1">
        <v>0</v>
      </c>
      <c r="BG341" s="1">
        <v>0</v>
      </c>
      <c r="BH341" s="1">
        <v>0</v>
      </c>
      <c r="BI341" s="1">
        <v>0</v>
      </c>
      <c r="BJ341" s="1">
        <v>0</v>
      </c>
      <c r="BK341" s="1">
        <v>8</v>
      </c>
      <c r="BL341" s="1">
        <v>0</v>
      </c>
      <c r="BM341" s="1">
        <v>0</v>
      </c>
      <c r="BN341" s="1">
        <v>0</v>
      </c>
      <c r="BO341" s="1">
        <v>0</v>
      </c>
    </row>
    <row r="342" spans="11:67" x14ac:dyDescent="0.25">
      <c r="K342" s="2">
        <v>38473</v>
      </c>
      <c r="L342" s="1">
        <v>2647605</v>
      </c>
      <c r="M342" s="1">
        <v>159892</v>
      </c>
      <c r="N342" s="24">
        <v>11.982253866300896</v>
      </c>
      <c r="O342" s="4">
        <v>3.8643705929668259E-2</v>
      </c>
      <c r="P342" s="4">
        <v>5.9911204137858443E-2</v>
      </c>
      <c r="Q342" s="1">
        <v>4182.7420000000002</v>
      </c>
      <c r="R342" s="8">
        <v>8.3387222913186463</v>
      </c>
      <c r="S342" s="4">
        <v>8.8374595794942223E-3</v>
      </c>
      <c r="T342">
        <v>0</v>
      </c>
      <c r="U342">
        <v>0</v>
      </c>
      <c r="V342">
        <v>0</v>
      </c>
      <c r="W342">
        <v>0</v>
      </c>
      <c r="X342">
        <v>1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340</v>
      </c>
      <c r="AI342" s="1">
        <v>5</v>
      </c>
      <c r="AJ342" s="1">
        <v>0</v>
      </c>
      <c r="AK342" s="1">
        <v>0</v>
      </c>
      <c r="AL342" s="1">
        <v>108</v>
      </c>
      <c r="AM342" s="1">
        <v>56</v>
      </c>
      <c r="AN342" s="1">
        <v>27</v>
      </c>
      <c r="AO342" s="1">
        <v>7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70</v>
      </c>
      <c r="AW342" s="1">
        <v>13</v>
      </c>
      <c r="AX342" s="1">
        <v>0</v>
      </c>
      <c r="AY342" s="1">
        <v>0</v>
      </c>
      <c r="AZ342" s="1">
        <v>0</v>
      </c>
      <c r="BA342" s="1">
        <v>143</v>
      </c>
      <c r="BB342" s="1">
        <v>75</v>
      </c>
      <c r="BC342" s="1">
        <v>35</v>
      </c>
      <c r="BD342" s="1">
        <v>12</v>
      </c>
      <c r="BE342" s="1">
        <v>0</v>
      </c>
      <c r="BF342" s="1">
        <v>0</v>
      </c>
      <c r="BG342" s="1">
        <v>0</v>
      </c>
      <c r="BH342" s="1">
        <v>0</v>
      </c>
      <c r="BI342" s="1">
        <v>0</v>
      </c>
      <c r="BJ342" s="1">
        <v>0</v>
      </c>
      <c r="BK342" s="1">
        <v>40</v>
      </c>
      <c r="BL342" s="1">
        <v>4</v>
      </c>
      <c r="BM342" s="1">
        <v>0</v>
      </c>
      <c r="BN342" s="1">
        <v>0</v>
      </c>
      <c r="BO342" s="1">
        <v>0</v>
      </c>
    </row>
    <row r="343" spans="11:67" x14ac:dyDescent="0.25">
      <c r="K343" s="2">
        <v>38504</v>
      </c>
      <c r="L343" s="1">
        <v>3177397</v>
      </c>
      <c r="M343" s="1">
        <v>159892</v>
      </c>
      <c r="N343" s="24">
        <v>11.982253866300896</v>
      </c>
      <c r="O343" s="4">
        <v>3.8643705929668259E-2</v>
      </c>
      <c r="P343" s="4">
        <v>5.9911204137858443E-2</v>
      </c>
      <c r="Q343" s="1">
        <v>4182.7420000000002</v>
      </c>
      <c r="R343" s="8">
        <v>8.3387222913186463</v>
      </c>
      <c r="S343" s="4">
        <v>8.8374595794942223E-3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1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341</v>
      </c>
      <c r="AI343" s="1">
        <v>5</v>
      </c>
      <c r="AJ343" s="1">
        <v>0</v>
      </c>
      <c r="AK343" s="1">
        <v>0</v>
      </c>
      <c r="AL343" s="1">
        <v>1</v>
      </c>
      <c r="AM343" s="1">
        <v>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347</v>
      </c>
      <c r="AW343" s="1">
        <v>206</v>
      </c>
      <c r="AX343" s="1">
        <v>95</v>
      </c>
      <c r="AY343" s="1">
        <v>17</v>
      </c>
      <c r="AZ343" s="1">
        <v>0</v>
      </c>
      <c r="BA343" s="1">
        <v>0</v>
      </c>
      <c r="BB343" s="1">
        <v>0</v>
      </c>
      <c r="BC343" s="1">
        <v>0</v>
      </c>
      <c r="BD343" s="1">
        <v>0</v>
      </c>
      <c r="BE343" s="1">
        <v>0</v>
      </c>
      <c r="BF343" s="1">
        <v>0</v>
      </c>
      <c r="BG343" s="1">
        <v>0</v>
      </c>
      <c r="BH343" s="1">
        <v>0</v>
      </c>
      <c r="BI343" s="1">
        <v>0</v>
      </c>
      <c r="BJ343" s="1">
        <v>0</v>
      </c>
      <c r="BK343" s="1">
        <v>307</v>
      </c>
      <c r="BL343" s="1">
        <v>173</v>
      </c>
      <c r="BM343" s="1">
        <v>71</v>
      </c>
      <c r="BN343" s="1">
        <v>7</v>
      </c>
      <c r="BO343" s="1">
        <v>0</v>
      </c>
    </row>
    <row r="344" spans="11:67" x14ac:dyDescent="0.25">
      <c r="K344" s="2">
        <v>38534</v>
      </c>
      <c r="L344" s="1">
        <v>3439948</v>
      </c>
      <c r="M344" s="1">
        <v>160714</v>
      </c>
      <c r="N344" s="24">
        <v>11.987381666785986</v>
      </c>
      <c r="O344" s="4">
        <v>3.3141594461329138E-2</v>
      </c>
      <c r="P344" s="4">
        <v>2.0723002257346579E-2</v>
      </c>
      <c r="Q344" s="1">
        <v>4191.86625</v>
      </c>
      <c r="R344" s="8">
        <v>8.3409013194804196</v>
      </c>
      <c r="S344" s="4">
        <v>8.8093137344855688E-3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1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342</v>
      </c>
      <c r="AI344" s="1">
        <v>5</v>
      </c>
      <c r="AJ344" s="1">
        <v>0</v>
      </c>
      <c r="AK344" s="1">
        <v>0</v>
      </c>
      <c r="AL344" s="1">
        <v>0</v>
      </c>
      <c r="AM344" s="1">
        <v>0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v>426</v>
      </c>
      <c r="AW344" s="1">
        <v>271</v>
      </c>
      <c r="AX344" s="1">
        <v>127</v>
      </c>
      <c r="AY344" s="1">
        <v>29</v>
      </c>
      <c r="AZ344" s="1">
        <v>3</v>
      </c>
      <c r="BA344" s="1">
        <v>0</v>
      </c>
      <c r="BB344" s="1">
        <v>0</v>
      </c>
      <c r="BC344" s="1">
        <v>0</v>
      </c>
      <c r="BD344" s="1">
        <v>0</v>
      </c>
      <c r="BE344" s="1">
        <v>0</v>
      </c>
      <c r="BF344" s="1">
        <v>0</v>
      </c>
      <c r="BG344" s="1">
        <v>0</v>
      </c>
      <c r="BH344" s="1">
        <v>0</v>
      </c>
      <c r="BI344" s="1">
        <v>0</v>
      </c>
      <c r="BJ344" s="1">
        <v>0</v>
      </c>
      <c r="BK344" s="1">
        <v>402</v>
      </c>
      <c r="BL344" s="1">
        <v>247</v>
      </c>
      <c r="BM344" s="1">
        <v>101</v>
      </c>
      <c r="BN344" s="1">
        <v>14</v>
      </c>
      <c r="BO344" s="1">
        <v>0</v>
      </c>
    </row>
    <row r="345" spans="11:67" x14ac:dyDescent="0.25">
      <c r="K345" s="2">
        <v>38565</v>
      </c>
      <c r="L345" s="1">
        <v>3604724</v>
      </c>
      <c r="M345" s="1">
        <v>160714</v>
      </c>
      <c r="N345" s="24">
        <v>11.987381666785986</v>
      </c>
      <c r="O345" s="4">
        <v>3.3141594461329138E-2</v>
      </c>
      <c r="P345" s="4">
        <v>2.0723002257346579E-2</v>
      </c>
      <c r="Q345" s="1">
        <v>4191.86625</v>
      </c>
      <c r="R345" s="8">
        <v>8.3409013194804196</v>
      </c>
      <c r="S345" s="4">
        <v>8.8093137344855688E-3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1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343</v>
      </c>
      <c r="AI345" s="1">
        <v>5</v>
      </c>
      <c r="AJ345" s="1">
        <v>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477</v>
      </c>
      <c r="AW345" s="1">
        <v>322</v>
      </c>
      <c r="AX345" s="1">
        <v>174</v>
      </c>
      <c r="AY345" s="1">
        <v>60</v>
      </c>
      <c r="AZ345" s="1">
        <v>6</v>
      </c>
      <c r="BA345" s="1">
        <v>0</v>
      </c>
      <c r="BB345" s="1">
        <v>0</v>
      </c>
      <c r="BC345" s="1">
        <v>0</v>
      </c>
      <c r="BD345" s="1">
        <v>0</v>
      </c>
      <c r="BE345" s="1">
        <v>0</v>
      </c>
      <c r="BF345" s="1">
        <v>0</v>
      </c>
      <c r="BG345" s="1">
        <v>0</v>
      </c>
      <c r="BH345" s="1">
        <v>0</v>
      </c>
      <c r="BI345" s="1">
        <v>0</v>
      </c>
      <c r="BJ345" s="1">
        <v>0</v>
      </c>
      <c r="BK345" s="1">
        <v>419</v>
      </c>
      <c r="BL345" s="1">
        <v>267</v>
      </c>
      <c r="BM345" s="1">
        <v>128</v>
      </c>
      <c r="BN345" s="1">
        <v>28</v>
      </c>
      <c r="BO345" s="1">
        <v>0</v>
      </c>
    </row>
    <row r="346" spans="11:67" x14ac:dyDescent="0.25">
      <c r="K346" s="2">
        <v>38596</v>
      </c>
      <c r="L346" s="1">
        <v>3041278</v>
      </c>
      <c r="M346" s="1">
        <v>160714</v>
      </c>
      <c r="N346" s="24">
        <v>11.987381666785986</v>
      </c>
      <c r="O346" s="4">
        <v>3.3141594461329138E-2</v>
      </c>
      <c r="P346" s="4">
        <v>2.0723002257346579E-2</v>
      </c>
      <c r="Q346" s="1">
        <v>4191.86625</v>
      </c>
      <c r="R346" s="8">
        <v>8.3409013194804196</v>
      </c>
      <c r="S346" s="4">
        <v>8.8093137344855688E-3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1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344</v>
      </c>
      <c r="AI346" s="1">
        <v>5</v>
      </c>
      <c r="AJ346" s="1">
        <v>0</v>
      </c>
      <c r="AK346" s="1">
        <v>0</v>
      </c>
      <c r="AL346" s="1">
        <v>9</v>
      </c>
      <c r="AM346" s="1">
        <v>1</v>
      </c>
      <c r="AN346" s="1">
        <v>0</v>
      </c>
      <c r="AO346" s="1">
        <v>0</v>
      </c>
      <c r="AP346" s="1">
        <v>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254</v>
      </c>
      <c r="AW346" s="1">
        <v>121</v>
      </c>
      <c r="AX346" s="1">
        <v>22</v>
      </c>
      <c r="AY346" s="1">
        <v>0</v>
      </c>
      <c r="AZ346" s="1">
        <v>0</v>
      </c>
      <c r="BA346" s="1">
        <v>10</v>
      </c>
      <c r="BB346" s="1">
        <v>2</v>
      </c>
      <c r="BC346" s="1">
        <v>0</v>
      </c>
      <c r="BD346" s="1">
        <v>0</v>
      </c>
      <c r="BE346" s="1">
        <v>0</v>
      </c>
      <c r="BF346" s="1">
        <v>0</v>
      </c>
      <c r="BG346" s="1">
        <v>0</v>
      </c>
      <c r="BH346" s="1">
        <v>0</v>
      </c>
      <c r="BI346" s="1">
        <v>0</v>
      </c>
      <c r="BJ346" s="1">
        <v>0</v>
      </c>
      <c r="BK346" s="1">
        <v>217</v>
      </c>
      <c r="BL346" s="1">
        <v>85</v>
      </c>
      <c r="BM346" s="1">
        <v>11</v>
      </c>
      <c r="BN346" s="1">
        <v>0</v>
      </c>
      <c r="BO346" s="1">
        <v>0</v>
      </c>
    </row>
    <row r="347" spans="11:67" x14ac:dyDescent="0.25">
      <c r="K347" s="2">
        <v>38626</v>
      </c>
      <c r="L347" s="1">
        <v>2670892</v>
      </c>
      <c r="M347" s="1">
        <v>161011</v>
      </c>
      <c r="N347" s="24">
        <v>11.989227964614058</v>
      </c>
      <c r="O347" s="4">
        <v>2.5215102666688916E-2</v>
      </c>
      <c r="P347" s="4">
        <v>7.4125290944586641E-3</v>
      </c>
      <c r="Q347" s="1">
        <v>4200.9904999999999</v>
      </c>
      <c r="R347" s="8">
        <v>8.3430756098004846</v>
      </c>
      <c r="S347" s="4">
        <v>8.7812917112255473E-3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1</v>
      </c>
      <c r="AD347">
        <v>0</v>
      </c>
      <c r="AE347">
        <v>0</v>
      </c>
      <c r="AF347">
        <v>0</v>
      </c>
      <c r="AG347">
        <v>0</v>
      </c>
      <c r="AH347">
        <v>345</v>
      </c>
      <c r="AI347" s="1">
        <v>5</v>
      </c>
      <c r="AJ347" s="1">
        <v>0</v>
      </c>
      <c r="AK347" s="1">
        <v>0</v>
      </c>
      <c r="AL347" s="1">
        <v>229</v>
      </c>
      <c r="AM347" s="1">
        <v>142</v>
      </c>
      <c r="AN347" s="1">
        <v>73</v>
      </c>
      <c r="AO347" s="1">
        <v>31</v>
      </c>
      <c r="AP347" s="1">
        <v>3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59</v>
      </c>
      <c r="AW347" s="1">
        <v>22</v>
      </c>
      <c r="AX347" s="1">
        <v>1</v>
      </c>
      <c r="AY347" s="1">
        <v>0</v>
      </c>
      <c r="AZ347" s="1">
        <v>0</v>
      </c>
      <c r="BA347" s="1">
        <v>258</v>
      </c>
      <c r="BB347" s="1">
        <v>167</v>
      </c>
      <c r="BC347" s="1">
        <v>96</v>
      </c>
      <c r="BD347" s="1">
        <v>48</v>
      </c>
      <c r="BE347" s="1">
        <v>12</v>
      </c>
      <c r="BF347" s="1">
        <v>0</v>
      </c>
      <c r="BG347" s="1">
        <v>0</v>
      </c>
      <c r="BH347" s="1">
        <v>0</v>
      </c>
      <c r="BI347" s="1">
        <v>0</v>
      </c>
      <c r="BJ347" s="1">
        <v>0</v>
      </c>
      <c r="BK347" s="1">
        <v>50</v>
      </c>
      <c r="BL347" s="1">
        <v>18</v>
      </c>
      <c r="BM347" s="1">
        <v>0</v>
      </c>
      <c r="BN347" s="1">
        <v>0</v>
      </c>
      <c r="BO347" s="1">
        <v>0</v>
      </c>
    </row>
    <row r="348" spans="11:67" x14ac:dyDescent="0.25">
      <c r="K348" s="2">
        <v>38657</v>
      </c>
      <c r="L348" s="1">
        <v>2655960</v>
      </c>
      <c r="M348" s="1">
        <v>161011</v>
      </c>
      <c r="N348" s="24">
        <v>11.989227964614058</v>
      </c>
      <c r="O348" s="4">
        <v>2.5215102666688916E-2</v>
      </c>
      <c r="P348" s="4">
        <v>7.4125290944586641E-3</v>
      </c>
      <c r="Q348" s="1">
        <v>4200.9904999999999</v>
      </c>
      <c r="R348" s="8">
        <v>8.3430756098004846</v>
      </c>
      <c r="S348" s="4">
        <v>8.7812917112255473E-3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1</v>
      </c>
      <c r="AE348">
        <v>0</v>
      </c>
      <c r="AF348">
        <v>0</v>
      </c>
      <c r="AG348">
        <v>0</v>
      </c>
      <c r="AH348">
        <v>346</v>
      </c>
      <c r="AI348" s="1">
        <v>5</v>
      </c>
      <c r="AJ348" s="1">
        <v>0</v>
      </c>
      <c r="AK348" s="1">
        <v>0</v>
      </c>
      <c r="AL348" s="1">
        <v>491</v>
      </c>
      <c r="AM348" s="1">
        <v>361</v>
      </c>
      <c r="AN348" s="1">
        <v>256</v>
      </c>
      <c r="AO348" s="1">
        <v>166</v>
      </c>
      <c r="AP348" s="1">
        <v>93</v>
      </c>
      <c r="AQ348" s="1">
        <v>43</v>
      </c>
      <c r="AR348" s="1">
        <v>17</v>
      </c>
      <c r="AS348" s="1">
        <v>5</v>
      </c>
      <c r="AT348" s="1">
        <v>0</v>
      </c>
      <c r="AU348" s="1">
        <v>0</v>
      </c>
      <c r="AV348" s="1">
        <v>4</v>
      </c>
      <c r="AW348" s="1">
        <v>0</v>
      </c>
      <c r="AX348" s="1">
        <v>0</v>
      </c>
      <c r="AY348" s="1">
        <v>0</v>
      </c>
      <c r="AZ348" s="1">
        <v>0</v>
      </c>
      <c r="BA348" s="1">
        <v>531</v>
      </c>
      <c r="BB348" s="1">
        <v>398</v>
      </c>
      <c r="BC348" s="1">
        <v>286</v>
      </c>
      <c r="BD348" s="1">
        <v>193</v>
      </c>
      <c r="BE348" s="1">
        <v>115</v>
      </c>
      <c r="BF348" s="1">
        <v>58</v>
      </c>
      <c r="BG348" s="1">
        <v>27</v>
      </c>
      <c r="BH348" s="1">
        <v>10</v>
      </c>
      <c r="BI348" s="1">
        <v>3</v>
      </c>
      <c r="BJ348" s="1">
        <v>0</v>
      </c>
      <c r="BK348" s="1">
        <v>0</v>
      </c>
      <c r="BL348" s="1">
        <v>0</v>
      </c>
      <c r="BM348" s="1">
        <v>0</v>
      </c>
      <c r="BN348" s="1">
        <v>0</v>
      </c>
      <c r="BO348" s="1">
        <v>0</v>
      </c>
    </row>
    <row r="349" spans="11:67" x14ac:dyDescent="0.25">
      <c r="K349" s="2">
        <v>38687</v>
      </c>
      <c r="L349" s="1">
        <v>3200755</v>
      </c>
      <c r="M349" s="1">
        <v>161011</v>
      </c>
      <c r="N349" s="24">
        <v>11.989227964614058</v>
      </c>
      <c r="O349" s="4">
        <v>2.5215102666688916E-2</v>
      </c>
      <c r="P349" s="4">
        <v>7.4125290944586641E-3</v>
      </c>
      <c r="Q349" s="1">
        <v>4200.9904999999999</v>
      </c>
      <c r="R349" s="8">
        <v>8.3430756098004846</v>
      </c>
      <c r="S349" s="4">
        <v>8.7812917112255473E-3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1</v>
      </c>
      <c r="AF349">
        <v>0</v>
      </c>
      <c r="AG349">
        <v>0</v>
      </c>
      <c r="AH349">
        <v>347</v>
      </c>
      <c r="AI349" s="1">
        <v>5</v>
      </c>
      <c r="AJ349" s="1">
        <v>0</v>
      </c>
      <c r="AK349" s="1">
        <v>0</v>
      </c>
      <c r="AL349" s="1">
        <v>959</v>
      </c>
      <c r="AM349" s="1">
        <v>804</v>
      </c>
      <c r="AN349" s="1">
        <v>649</v>
      </c>
      <c r="AO349" s="1">
        <v>494</v>
      </c>
      <c r="AP349" s="1">
        <v>344</v>
      </c>
      <c r="AQ349" s="1">
        <v>211</v>
      </c>
      <c r="AR349" s="1">
        <v>106</v>
      </c>
      <c r="AS349" s="1">
        <v>45</v>
      </c>
      <c r="AT349" s="1">
        <v>12</v>
      </c>
      <c r="AU349" s="1">
        <v>2</v>
      </c>
      <c r="AV349" s="1">
        <v>0</v>
      </c>
      <c r="AW349" s="1">
        <v>0</v>
      </c>
      <c r="AX349" s="1">
        <v>0</v>
      </c>
      <c r="AY349" s="1">
        <v>0</v>
      </c>
      <c r="AZ349" s="1">
        <v>0</v>
      </c>
      <c r="BA349" s="1">
        <v>1003</v>
      </c>
      <c r="BB349" s="1">
        <v>848</v>
      </c>
      <c r="BC349" s="1">
        <v>693</v>
      </c>
      <c r="BD349" s="1">
        <v>538</v>
      </c>
      <c r="BE349" s="1">
        <v>387</v>
      </c>
      <c r="BF349" s="1">
        <v>245</v>
      </c>
      <c r="BG349" s="1">
        <v>131</v>
      </c>
      <c r="BH349" s="1">
        <v>61</v>
      </c>
      <c r="BI349" s="1">
        <v>10</v>
      </c>
      <c r="BJ349" s="1">
        <v>0</v>
      </c>
      <c r="BK349" s="1">
        <v>0</v>
      </c>
      <c r="BL349" s="1">
        <v>0</v>
      </c>
      <c r="BM349" s="1">
        <v>0</v>
      </c>
      <c r="BN349" s="1">
        <v>0</v>
      </c>
      <c r="BO349" s="1">
        <v>0</v>
      </c>
    </row>
    <row r="350" spans="11:67" x14ac:dyDescent="0.25">
      <c r="K350" s="2">
        <v>38718</v>
      </c>
      <c r="L350" s="1">
        <v>2913663</v>
      </c>
      <c r="M350" s="1">
        <v>163541</v>
      </c>
      <c r="N350" s="24">
        <v>12.00481900240927</v>
      </c>
      <c r="O350" s="4">
        <v>3.7808646871807294E-2</v>
      </c>
      <c r="P350" s="4">
        <v>6.4349858424750161E-2</v>
      </c>
      <c r="Q350" s="1">
        <v>4210.1147499999997</v>
      </c>
      <c r="R350" s="8">
        <v>8.3452451828370418</v>
      </c>
      <c r="S350" s="4">
        <v>8.7533926944163287E-3</v>
      </c>
      <c r="T350">
        <v>1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348</v>
      </c>
      <c r="AI350" s="1">
        <v>6</v>
      </c>
      <c r="AJ350" s="1">
        <v>0</v>
      </c>
      <c r="AK350" s="1">
        <v>0</v>
      </c>
      <c r="AL350" s="1">
        <v>651</v>
      </c>
      <c r="AM350" s="1">
        <v>496</v>
      </c>
      <c r="AN350" s="1">
        <v>350</v>
      </c>
      <c r="AO350" s="1">
        <v>213</v>
      </c>
      <c r="AP350" s="1">
        <v>105</v>
      </c>
      <c r="AQ350" s="1">
        <v>37</v>
      </c>
      <c r="AR350" s="1">
        <v>6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v>700</v>
      </c>
      <c r="BB350" s="1">
        <v>545</v>
      </c>
      <c r="BC350" s="1">
        <v>394</v>
      </c>
      <c r="BD350" s="1">
        <v>253</v>
      </c>
      <c r="BE350" s="1">
        <v>136</v>
      </c>
      <c r="BF350" s="1">
        <v>63</v>
      </c>
      <c r="BG350" s="1">
        <v>17</v>
      </c>
      <c r="BH350" s="1">
        <v>0</v>
      </c>
      <c r="BI350" s="1">
        <v>0</v>
      </c>
      <c r="BJ350" s="1">
        <v>0</v>
      </c>
      <c r="BK350" s="1">
        <v>0</v>
      </c>
      <c r="BL350" s="1">
        <v>0</v>
      </c>
      <c r="BM350" s="1">
        <v>0</v>
      </c>
      <c r="BN350" s="1">
        <v>0</v>
      </c>
      <c r="BO350" s="1">
        <v>0</v>
      </c>
    </row>
    <row r="351" spans="11:67" x14ac:dyDescent="0.25">
      <c r="K351" s="2">
        <v>38749</v>
      </c>
      <c r="L351" s="1">
        <v>2822651</v>
      </c>
      <c r="M351" s="1">
        <v>163541</v>
      </c>
      <c r="N351" s="24">
        <v>12.00481900240927</v>
      </c>
      <c r="O351" s="4">
        <v>3.7808646871807294E-2</v>
      </c>
      <c r="P351" s="4">
        <v>6.4349858424750161E-2</v>
      </c>
      <c r="Q351" s="1">
        <v>4210.1147499999997</v>
      </c>
      <c r="R351" s="8">
        <v>8.3452451828370418</v>
      </c>
      <c r="S351" s="4">
        <v>8.7533926944163287E-3</v>
      </c>
      <c r="T351">
        <v>0</v>
      </c>
      <c r="U351">
        <v>1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349</v>
      </c>
      <c r="AI351" s="1">
        <v>6</v>
      </c>
      <c r="AJ351" s="1">
        <v>0</v>
      </c>
      <c r="AK351" s="1">
        <v>0</v>
      </c>
      <c r="AL351" s="1">
        <v>770</v>
      </c>
      <c r="AM351" s="1">
        <v>632</v>
      </c>
      <c r="AN351" s="1">
        <v>497</v>
      </c>
      <c r="AO351" s="1">
        <v>364</v>
      </c>
      <c r="AP351" s="1">
        <v>248</v>
      </c>
      <c r="AQ351" s="1">
        <v>152</v>
      </c>
      <c r="AR351" s="1">
        <v>83</v>
      </c>
      <c r="AS351" s="1">
        <v>34</v>
      </c>
      <c r="AT351" s="1">
        <v>14</v>
      </c>
      <c r="AU351" s="1">
        <v>3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v>821</v>
      </c>
      <c r="BB351" s="1">
        <v>681</v>
      </c>
      <c r="BC351" s="1">
        <v>546</v>
      </c>
      <c r="BD351" s="1">
        <v>412</v>
      </c>
      <c r="BE351" s="1">
        <v>292</v>
      </c>
      <c r="BF351" s="1">
        <v>186</v>
      </c>
      <c r="BG351" s="1">
        <v>110</v>
      </c>
      <c r="BH351" s="1">
        <v>55</v>
      </c>
      <c r="BI351" s="1">
        <v>22</v>
      </c>
      <c r="BJ351" s="1">
        <v>10</v>
      </c>
      <c r="BK351" s="1">
        <v>0</v>
      </c>
      <c r="BL351" s="1">
        <v>0</v>
      </c>
      <c r="BM351" s="1">
        <v>0</v>
      </c>
      <c r="BN351" s="1">
        <v>0</v>
      </c>
      <c r="BO351" s="1">
        <v>0</v>
      </c>
    </row>
    <row r="352" spans="11:67" x14ac:dyDescent="0.25">
      <c r="K352" s="2">
        <v>38777</v>
      </c>
      <c r="L352" s="1">
        <v>2816670</v>
      </c>
      <c r="M352" s="1">
        <v>163541</v>
      </c>
      <c r="N352" s="24">
        <v>12.00481900240927</v>
      </c>
      <c r="O352" s="4">
        <v>3.7808646871807294E-2</v>
      </c>
      <c r="P352" s="4">
        <v>6.4349858424750161E-2</v>
      </c>
      <c r="Q352" s="1">
        <v>4210.1147499999997</v>
      </c>
      <c r="R352" s="8">
        <v>8.3452451828370418</v>
      </c>
      <c r="S352" s="4">
        <v>8.7533926944163287E-3</v>
      </c>
      <c r="T352">
        <v>0</v>
      </c>
      <c r="U352">
        <v>0</v>
      </c>
      <c r="V352">
        <v>1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350</v>
      </c>
      <c r="AI352" s="1">
        <v>6</v>
      </c>
      <c r="AJ352" s="1">
        <v>0</v>
      </c>
      <c r="AK352" s="1">
        <v>0</v>
      </c>
      <c r="AL352" s="1">
        <v>576</v>
      </c>
      <c r="AM352" s="1">
        <v>423</v>
      </c>
      <c r="AN352" s="1">
        <v>292</v>
      </c>
      <c r="AO352" s="1">
        <v>188</v>
      </c>
      <c r="AP352" s="1">
        <v>99</v>
      </c>
      <c r="AQ352" s="1">
        <v>26</v>
      </c>
      <c r="AR352" s="1">
        <v>2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v>637</v>
      </c>
      <c r="BB352" s="1">
        <v>487</v>
      </c>
      <c r="BC352" s="1">
        <v>357</v>
      </c>
      <c r="BD352" s="1">
        <v>238</v>
      </c>
      <c r="BE352" s="1">
        <v>141</v>
      </c>
      <c r="BF352" s="1">
        <v>59</v>
      </c>
      <c r="BG352" s="1">
        <v>12</v>
      </c>
      <c r="BH352" s="1">
        <v>0</v>
      </c>
      <c r="BI352" s="1">
        <v>0</v>
      </c>
      <c r="BJ352" s="1">
        <v>0</v>
      </c>
      <c r="BK352" s="1">
        <v>0</v>
      </c>
      <c r="BL352" s="1">
        <v>0</v>
      </c>
      <c r="BM352" s="1">
        <v>0</v>
      </c>
      <c r="BN352" s="1">
        <v>0</v>
      </c>
      <c r="BO352" s="1">
        <v>0</v>
      </c>
    </row>
    <row r="353" spans="11:67" x14ac:dyDescent="0.25">
      <c r="K353" s="2">
        <v>38808</v>
      </c>
      <c r="L353" s="1">
        <v>2492704</v>
      </c>
      <c r="M353" s="1">
        <v>164805</v>
      </c>
      <c r="N353" s="24">
        <v>12.012518235803091</v>
      </c>
      <c r="O353" s="4">
        <v>3.0726990718735081E-2</v>
      </c>
      <c r="P353" s="4">
        <v>3.1276065078814419E-2</v>
      </c>
      <c r="Q353" s="1">
        <v>4219.2389999999996</v>
      </c>
      <c r="R353" s="8">
        <v>8.3474100590147771</v>
      </c>
      <c r="S353" s="4">
        <v>8.7256158759012603E-3</v>
      </c>
      <c r="T353">
        <v>0</v>
      </c>
      <c r="U353">
        <v>0</v>
      </c>
      <c r="V353">
        <v>0</v>
      </c>
      <c r="W353">
        <v>1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351</v>
      </c>
      <c r="AI353" s="1">
        <v>6</v>
      </c>
      <c r="AJ353" s="1">
        <v>0</v>
      </c>
      <c r="AK353" s="1">
        <v>0</v>
      </c>
      <c r="AL353" s="1">
        <v>169</v>
      </c>
      <c r="AM353" s="1">
        <v>76</v>
      </c>
      <c r="AN353" s="1">
        <v>29</v>
      </c>
      <c r="AO353" s="1">
        <v>5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40</v>
      </c>
      <c r="AW353" s="1">
        <v>15</v>
      </c>
      <c r="AX353" s="1">
        <v>3</v>
      </c>
      <c r="AY353" s="1">
        <v>0</v>
      </c>
      <c r="AZ353" s="1">
        <v>0</v>
      </c>
      <c r="BA353" s="1">
        <v>208</v>
      </c>
      <c r="BB353" s="1">
        <v>106</v>
      </c>
      <c r="BC353" s="1">
        <v>52</v>
      </c>
      <c r="BD353" s="1">
        <v>13</v>
      </c>
      <c r="BE353" s="1">
        <v>3</v>
      </c>
      <c r="BF353" s="1">
        <v>0</v>
      </c>
      <c r="BG353" s="1">
        <v>0</v>
      </c>
      <c r="BH353" s="1">
        <v>0</v>
      </c>
      <c r="BI353" s="1">
        <v>0</v>
      </c>
      <c r="BJ353" s="1">
        <v>0</v>
      </c>
      <c r="BK353" s="1">
        <v>25</v>
      </c>
      <c r="BL353" s="1">
        <v>6</v>
      </c>
      <c r="BM353" s="1">
        <v>0</v>
      </c>
      <c r="BN353" s="1">
        <v>0</v>
      </c>
      <c r="BO353" s="1">
        <v>0</v>
      </c>
    </row>
    <row r="354" spans="11:67" x14ac:dyDescent="0.25">
      <c r="K354" s="2">
        <v>38838</v>
      </c>
      <c r="L354" s="1">
        <v>2713348</v>
      </c>
      <c r="M354" s="1">
        <v>164805</v>
      </c>
      <c r="N354" s="24">
        <v>12.012518235803091</v>
      </c>
      <c r="O354" s="4">
        <v>3.0726990718735081E-2</v>
      </c>
      <c r="P354" s="4">
        <v>3.1276065078814419E-2</v>
      </c>
      <c r="Q354" s="1">
        <v>4219.2389999999996</v>
      </c>
      <c r="R354" s="8">
        <v>8.3474100590147771</v>
      </c>
      <c r="S354" s="4">
        <v>8.7256158759012603E-3</v>
      </c>
      <c r="T354">
        <v>0</v>
      </c>
      <c r="U354">
        <v>0</v>
      </c>
      <c r="V354">
        <v>0</v>
      </c>
      <c r="W354">
        <v>0</v>
      </c>
      <c r="X354">
        <v>1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352</v>
      </c>
      <c r="AI354" s="1">
        <v>6</v>
      </c>
      <c r="AJ354" s="1">
        <v>0</v>
      </c>
      <c r="AK354" s="1">
        <v>0</v>
      </c>
      <c r="AL354" s="1">
        <v>112</v>
      </c>
      <c r="AM354" s="1">
        <v>34</v>
      </c>
      <c r="AN354" s="1">
        <v>6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100</v>
      </c>
      <c r="AW354" s="1">
        <v>58</v>
      </c>
      <c r="AX354" s="1">
        <v>23</v>
      </c>
      <c r="AY354" s="1">
        <v>2</v>
      </c>
      <c r="AZ354" s="1">
        <v>0</v>
      </c>
      <c r="BA354" s="1">
        <v>162</v>
      </c>
      <c r="BB354" s="1">
        <v>64</v>
      </c>
      <c r="BC354" s="1">
        <v>13</v>
      </c>
      <c r="BD354" s="1">
        <v>0</v>
      </c>
      <c r="BE354" s="1">
        <v>0</v>
      </c>
      <c r="BF354" s="1">
        <v>0</v>
      </c>
      <c r="BG354" s="1">
        <v>0</v>
      </c>
      <c r="BH354" s="1">
        <v>0</v>
      </c>
      <c r="BI354" s="1">
        <v>0</v>
      </c>
      <c r="BJ354" s="1">
        <v>0</v>
      </c>
      <c r="BK354" s="1">
        <v>75</v>
      </c>
      <c r="BL354" s="1">
        <v>37</v>
      </c>
      <c r="BM354" s="1">
        <v>9</v>
      </c>
      <c r="BN354" s="1">
        <v>0</v>
      </c>
      <c r="BO354" s="1">
        <v>0</v>
      </c>
    </row>
    <row r="355" spans="11:67" x14ac:dyDescent="0.25">
      <c r="K355" s="2">
        <v>38869</v>
      </c>
      <c r="L355" s="1">
        <v>3014380</v>
      </c>
      <c r="M355" s="1">
        <v>164805</v>
      </c>
      <c r="N355" s="24">
        <v>12.012518235803091</v>
      </c>
      <c r="O355" s="4">
        <v>3.0726990718735081E-2</v>
      </c>
      <c r="P355" s="4">
        <v>3.1276065078814419E-2</v>
      </c>
      <c r="Q355" s="1">
        <v>4219.2389999999996</v>
      </c>
      <c r="R355" s="8">
        <v>8.3474100590147771</v>
      </c>
      <c r="S355" s="4">
        <v>8.7256158759012603E-3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1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353</v>
      </c>
      <c r="AI355" s="1">
        <v>6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238</v>
      </c>
      <c r="AW355" s="1">
        <v>102</v>
      </c>
      <c r="AX355" s="1">
        <v>22</v>
      </c>
      <c r="AY355" s="1">
        <v>5</v>
      </c>
      <c r="AZ355" s="1">
        <v>0</v>
      </c>
      <c r="BA355" s="1">
        <v>4</v>
      </c>
      <c r="BB355" s="1">
        <v>0</v>
      </c>
      <c r="BC355" s="1">
        <v>0</v>
      </c>
      <c r="BD355" s="1">
        <v>0</v>
      </c>
      <c r="BE355" s="1">
        <v>0</v>
      </c>
      <c r="BF355" s="1">
        <v>0</v>
      </c>
      <c r="BG355" s="1">
        <v>0</v>
      </c>
      <c r="BH355" s="1">
        <v>0</v>
      </c>
      <c r="BI355" s="1">
        <v>0</v>
      </c>
      <c r="BJ355" s="1">
        <v>0</v>
      </c>
      <c r="BK355" s="1">
        <v>166</v>
      </c>
      <c r="BL355" s="1">
        <v>58</v>
      </c>
      <c r="BM355" s="1">
        <v>13</v>
      </c>
      <c r="BN355" s="1">
        <v>1</v>
      </c>
      <c r="BO355" s="1">
        <v>0</v>
      </c>
    </row>
    <row r="356" spans="11:67" x14ac:dyDescent="0.25">
      <c r="K356" s="2">
        <v>38899</v>
      </c>
      <c r="L356" s="1">
        <v>3428685</v>
      </c>
      <c r="M356" s="1">
        <v>164226</v>
      </c>
      <c r="N356" s="24">
        <v>12.008998806949016</v>
      </c>
      <c r="O356" s="4">
        <v>2.1852483293303582E-2</v>
      </c>
      <c r="P356" s="4">
        <v>-1.3979087740523033E-2</v>
      </c>
      <c r="Q356" s="1">
        <v>4228.5972499999998</v>
      </c>
      <c r="R356" s="8">
        <v>8.3496255976571128</v>
      </c>
      <c r="S356" s="4">
        <v>8.7624456052242117E-3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1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354</v>
      </c>
      <c r="AI356" s="1">
        <v>6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417</v>
      </c>
      <c r="AW356" s="1">
        <v>264</v>
      </c>
      <c r="AX356" s="1">
        <v>132</v>
      </c>
      <c r="AY356" s="1">
        <v>36</v>
      </c>
      <c r="AZ356" s="1">
        <v>1</v>
      </c>
      <c r="BA356" s="1">
        <v>0</v>
      </c>
      <c r="BB356" s="1">
        <v>0</v>
      </c>
      <c r="BC356" s="1">
        <v>0</v>
      </c>
      <c r="BD356" s="1">
        <v>0</v>
      </c>
      <c r="BE356" s="1">
        <v>0</v>
      </c>
      <c r="BF356" s="1">
        <v>0</v>
      </c>
      <c r="BG356" s="1">
        <v>0</v>
      </c>
      <c r="BH356" s="1">
        <v>0</v>
      </c>
      <c r="BI356" s="1">
        <v>0</v>
      </c>
      <c r="BJ356" s="1">
        <v>0</v>
      </c>
      <c r="BK356" s="1">
        <v>350</v>
      </c>
      <c r="BL356" s="1">
        <v>206</v>
      </c>
      <c r="BM356" s="1">
        <v>84</v>
      </c>
      <c r="BN356" s="1">
        <v>8</v>
      </c>
      <c r="BO356" s="1">
        <v>0</v>
      </c>
    </row>
    <row r="357" spans="11:67" x14ac:dyDescent="0.25">
      <c r="K357" s="2">
        <v>38930</v>
      </c>
      <c r="L357" s="1">
        <v>3592743</v>
      </c>
      <c r="M357" s="1">
        <v>164226</v>
      </c>
      <c r="N357" s="24">
        <v>12.008998806949016</v>
      </c>
      <c r="O357" s="4">
        <v>2.1852483293303582E-2</v>
      </c>
      <c r="P357" s="4">
        <v>-1.3979087740523033E-2</v>
      </c>
      <c r="Q357" s="1">
        <v>4228.5972499999998</v>
      </c>
      <c r="R357" s="8">
        <v>8.3496255976571128</v>
      </c>
      <c r="S357" s="4">
        <v>8.7624456052242117E-3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1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355</v>
      </c>
      <c r="AI357" s="1">
        <v>6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430</v>
      </c>
      <c r="AW357" s="1">
        <v>275</v>
      </c>
      <c r="AX357" s="1">
        <v>130</v>
      </c>
      <c r="AY357" s="1">
        <v>39</v>
      </c>
      <c r="AZ357" s="1">
        <v>4</v>
      </c>
      <c r="BA357" s="1">
        <v>0</v>
      </c>
      <c r="BB357" s="1">
        <v>0</v>
      </c>
      <c r="BC357" s="1">
        <v>0</v>
      </c>
      <c r="BD357" s="1">
        <v>0</v>
      </c>
      <c r="BE357" s="1">
        <v>0</v>
      </c>
      <c r="BF357" s="1">
        <v>0</v>
      </c>
      <c r="BG357" s="1">
        <v>0</v>
      </c>
      <c r="BH357" s="1">
        <v>0</v>
      </c>
      <c r="BI357" s="1">
        <v>0</v>
      </c>
      <c r="BJ357" s="1">
        <v>0</v>
      </c>
      <c r="BK357" s="1">
        <v>386</v>
      </c>
      <c r="BL357" s="1">
        <v>231</v>
      </c>
      <c r="BM357" s="1">
        <v>97</v>
      </c>
      <c r="BN357" s="1">
        <v>24</v>
      </c>
      <c r="BO357" s="1">
        <v>0</v>
      </c>
    </row>
    <row r="358" spans="11:67" x14ac:dyDescent="0.25">
      <c r="K358" s="2">
        <v>38961</v>
      </c>
      <c r="L358" s="1">
        <v>2632692</v>
      </c>
      <c r="M358" s="1">
        <v>164226</v>
      </c>
      <c r="N358" s="24">
        <v>12.008998806949016</v>
      </c>
      <c r="O358" s="4">
        <v>2.1852483293303582E-2</v>
      </c>
      <c r="P358" s="4">
        <v>-1.3979087740523033E-2</v>
      </c>
      <c r="Q358" s="1">
        <v>4228.5972499999998</v>
      </c>
      <c r="R358" s="8">
        <v>8.3496255976571128</v>
      </c>
      <c r="S358" s="4">
        <v>8.7624456052242117E-3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1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356</v>
      </c>
      <c r="AI358" s="1">
        <v>6</v>
      </c>
      <c r="AJ358" s="1">
        <v>0</v>
      </c>
      <c r="AK358" s="1">
        <v>0</v>
      </c>
      <c r="AL358" s="1">
        <v>50</v>
      </c>
      <c r="AM358" s="1">
        <v>16</v>
      </c>
      <c r="AN358" s="1">
        <v>2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85</v>
      </c>
      <c r="AW358" s="1">
        <v>12</v>
      </c>
      <c r="AX358" s="1">
        <v>0</v>
      </c>
      <c r="AY358" s="1">
        <v>0</v>
      </c>
      <c r="AZ358" s="1">
        <v>0</v>
      </c>
      <c r="BA358" s="1">
        <v>76</v>
      </c>
      <c r="BB358" s="1">
        <v>29</v>
      </c>
      <c r="BC358" s="1">
        <v>9</v>
      </c>
      <c r="BD358" s="1">
        <v>0</v>
      </c>
      <c r="BE358" s="1">
        <v>0</v>
      </c>
      <c r="BF358" s="1">
        <v>0</v>
      </c>
      <c r="BG358" s="1">
        <v>0</v>
      </c>
      <c r="BH358" s="1">
        <v>0</v>
      </c>
      <c r="BI358" s="1">
        <v>0</v>
      </c>
      <c r="BJ358" s="1">
        <v>0</v>
      </c>
      <c r="BK358" s="1">
        <v>57</v>
      </c>
      <c r="BL358" s="1">
        <v>10</v>
      </c>
      <c r="BM358" s="1">
        <v>0</v>
      </c>
      <c r="BN358" s="1">
        <v>0</v>
      </c>
      <c r="BO358" s="1">
        <v>0</v>
      </c>
    </row>
    <row r="359" spans="11:67" x14ac:dyDescent="0.25">
      <c r="K359" s="2">
        <v>38991</v>
      </c>
      <c r="L359" s="1">
        <v>2685456</v>
      </c>
      <c r="M359" s="1">
        <v>163192</v>
      </c>
      <c r="N359" s="24">
        <v>12.002682700702801</v>
      </c>
      <c r="O359" s="4">
        <v>1.354565837116728E-2</v>
      </c>
      <c r="P359" s="4">
        <v>-2.4947950186280932E-2</v>
      </c>
      <c r="Q359" s="1">
        <v>4237.9555</v>
      </c>
      <c r="R359" s="8">
        <v>8.3518362385371567</v>
      </c>
      <c r="S359" s="4">
        <v>8.7991153514868081E-3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1</v>
      </c>
      <c r="AD359">
        <v>0</v>
      </c>
      <c r="AE359">
        <v>0</v>
      </c>
      <c r="AF359">
        <v>0</v>
      </c>
      <c r="AG359">
        <v>0</v>
      </c>
      <c r="AH359">
        <v>357</v>
      </c>
      <c r="AI359" s="1">
        <v>6</v>
      </c>
      <c r="AJ359" s="1">
        <v>0</v>
      </c>
      <c r="AK359" s="1">
        <v>0</v>
      </c>
      <c r="AL359" s="1">
        <v>318</v>
      </c>
      <c r="AM359" s="1">
        <v>209</v>
      </c>
      <c r="AN359" s="1">
        <v>115</v>
      </c>
      <c r="AO359" s="1">
        <v>46</v>
      </c>
      <c r="AP359" s="1">
        <v>6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21</v>
      </c>
      <c r="AW359" s="1">
        <v>6</v>
      </c>
      <c r="AX359" s="1">
        <v>0</v>
      </c>
      <c r="AY359" s="1">
        <v>0</v>
      </c>
      <c r="AZ359" s="1">
        <v>0</v>
      </c>
      <c r="BA359" s="1">
        <v>363</v>
      </c>
      <c r="BB359" s="1">
        <v>246</v>
      </c>
      <c r="BC359" s="1">
        <v>153</v>
      </c>
      <c r="BD359" s="1">
        <v>80</v>
      </c>
      <c r="BE359" s="1">
        <v>28</v>
      </c>
      <c r="BF359" s="1">
        <v>7</v>
      </c>
      <c r="BG359" s="1">
        <v>0</v>
      </c>
      <c r="BH359" s="1">
        <v>0</v>
      </c>
      <c r="BI359" s="1">
        <v>0</v>
      </c>
      <c r="BJ359" s="1">
        <v>0</v>
      </c>
      <c r="BK359" s="1">
        <v>12</v>
      </c>
      <c r="BL359" s="1">
        <v>2</v>
      </c>
      <c r="BM359" s="1">
        <v>0</v>
      </c>
      <c r="BN359" s="1">
        <v>0</v>
      </c>
      <c r="BO359" s="1">
        <v>0</v>
      </c>
    </row>
    <row r="360" spans="11:67" x14ac:dyDescent="0.25">
      <c r="K360" s="2">
        <v>39022</v>
      </c>
      <c r="L360" s="1">
        <v>2691232</v>
      </c>
      <c r="M360" s="1">
        <v>163192</v>
      </c>
      <c r="N360" s="24">
        <v>12.002682700702801</v>
      </c>
      <c r="O360" s="4">
        <v>1.354565837116728E-2</v>
      </c>
      <c r="P360" s="4">
        <v>-2.4947950186280932E-2</v>
      </c>
      <c r="Q360" s="1">
        <v>4237.9555</v>
      </c>
      <c r="R360" s="8">
        <v>8.3518362385371567</v>
      </c>
      <c r="S360" s="4">
        <v>8.7991153514868081E-3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1</v>
      </c>
      <c r="AE360">
        <v>0</v>
      </c>
      <c r="AF360">
        <v>0</v>
      </c>
      <c r="AG360">
        <v>0</v>
      </c>
      <c r="AH360">
        <v>358</v>
      </c>
      <c r="AI360" s="1">
        <v>6</v>
      </c>
      <c r="AJ360" s="1">
        <v>0</v>
      </c>
      <c r="AK360" s="1">
        <v>0</v>
      </c>
      <c r="AL360" s="1">
        <v>496</v>
      </c>
      <c r="AM360" s="1">
        <v>355</v>
      </c>
      <c r="AN360" s="1">
        <v>228</v>
      </c>
      <c r="AO360" s="1">
        <v>130</v>
      </c>
      <c r="AP360" s="1">
        <v>59</v>
      </c>
      <c r="AQ360" s="1">
        <v>10</v>
      </c>
      <c r="AR360" s="1">
        <v>0</v>
      </c>
      <c r="AS360" s="1">
        <v>0</v>
      </c>
      <c r="AT360" s="1">
        <v>0</v>
      </c>
      <c r="AU360" s="1">
        <v>0</v>
      </c>
      <c r="AV360" s="1">
        <v>2</v>
      </c>
      <c r="AW360" s="1">
        <v>0</v>
      </c>
      <c r="AX360" s="1">
        <v>0</v>
      </c>
      <c r="AY360" s="1">
        <v>0</v>
      </c>
      <c r="AZ360" s="1">
        <v>0</v>
      </c>
      <c r="BA360" s="1">
        <v>514</v>
      </c>
      <c r="BB360" s="1">
        <v>376</v>
      </c>
      <c r="BC360" s="1">
        <v>247</v>
      </c>
      <c r="BD360" s="1">
        <v>149</v>
      </c>
      <c r="BE360" s="1">
        <v>76</v>
      </c>
      <c r="BF360" s="1">
        <v>23</v>
      </c>
      <c r="BG360" s="1">
        <v>2</v>
      </c>
      <c r="BH360" s="1">
        <v>0</v>
      </c>
      <c r="BI360" s="1">
        <v>0</v>
      </c>
      <c r="BJ360" s="1">
        <v>0</v>
      </c>
      <c r="BK360" s="1">
        <v>0</v>
      </c>
      <c r="BL360" s="1">
        <v>0</v>
      </c>
      <c r="BM360" s="1">
        <v>0</v>
      </c>
      <c r="BN360" s="1">
        <v>0</v>
      </c>
      <c r="BO360" s="1">
        <v>0</v>
      </c>
    </row>
    <row r="361" spans="11:67" x14ac:dyDescent="0.25">
      <c r="K361" s="2">
        <v>39052</v>
      </c>
      <c r="L361" s="1">
        <v>2933675</v>
      </c>
      <c r="M361" s="1">
        <v>163192</v>
      </c>
      <c r="N361" s="24">
        <v>12.002682700702801</v>
      </c>
      <c r="O361" s="4">
        <v>1.354565837116728E-2</v>
      </c>
      <c r="P361" s="4">
        <v>-2.4947950186280932E-2</v>
      </c>
      <c r="Q361" s="1">
        <v>4237.9555</v>
      </c>
      <c r="R361" s="8">
        <v>8.3518362385371567</v>
      </c>
      <c r="S361" s="4">
        <v>8.7991153514868081E-3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1</v>
      </c>
      <c r="AF361">
        <v>0</v>
      </c>
      <c r="AG361">
        <v>0</v>
      </c>
      <c r="AH361">
        <v>359</v>
      </c>
      <c r="AI361" s="1">
        <v>6</v>
      </c>
      <c r="AJ361" s="1">
        <v>0</v>
      </c>
      <c r="AK361" s="1">
        <v>0</v>
      </c>
      <c r="AL361" s="1">
        <v>686</v>
      </c>
      <c r="AM361" s="1">
        <v>533</v>
      </c>
      <c r="AN361" s="1">
        <v>386</v>
      </c>
      <c r="AO361" s="1">
        <v>256</v>
      </c>
      <c r="AP361" s="1">
        <v>161</v>
      </c>
      <c r="AQ361" s="1">
        <v>87</v>
      </c>
      <c r="AR361" s="1">
        <v>43</v>
      </c>
      <c r="AS361" s="1">
        <v>18</v>
      </c>
      <c r="AT361" s="1">
        <v>6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711</v>
      </c>
      <c r="BB361" s="1">
        <v>556</v>
      </c>
      <c r="BC361" s="1">
        <v>405</v>
      </c>
      <c r="BD361" s="1">
        <v>270</v>
      </c>
      <c r="BE361" s="1">
        <v>175</v>
      </c>
      <c r="BF361" s="1">
        <v>101</v>
      </c>
      <c r="BG361" s="1">
        <v>56</v>
      </c>
      <c r="BH361" s="1">
        <v>25</v>
      </c>
      <c r="BI361" s="1">
        <v>10</v>
      </c>
      <c r="BJ361" s="1">
        <v>2</v>
      </c>
      <c r="BK361" s="1">
        <v>0</v>
      </c>
      <c r="BL361" s="1">
        <v>0</v>
      </c>
      <c r="BM361" s="1">
        <v>0</v>
      </c>
      <c r="BN361" s="1">
        <v>0</v>
      </c>
      <c r="BO361" s="1">
        <v>0</v>
      </c>
    </row>
    <row r="362" spans="11:67" x14ac:dyDescent="0.25">
      <c r="K362" s="2">
        <v>39083</v>
      </c>
      <c r="L362" s="1">
        <v>3142025</v>
      </c>
      <c r="M362" s="1">
        <v>161458</v>
      </c>
      <c r="N362" s="24">
        <v>11.992000325903378</v>
      </c>
      <c r="O362" s="4">
        <v>-1.273686720761158E-2</v>
      </c>
      <c r="P362" s="4">
        <v>-4.1829459084734899E-2</v>
      </c>
      <c r="Q362" s="1">
        <v>4247.3137500000003</v>
      </c>
      <c r="R362" s="8">
        <v>8.3540420032615454</v>
      </c>
      <c r="S362" s="4">
        <v>8.8356261548454551E-3</v>
      </c>
      <c r="T362">
        <v>1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360</v>
      </c>
      <c r="AI362" s="1">
        <v>7</v>
      </c>
      <c r="AJ362" s="1">
        <v>0</v>
      </c>
      <c r="AK362" s="1">
        <v>0</v>
      </c>
      <c r="AL362" s="1">
        <v>821</v>
      </c>
      <c r="AM362" s="1">
        <v>668</v>
      </c>
      <c r="AN362" s="1">
        <v>521</v>
      </c>
      <c r="AO362" s="1">
        <v>388</v>
      </c>
      <c r="AP362" s="1">
        <v>267</v>
      </c>
      <c r="AQ362" s="1">
        <v>152</v>
      </c>
      <c r="AR362" s="1">
        <v>71</v>
      </c>
      <c r="AS362" s="1">
        <v>30</v>
      </c>
      <c r="AT362" s="1">
        <v>10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863</v>
      </c>
      <c r="BB362" s="1">
        <v>709</v>
      </c>
      <c r="BC362" s="1">
        <v>563</v>
      </c>
      <c r="BD362" s="1">
        <v>427</v>
      </c>
      <c r="BE362" s="1">
        <v>304</v>
      </c>
      <c r="BF362" s="1">
        <v>189</v>
      </c>
      <c r="BG362" s="1">
        <v>105</v>
      </c>
      <c r="BH362" s="1">
        <v>47</v>
      </c>
      <c r="BI362" s="1">
        <v>17</v>
      </c>
      <c r="BJ362" s="1">
        <v>1</v>
      </c>
      <c r="BK362" s="1">
        <v>0</v>
      </c>
      <c r="BL362" s="1">
        <v>0</v>
      </c>
      <c r="BM362" s="1">
        <v>0</v>
      </c>
      <c r="BN362" s="1">
        <v>0</v>
      </c>
      <c r="BO362" s="1">
        <v>0</v>
      </c>
    </row>
    <row r="363" spans="11:67" x14ac:dyDescent="0.25">
      <c r="K363" s="2">
        <v>39114</v>
      </c>
      <c r="L363" s="1">
        <v>3128695</v>
      </c>
      <c r="M363" s="1">
        <v>161458</v>
      </c>
      <c r="N363" s="24">
        <v>11.992000325903378</v>
      </c>
      <c r="O363" s="4">
        <v>-1.273686720761158E-2</v>
      </c>
      <c r="P363" s="4">
        <v>-4.1829459084734899E-2</v>
      </c>
      <c r="Q363" s="1">
        <v>4247.3137500000003</v>
      </c>
      <c r="R363" s="8">
        <v>8.3540420032615454</v>
      </c>
      <c r="S363" s="4">
        <v>8.8356261548454551E-3</v>
      </c>
      <c r="T363">
        <v>0</v>
      </c>
      <c r="U363">
        <v>1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361</v>
      </c>
      <c r="AI363" s="1">
        <v>7</v>
      </c>
      <c r="AJ363" s="1">
        <v>0</v>
      </c>
      <c r="AK363" s="1">
        <v>0</v>
      </c>
      <c r="AL363" s="1">
        <v>995</v>
      </c>
      <c r="AM363" s="1">
        <v>855</v>
      </c>
      <c r="AN363" s="1">
        <v>715</v>
      </c>
      <c r="AO363" s="1">
        <v>578</v>
      </c>
      <c r="AP363" s="1">
        <v>444</v>
      </c>
      <c r="AQ363" s="1">
        <v>323</v>
      </c>
      <c r="AR363" s="1">
        <v>220</v>
      </c>
      <c r="AS363" s="1">
        <v>134</v>
      </c>
      <c r="AT363" s="1">
        <v>59</v>
      </c>
      <c r="AU363" s="1">
        <v>10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1045</v>
      </c>
      <c r="BB363" s="1">
        <v>905</v>
      </c>
      <c r="BC363" s="1">
        <v>765</v>
      </c>
      <c r="BD363" s="1">
        <v>625</v>
      </c>
      <c r="BE363" s="1">
        <v>492</v>
      </c>
      <c r="BF363" s="1">
        <v>369</v>
      </c>
      <c r="BG363" s="1">
        <v>260</v>
      </c>
      <c r="BH363" s="1">
        <v>172</v>
      </c>
      <c r="BI363" s="1">
        <v>96</v>
      </c>
      <c r="BJ363" s="1">
        <v>30</v>
      </c>
      <c r="BK363" s="1">
        <v>0</v>
      </c>
      <c r="BL363" s="1">
        <v>0</v>
      </c>
      <c r="BM363" s="1">
        <v>0</v>
      </c>
      <c r="BN363" s="1">
        <v>0</v>
      </c>
      <c r="BO363" s="1">
        <v>0</v>
      </c>
    </row>
    <row r="364" spans="11:67" x14ac:dyDescent="0.25">
      <c r="K364" s="2">
        <v>39142</v>
      </c>
      <c r="L364" s="1">
        <v>2789280</v>
      </c>
      <c r="M364" s="1">
        <v>161458</v>
      </c>
      <c r="N364" s="24">
        <v>11.992000325903378</v>
      </c>
      <c r="O364" s="4">
        <v>-1.273686720761158E-2</v>
      </c>
      <c r="P364" s="4">
        <v>-4.1829459084734899E-2</v>
      </c>
      <c r="Q364" s="1">
        <v>4247.3137500000003</v>
      </c>
      <c r="R364" s="8">
        <v>8.3540420032615454</v>
      </c>
      <c r="S364" s="4">
        <v>8.8356261548454551E-3</v>
      </c>
      <c r="T364">
        <v>0</v>
      </c>
      <c r="U364">
        <v>0</v>
      </c>
      <c r="V364">
        <v>1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362</v>
      </c>
      <c r="AI364" s="1">
        <v>7</v>
      </c>
      <c r="AJ364" s="1">
        <v>0</v>
      </c>
      <c r="AK364" s="1">
        <v>0</v>
      </c>
      <c r="AL364" s="1">
        <v>366</v>
      </c>
      <c r="AM364" s="1">
        <v>274</v>
      </c>
      <c r="AN364" s="1">
        <v>188</v>
      </c>
      <c r="AO364" s="1">
        <v>114</v>
      </c>
      <c r="AP364" s="1">
        <v>65</v>
      </c>
      <c r="AQ364" s="1">
        <v>30</v>
      </c>
      <c r="AR364" s="1">
        <v>8</v>
      </c>
      <c r="AS364" s="1">
        <v>0</v>
      </c>
      <c r="AT364" s="1">
        <v>0</v>
      </c>
      <c r="AU364" s="1">
        <v>0</v>
      </c>
      <c r="AV364" s="1">
        <v>35</v>
      </c>
      <c r="AW364" s="1">
        <v>3</v>
      </c>
      <c r="AX364" s="1">
        <v>0</v>
      </c>
      <c r="AY364" s="1">
        <v>0</v>
      </c>
      <c r="AZ364" s="1">
        <v>0</v>
      </c>
      <c r="BA364" s="1">
        <v>409</v>
      </c>
      <c r="BB364" s="1">
        <v>311</v>
      </c>
      <c r="BC364" s="1">
        <v>223</v>
      </c>
      <c r="BD364" s="1">
        <v>145</v>
      </c>
      <c r="BE364" s="1">
        <v>88</v>
      </c>
      <c r="BF364" s="1">
        <v>48</v>
      </c>
      <c r="BG364" s="1">
        <v>16</v>
      </c>
      <c r="BH364" s="1">
        <v>3</v>
      </c>
      <c r="BI364" s="1">
        <v>0</v>
      </c>
      <c r="BJ364" s="1">
        <v>0</v>
      </c>
      <c r="BK364" s="1">
        <v>26</v>
      </c>
      <c r="BL364" s="1">
        <v>1</v>
      </c>
      <c r="BM364" s="1">
        <v>0</v>
      </c>
      <c r="BN364" s="1">
        <v>0</v>
      </c>
      <c r="BO364" s="1">
        <v>0</v>
      </c>
    </row>
    <row r="365" spans="11:67" x14ac:dyDescent="0.25">
      <c r="K365" s="2">
        <v>39173</v>
      </c>
      <c r="L365" s="1">
        <v>2637786</v>
      </c>
      <c r="M365" s="1">
        <v>162254</v>
      </c>
      <c r="N365" s="24">
        <v>11.996918287575237</v>
      </c>
      <c r="O365" s="4">
        <v>-1.5478899305239491E-2</v>
      </c>
      <c r="P365" s="4">
        <v>1.9866612501519665E-2</v>
      </c>
      <c r="Q365" s="1">
        <v>4256.6719999999996</v>
      </c>
      <c r="R365" s="8">
        <v>8.3562429132942597</v>
      </c>
      <c r="S365" s="4">
        <v>8.8719790464584225E-3</v>
      </c>
      <c r="T365">
        <v>0</v>
      </c>
      <c r="U365">
        <v>0</v>
      </c>
      <c r="V365">
        <v>0</v>
      </c>
      <c r="W365">
        <v>1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363</v>
      </c>
      <c r="AI365" s="1">
        <v>7</v>
      </c>
      <c r="AJ365" s="1">
        <v>0</v>
      </c>
      <c r="AK365" s="1">
        <v>0</v>
      </c>
      <c r="AL365" s="1">
        <v>339</v>
      </c>
      <c r="AM365" s="1">
        <v>242</v>
      </c>
      <c r="AN365" s="1">
        <v>160</v>
      </c>
      <c r="AO365" s="1">
        <v>97</v>
      </c>
      <c r="AP365" s="1">
        <v>52</v>
      </c>
      <c r="AQ365" s="1">
        <v>26</v>
      </c>
      <c r="AR365" s="1">
        <v>6</v>
      </c>
      <c r="AS365" s="1">
        <v>0</v>
      </c>
      <c r="AT365" s="1">
        <v>0</v>
      </c>
      <c r="AU365" s="1">
        <v>0</v>
      </c>
      <c r="AV365" s="1">
        <v>35</v>
      </c>
      <c r="AW365" s="1">
        <v>5</v>
      </c>
      <c r="AX365" s="1">
        <v>0</v>
      </c>
      <c r="AY365" s="1">
        <v>0</v>
      </c>
      <c r="AZ365" s="1">
        <v>0</v>
      </c>
      <c r="BA365" s="1">
        <v>377</v>
      </c>
      <c r="BB365" s="1">
        <v>274</v>
      </c>
      <c r="BC365" s="1">
        <v>186</v>
      </c>
      <c r="BD365" s="1">
        <v>117</v>
      </c>
      <c r="BE365" s="1">
        <v>66</v>
      </c>
      <c r="BF365" s="1">
        <v>36</v>
      </c>
      <c r="BG365" s="1">
        <v>13</v>
      </c>
      <c r="BH365" s="1">
        <v>2</v>
      </c>
      <c r="BI365" s="1">
        <v>0</v>
      </c>
      <c r="BJ365" s="1">
        <v>0</v>
      </c>
      <c r="BK365" s="1">
        <v>21</v>
      </c>
      <c r="BL365" s="1">
        <v>2</v>
      </c>
      <c r="BM365" s="1">
        <v>0</v>
      </c>
      <c r="BN365" s="1">
        <v>0</v>
      </c>
      <c r="BO365" s="1">
        <v>0</v>
      </c>
    </row>
    <row r="366" spans="11:67" x14ac:dyDescent="0.25">
      <c r="K366" s="2">
        <v>39203</v>
      </c>
      <c r="L366" s="1">
        <v>2922770</v>
      </c>
      <c r="M366" s="1">
        <v>162254</v>
      </c>
      <c r="N366" s="24">
        <v>11.996918287575237</v>
      </c>
      <c r="O366" s="4">
        <v>-1.5478899305239491E-2</v>
      </c>
      <c r="P366" s="4">
        <v>1.9866612501519665E-2</v>
      </c>
      <c r="Q366" s="1">
        <v>4256.6719999999996</v>
      </c>
      <c r="R366" s="8">
        <v>8.3562429132942597</v>
      </c>
      <c r="S366" s="4">
        <v>8.8719790464584225E-3</v>
      </c>
      <c r="T366">
        <v>0</v>
      </c>
      <c r="U366">
        <v>0</v>
      </c>
      <c r="V366">
        <v>0</v>
      </c>
      <c r="W366">
        <v>0</v>
      </c>
      <c r="X366">
        <v>1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364</v>
      </c>
      <c r="AI366" s="1">
        <v>7</v>
      </c>
      <c r="AJ366" s="1">
        <v>0</v>
      </c>
      <c r="AK366" s="1">
        <v>0</v>
      </c>
      <c r="AL366" s="1">
        <v>33</v>
      </c>
      <c r="AM366" s="1">
        <v>7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171</v>
      </c>
      <c r="AW366" s="1">
        <v>70</v>
      </c>
      <c r="AX366" s="1">
        <v>6</v>
      </c>
      <c r="AY366" s="1">
        <v>0</v>
      </c>
      <c r="AZ366" s="1">
        <v>0</v>
      </c>
      <c r="BA366" s="1">
        <v>59</v>
      </c>
      <c r="BB366" s="1">
        <v>17</v>
      </c>
      <c r="BC366" s="1">
        <v>2</v>
      </c>
      <c r="BD366" s="1">
        <v>0</v>
      </c>
      <c r="BE366" s="1">
        <v>0</v>
      </c>
      <c r="BF366" s="1">
        <v>0</v>
      </c>
      <c r="BG366" s="1">
        <v>0</v>
      </c>
      <c r="BH366" s="1">
        <v>0</v>
      </c>
      <c r="BI366" s="1">
        <v>0</v>
      </c>
      <c r="BJ366" s="1">
        <v>0</v>
      </c>
      <c r="BK366" s="1">
        <v>155</v>
      </c>
      <c r="BL366" s="1">
        <v>64</v>
      </c>
      <c r="BM366" s="1">
        <v>8</v>
      </c>
      <c r="BN366" s="1">
        <v>0</v>
      </c>
      <c r="BO366" s="1">
        <v>0</v>
      </c>
    </row>
    <row r="367" spans="11:67" x14ac:dyDescent="0.25">
      <c r="K367" s="2">
        <v>39234</v>
      </c>
      <c r="L367" s="1">
        <v>3171367</v>
      </c>
      <c r="M367" s="1">
        <v>162254</v>
      </c>
      <c r="N367" s="24">
        <v>11.996918287575237</v>
      </c>
      <c r="O367" s="4">
        <v>-1.5478899305239491E-2</v>
      </c>
      <c r="P367" s="4">
        <v>1.9866612501519665E-2</v>
      </c>
      <c r="Q367" s="1">
        <v>4256.6719999999996</v>
      </c>
      <c r="R367" s="8">
        <v>8.3562429132942597</v>
      </c>
      <c r="S367" s="4">
        <v>8.8719790464584225E-3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1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365</v>
      </c>
      <c r="AI367" s="1">
        <v>7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342</v>
      </c>
      <c r="AW367" s="1">
        <v>193</v>
      </c>
      <c r="AX367" s="1">
        <v>70</v>
      </c>
      <c r="AY367" s="1">
        <v>6</v>
      </c>
      <c r="AZ367" s="1">
        <v>0</v>
      </c>
      <c r="BA367" s="1">
        <v>0</v>
      </c>
      <c r="BB367" s="1">
        <v>0</v>
      </c>
      <c r="BC367" s="1">
        <v>0</v>
      </c>
      <c r="BD367" s="1">
        <v>0</v>
      </c>
      <c r="BE367" s="1">
        <v>0</v>
      </c>
      <c r="BF367" s="1">
        <v>0</v>
      </c>
      <c r="BG367" s="1">
        <v>0</v>
      </c>
      <c r="BH367" s="1">
        <v>0</v>
      </c>
      <c r="BI367" s="1">
        <v>0</v>
      </c>
      <c r="BJ367" s="1">
        <v>0</v>
      </c>
      <c r="BK367" s="1">
        <v>284</v>
      </c>
      <c r="BL367" s="1">
        <v>144</v>
      </c>
      <c r="BM367" s="1">
        <v>38</v>
      </c>
      <c r="BN367" s="1">
        <v>0</v>
      </c>
      <c r="BO367" s="1">
        <v>0</v>
      </c>
    </row>
    <row r="368" spans="11:67" x14ac:dyDescent="0.25">
      <c r="K368" s="2">
        <v>39264</v>
      </c>
      <c r="L368" s="1">
        <v>3290979</v>
      </c>
      <c r="M368" s="1">
        <v>162175</v>
      </c>
      <c r="N368" s="24">
        <v>11.996431278081257</v>
      </c>
      <c r="O368" s="4">
        <v>-1.2488887265110327E-2</v>
      </c>
      <c r="P368" s="4">
        <v>-1.9461417814335968E-3</v>
      </c>
      <c r="Q368" s="1">
        <v>4264.9735000000001</v>
      </c>
      <c r="R368" s="8">
        <v>8.3581912465418817</v>
      </c>
      <c r="S368" s="4">
        <v>8.6024390239576309E-3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1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366</v>
      </c>
      <c r="AI368" s="1">
        <v>7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360</v>
      </c>
      <c r="AW368" s="1">
        <v>205</v>
      </c>
      <c r="AX368" s="1">
        <v>76</v>
      </c>
      <c r="AY368" s="1">
        <v>2</v>
      </c>
      <c r="AZ368" s="1">
        <v>0</v>
      </c>
      <c r="BA368" s="1">
        <v>0</v>
      </c>
      <c r="BB368" s="1">
        <v>0</v>
      </c>
      <c r="BC368" s="1">
        <v>0</v>
      </c>
      <c r="BD368" s="1">
        <v>0</v>
      </c>
      <c r="BE368" s="1">
        <v>0</v>
      </c>
      <c r="BF368" s="1">
        <v>0</v>
      </c>
      <c r="BG368" s="1">
        <v>0</v>
      </c>
      <c r="BH368" s="1">
        <v>0</v>
      </c>
      <c r="BI368" s="1">
        <v>0</v>
      </c>
      <c r="BJ368" s="1">
        <v>0</v>
      </c>
      <c r="BK368" s="1">
        <v>309</v>
      </c>
      <c r="BL368" s="1">
        <v>157</v>
      </c>
      <c r="BM368" s="1">
        <v>48</v>
      </c>
      <c r="BN368" s="1">
        <v>0</v>
      </c>
      <c r="BO368" s="1">
        <v>0</v>
      </c>
    </row>
    <row r="369" spans="11:67" x14ac:dyDescent="0.25">
      <c r="K369" s="2">
        <v>39295</v>
      </c>
      <c r="L369" s="1">
        <v>3841755</v>
      </c>
      <c r="M369" s="1">
        <v>162175</v>
      </c>
      <c r="N369" s="24">
        <v>11.996431278081257</v>
      </c>
      <c r="O369" s="4">
        <v>-1.2488887265110327E-2</v>
      </c>
      <c r="P369" s="4">
        <v>-1.9461417814335968E-3</v>
      </c>
      <c r="Q369" s="1">
        <v>4264.9735000000001</v>
      </c>
      <c r="R369" s="8">
        <v>8.3581912465418817</v>
      </c>
      <c r="S369" s="4">
        <v>8.6024390239576309E-3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1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367</v>
      </c>
      <c r="AI369" s="1">
        <v>7</v>
      </c>
      <c r="AJ369" s="1"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548</v>
      </c>
      <c r="AW369" s="1">
        <v>393</v>
      </c>
      <c r="AX369" s="1">
        <v>238</v>
      </c>
      <c r="AY369" s="1">
        <v>101</v>
      </c>
      <c r="AZ369" s="1">
        <v>23</v>
      </c>
      <c r="BA369" s="1">
        <v>0</v>
      </c>
      <c r="BB369" s="1">
        <v>0</v>
      </c>
      <c r="BC369" s="1">
        <v>0</v>
      </c>
      <c r="BD369" s="1">
        <v>0</v>
      </c>
      <c r="BE369" s="1">
        <v>0</v>
      </c>
      <c r="BF369" s="1">
        <v>0</v>
      </c>
      <c r="BG369" s="1">
        <v>0</v>
      </c>
      <c r="BH369" s="1">
        <v>0</v>
      </c>
      <c r="BI369" s="1">
        <v>0</v>
      </c>
      <c r="BJ369" s="1">
        <v>0</v>
      </c>
      <c r="BK369" s="1">
        <v>496</v>
      </c>
      <c r="BL369" s="1">
        <v>341</v>
      </c>
      <c r="BM369" s="1">
        <v>191</v>
      </c>
      <c r="BN369" s="1">
        <v>68</v>
      </c>
      <c r="BO369" s="1">
        <v>7</v>
      </c>
    </row>
    <row r="370" spans="11:67" x14ac:dyDescent="0.25">
      <c r="K370" s="2">
        <v>39326</v>
      </c>
      <c r="L370" s="1">
        <v>3033884</v>
      </c>
      <c r="M370" s="1">
        <v>162175</v>
      </c>
      <c r="N370" s="24">
        <v>11.996431278081257</v>
      </c>
      <c r="O370" s="4">
        <v>-1.2488887265110327E-2</v>
      </c>
      <c r="P370" s="4">
        <v>-1.9461417814335968E-3</v>
      </c>
      <c r="Q370" s="1">
        <v>4264.9735000000001</v>
      </c>
      <c r="R370" s="8">
        <v>8.3581912465418817</v>
      </c>
      <c r="S370" s="4">
        <v>8.6024390239576309E-3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1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368</v>
      </c>
      <c r="AI370" s="1">
        <v>7</v>
      </c>
      <c r="AJ370" s="1">
        <v>0</v>
      </c>
      <c r="AK370" s="1">
        <v>0</v>
      </c>
      <c r="AL370" s="1">
        <v>7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288</v>
      </c>
      <c r="AW370" s="1">
        <v>164</v>
      </c>
      <c r="AX370" s="1">
        <v>69</v>
      </c>
      <c r="AY370" s="1">
        <v>13</v>
      </c>
      <c r="AZ370" s="1">
        <v>0</v>
      </c>
      <c r="BA370" s="1">
        <v>13</v>
      </c>
      <c r="BB370" s="1">
        <v>1</v>
      </c>
      <c r="BC370" s="1">
        <v>0</v>
      </c>
      <c r="BD370" s="1">
        <v>0</v>
      </c>
      <c r="BE370" s="1">
        <v>0</v>
      </c>
      <c r="BF370" s="1">
        <v>0</v>
      </c>
      <c r="BG370" s="1">
        <v>0</v>
      </c>
      <c r="BH370" s="1">
        <v>0</v>
      </c>
      <c r="BI370" s="1">
        <v>0</v>
      </c>
      <c r="BJ370" s="1">
        <v>0</v>
      </c>
      <c r="BK370" s="1">
        <v>238</v>
      </c>
      <c r="BL370" s="1">
        <v>124</v>
      </c>
      <c r="BM370" s="1">
        <v>44</v>
      </c>
      <c r="BN370" s="1">
        <v>4</v>
      </c>
      <c r="BO370" s="1">
        <v>0</v>
      </c>
    </row>
    <row r="371" spans="11:67" x14ac:dyDescent="0.25">
      <c r="K371" s="2">
        <v>39356</v>
      </c>
      <c r="L371" s="1">
        <v>2767510</v>
      </c>
      <c r="M371" s="1">
        <v>163832</v>
      </c>
      <c r="N371" s="24">
        <v>12.006596791516149</v>
      </c>
      <c r="O371" s="4">
        <v>3.9217608706310081E-3</v>
      </c>
      <c r="P371" s="4">
        <v>4.1500075009539339E-2</v>
      </c>
      <c r="Q371" s="1">
        <v>4273.2749999999996</v>
      </c>
      <c r="R371" s="8">
        <v>8.3601357911673606</v>
      </c>
      <c r="S371" s="4">
        <v>8.3340893975880626E-3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1</v>
      </c>
      <c r="AD371">
        <v>0</v>
      </c>
      <c r="AE371">
        <v>0</v>
      </c>
      <c r="AF371">
        <v>0</v>
      </c>
      <c r="AG371">
        <v>0</v>
      </c>
      <c r="AH371">
        <v>369</v>
      </c>
      <c r="AI371" s="1">
        <v>7</v>
      </c>
      <c r="AJ371" s="1">
        <v>0</v>
      </c>
      <c r="AK371" s="1">
        <v>0</v>
      </c>
      <c r="AL371" s="1">
        <v>149</v>
      </c>
      <c r="AM371" s="1">
        <v>76</v>
      </c>
      <c r="AN371" s="1">
        <v>23</v>
      </c>
      <c r="AO371" s="1">
        <v>2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110</v>
      </c>
      <c r="AW371" s="1">
        <v>48</v>
      </c>
      <c r="AX371" s="1">
        <v>12</v>
      </c>
      <c r="AY371" s="1">
        <v>0</v>
      </c>
      <c r="AZ371" s="1">
        <v>0</v>
      </c>
      <c r="BA371" s="1">
        <v>164</v>
      </c>
      <c r="BB371" s="1">
        <v>91</v>
      </c>
      <c r="BC371" s="1">
        <v>37</v>
      </c>
      <c r="BD371" s="1">
        <v>6</v>
      </c>
      <c r="BE371" s="1">
        <v>0</v>
      </c>
      <c r="BF371" s="1">
        <v>0</v>
      </c>
      <c r="BG371" s="1">
        <v>0</v>
      </c>
      <c r="BH371" s="1">
        <v>0</v>
      </c>
      <c r="BI371" s="1">
        <v>0</v>
      </c>
      <c r="BJ371" s="1">
        <v>0</v>
      </c>
      <c r="BK371" s="1">
        <v>101</v>
      </c>
      <c r="BL371" s="1">
        <v>44</v>
      </c>
      <c r="BM371" s="1">
        <v>11</v>
      </c>
      <c r="BN371" s="1">
        <v>0</v>
      </c>
      <c r="BO371" s="1">
        <v>0</v>
      </c>
    </row>
    <row r="372" spans="11:67" x14ac:dyDescent="0.25">
      <c r="K372" s="2">
        <v>39387</v>
      </c>
      <c r="L372" s="1">
        <v>2682960</v>
      </c>
      <c r="M372" s="1">
        <v>163832</v>
      </c>
      <c r="N372" s="24">
        <v>12.006596791516149</v>
      </c>
      <c r="O372" s="4">
        <v>3.9217608706310081E-3</v>
      </c>
      <c r="P372" s="4">
        <v>4.1500075009539339E-2</v>
      </c>
      <c r="Q372" s="1">
        <v>4273.2749999999996</v>
      </c>
      <c r="R372" s="8">
        <v>8.3601357911673606</v>
      </c>
      <c r="S372" s="4">
        <v>8.3340893975880626E-3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1</v>
      </c>
      <c r="AE372">
        <v>0</v>
      </c>
      <c r="AF372">
        <v>0</v>
      </c>
      <c r="AG372">
        <v>0</v>
      </c>
      <c r="AH372">
        <v>370</v>
      </c>
      <c r="AI372" s="1">
        <v>7</v>
      </c>
      <c r="AJ372" s="1">
        <v>0</v>
      </c>
      <c r="AK372" s="1">
        <v>0</v>
      </c>
      <c r="AL372" s="1">
        <v>523</v>
      </c>
      <c r="AM372" s="1">
        <v>382</v>
      </c>
      <c r="AN372" s="1">
        <v>254</v>
      </c>
      <c r="AO372" s="1">
        <v>143</v>
      </c>
      <c r="AP372" s="1">
        <v>66</v>
      </c>
      <c r="AQ372" s="1">
        <v>20</v>
      </c>
      <c r="AR372" s="1">
        <v>5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v>577</v>
      </c>
      <c r="BB372" s="1">
        <v>432</v>
      </c>
      <c r="BC372" s="1">
        <v>298</v>
      </c>
      <c r="BD372" s="1">
        <v>178</v>
      </c>
      <c r="BE372" s="1">
        <v>87</v>
      </c>
      <c r="BF372" s="1">
        <v>29</v>
      </c>
      <c r="BG372" s="1">
        <v>8</v>
      </c>
      <c r="BH372" s="1">
        <v>0</v>
      </c>
      <c r="BI372" s="1">
        <v>0</v>
      </c>
      <c r="BJ372" s="1">
        <v>0</v>
      </c>
      <c r="BK372" s="1">
        <v>0</v>
      </c>
      <c r="BL372" s="1">
        <v>0</v>
      </c>
      <c r="BM372" s="1">
        <v>0</v>
      </c>
      <c r="BN372" s="1">
        <v>0</v>
      </c>
      <c r="BO372" s="1">
        <v>0</v>
      </c>
    </row>
    <row r="373" spans="11:67" x14ac:dyDescent="0.25">
      <c r="K373" s="2">
        <v>39417</v>
      </c>
      <c r="L373" s="1">
        <v>2978216</v>
      </c>
      <c r="M373" s="1">
        <v>163832</v>
      </c>
      <c r="N373" s="24">
        <v>12.006596791516149</v>
      </c>
      <c r="O373" s="4">
        <v>3.9217608706310081E-3</v>
      </c>
      <c r="P373" s="4">
        <v>4.1500075009539339E-2</v>
      </c>
      <c r="Q373" s="1">
        <v>4273.2749999999996</v>
      </c>
      <c r="R373" s="8">
        <v>8.3601357911673606</v>
      </c>
      <c r="S373" s="4">
        <v>8.3340893975880626E-3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1</v>
      </c>
      <c r="AF373">
        <v>0</v>
      </c>
      <c r="AG373">
        <v>0</v>
      </c>
      <c r="AH373">
        <v>371</v>
      </c>
      <c r="AI373" s="1">
        <v>7</v>
      </c>
      <c r="AJ373" s="1">
        <v>0</v>
      </c>
      <c r="AK373" s="1">
        <v>0</v>
      </c>
      <c r="AL373" s="1">
        <v>695</v>
      </c>
      <c r="AM373" s="1">
        <v>550</v>
      </c>
      <c r="AN373" s="1">
        <v>408</v>
      </c>
      <c r="AO373" s="1">
        <v>276</v>
      </c>
      <c r="AP373" s="1">
        <v>159</v>
      </c>
      <c r="AQ373" s="1">
        <v>66</v>
      </c>
      <c r="AR373" s="1">
        <v>15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v>765</v>
      </c>
      <c r="BB373" s="1">
        <v>610</v>
      </c>
      <c r="BC373" s="1">
        <v>458</v>
      </c>
      <c r="BD373" s="1">
        <v>317</v>
      </c>
      <c r="BE373" s="1">
        <v>195</v>
      </c>
      <c r="BF373" s="1">
        <v>93</v>
      </c>
      <c r="BG373" s="1">
        <v>27</v>
      </c>
      <c r="BH373" s="1">
        <v>8</v>
      </c>
      <c r="BI373" s="1">
        <v>0</v>
      </c>
      <c r="BJ373" s="1">
        <v>0</v>
      </c>
      <c r="BK373" s="1">
        <v>0</v>
      </c>
      <c r="BL373" s="1">
        <v>0</v>
      </c>
      <c r="BM373" s="1">
        <v>0</v>
      </c>
      <c r="BN373" s="1">
        <v>0</v>
      </c>
      <c r="BO373" s="1">
        <v>0</v>
      </c>
    </row>
    <row r="374" spans="11:67" x14ac:dyDescent="0.25">
      <c r="K374" s="2">
        <v>39448</v>
      </c>
      <c r="L374" s="1">
        <v>3356669</v>
      </c>
      <c r="M374" s="1">
        <v>164088</v>
      </c>
      <c r="N374" s="24">
        <v>12.008158148261739</v>
      </c>
      <c r="O374" s="4">
        <v>1.6289065887103771E-2</v>
      </c>
      <c r="P374" s="4">
        <v>6.264970325785324E-3</v>
      </c>
      <c r="Q374" s="1">
        <v>4281.5765000000001</v>
      </c>
      <c r="R374" s="8">
        <v>8.3620765618764015</v>
      </c>
      <c r="S374" s="4">
        <v>8.0669222988294376E-3</v>
      </c>
      <c r="T374">
        <v>1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372</v>
      </c>
      <c r="AI374" s="1">
        <v>8</v>
      </c>
      <c r="AJ374" s="1">
        <v>0</v>
      </c>
      <c r="AK374" s="1">
        <v>0</v>
      </c>
      <c r="AL374" s="1">
        <v>972</v>
      </c>
      <c r="AM374" s="1">
        <v>827</v>
      </c>
      <c r="AN374" s="1">
        <v>683</v>
      </c>
      <c r="AO374" s="1">
        <v>545</v>
      </c>
      <c r="AP374" s="1">
        <v>413</v>
      </c>
      <c r="AQ374" s="1">
        <v>292</v>
      </c>
      <c r="AR374" s="1">
        <v>189</v>
      </c>
      <c r="AS374" s="1">
        <v>102</v>
      </c>
      <c r="AT374" s="1">
        <v>48</v>
      </c>
      <c r="AU374" s="1">
        <v>16</v>
      </c>
      <c r="AV374" s="1">
        <v>4</v>
      </c>
      <c r="AW374" s="1">
        <v>0</v>
      </c>
      <c r="AX374" s="1">
        <v>0</v>
      </c>
      <c r="AY374" s="1">
        <v>0</v>
      </c>
      <c r="AZ374" s="1">
        <v>0</v>
      </c>
      <c r="BA374" s="1">
        <v>1007</v>
      </c>
      <c r="BB374" s="1">
        <v>857</v>
      </c>
      <c r="BC374" s="1">
        <v>712</v>
      </c>
      <c r="BD374" s="1">
        <v>571</v>
      </c>
      <c r="BE374" s="1">
        <v>437</v>
      </c>
      <c r="BF374" s="1">
        <v>312</v>
      </c>
      <c r="BG374" s="1">
        <v>206</v>
      </c>
      <c r="BH374" s="1">
        <v>118</v>
      </c>
      <c r="BI374" s="1">
        <v>60</v>
      </c>
      <c r="BJ374" s="1">
        <v>24</v>
      </c>
      <c r="BK374" s="1">
        <v>0</v>
      </c>
      <c r="BL374" s="1">
        <v>0</v>
      </c>
      <c r="BM374" s="1">
        <v>0</v>
      </c>
      <c r="BN374" s="1">
        <v>0</v>
      </c>
      <c r="BO374" s="1">
        <v>0</v>
      </c>
    </row>
    <row r="375" spans="11:67" x14ac:dyDescent="0.25">
      <c r="K375" s="2">
        <v>39479</v>
      </c>
      <c r="L375" s="1">
        <v>2992656</v>
      </c>
      <c r="M375" s="1">
        <v>164088</v>
      </c>
      <c r="N375" s="24">
        <v>12.008158148261739</v>
      </c>
      <c r="O375" s="4">
        <v>1.6289065887103771E-2</v>
      </c>
      <c r="P375" s="4">
        <v>6.264970325785324E-3</v>
      </c>
      <c r="Q375" s="1">
        <v>4281.5765000000001</v>
      </c>
      <c r="R375" s="8">
        <v>8.3620765618764015</v>
      </c>
      <c r="S375" s="4">
        <v>8.0669222988294376E-3</v>
      </c>
      <c r="T375">
        <v>0</v>
      </c>
      <c r="U375">
        <v>1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373</v>
      </c>
      <c r="AI375" s="1">
        <v>8</v>
      </c>
      <c r="AJ375" s="1">
        <v>0</v>
      </c>
      <c r="AK375" s="1">
        <v>0</v>
      </c>
      <c r="AL375" s="1">
        <v>829</v>
      </c>
      <c r="AM375" s="1">
        <v>688</v>
      </c>
      <c r="AN375" s="1">
        <v>551</v>
      </c>
      <c r="AO375" s="1">
        <v>422</v>
      </c>
      <c r="AP375" s="1">
        <v>301</v>
      </c>
      <c r="AQ375" s="1">
        <v>187</v>
      </c>
      <c r="AR375" s="1">
        <v>94</v>
      </c>
      <c r="AS375" s="1">
        <v>34</v>
      </c>
      <c r="AT375" s="1">
        <v>8</v>
      </c>
      <c r="AU375" s="1">
        <v>1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v>849</v>
      </c>
      <c r="BB375" s="1">
        <v>705</v>
      </c>
      <c r="BC375" s="1">
        <v>565</v>
      </c>
      <c r="BD375" s="1">
        <v>433</v>
      </c>
      <c r="BE375" s="1">
        <v>308</v>
      </c>
      <c r="BF375" s="1">
        <v>190</v>
      </c>
      <c r="BG375" s="1">
        <v>95</v>
      </c>
      <c r="BH375" s="1">
        <v>39</v>
      </c>
      <c r="BI375" s="1">
        <v>10</v>
      </c>
      <c r="BJ375" s="1">
        <v>1</v>
      </c>
      <c r="BK375" s="1">
        <v>0</v>
      </c>
      <c r="BL375" s="1">
        <v>0</v>
      </c>
      <c r="BM375" s="1">
        <v>0</v>
      </c>
      <c r="BN375" s="1">
        <v>0</v>
      </c>
      <c r="BO375" s="1">
        <v>0</v>
      </c>
    </row>
    <row r="376" spans="11:67" x14ac:dyDescent="0.25">
      <c r="K376" s="2">
        <v>39508</v>
      </c>
      <c r="L376" s="1">
        <v>2875492</v>
      </c>
      <c r="M376" s="1">
        <v>164088</v>
      </c>
      <c r="N376" s="24">
        <v>12.008158148261739</v>
      </c>
      <c r="O376" s="4">
        <v>1.6289065887103771E-2</v>
      </c>
      <c r="P376" s="4">
        <v>6.264970325785324E-3</v>
      </c>
      <c r="Q376" s="1">
        <v>4281.5765000000001</v>
      </c>
      <c r="R376" s="8">
        <v>8.3620765618764015</v>
      </c>
      <c r="S376" s="4">
        <v>8.0669222988294376E-3</v>
      </c>
      <c r="T376">
        <v>0</v>
      </c>
      <c r="U376">
        <v>0</v>
      </c>
      <c r="V376">
        <v>1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374</v>
      </c>
      <c r="AI376" s="1">
        <v>8</v>
      </c>
      <c r="AJ376" s="1">
        <v>0</v>
      </c>
      <c r="AK376" s="1">
        <v>0</v>
      </c>
      <c r="AL376" s="1">
        <v>618</v>
      </c>
      <c r="AM376" s="1">
        <v>465</v>
      </c>
      <c r="AN376" s="1">
        <v>321</v>
      </c>
      <c r="AO376" s="1">
        <v>208</v>
      </c>
      <c r="AP376" s="1">
        <v>113</v>
      </c>
      <c r="AQ376" s="1">
        <v>51</v>
      </c>
      <c r="AR376" s="1">
        <v>23</v>
      </c>
      <c r="AS376" s="1">
        <v>8</v>
      </c>
      <c r="AT376" s="1">
        <v>1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v>641</v>
      </c>
      <c r="BB376" s="1">
        <v>487</v>
      </c>
      <c r="BC376" s="1">
        <v>349</v>
      </c>
      <c r="BD376" s="1">
        <v>227</v>
      </c>
      <c r="BE376" s="1">
        <v>129</v>
      </c>
      <c r="BF376" s="1">
        <v>60</v>
      </c>
      <c r="BG376" s="1">
        <v>27</v>
      </c>
      <c r="BH376" s="1">
        <v>11</v>
      </c>
      <c r="BI376" s="1">
        <v>3</v>
      </c>
      <c r="BJ376" s="1">
        <v>0</v>
      </c>
      <c r="BK376" s="1">
        <v>0</v>
      </c>
      <c r="BL376" s="1">
        <v>0</v>
      </c>
      <c r="BM376" s="1">
        <v>0</v>
      </c>
      <c r="BN376" s="1">
        <v>0</v>
      </c>
      <c r="BO376" s="1">
        <v>0</v>
      </c>
    </row>
    <row r="377" spans="11:67" x14ac:dyDescent="0.25">
      <c r="K377" s="2">
        <v>39539</v>
      </c>
      <c r="L377" s="1">
        <v>2536629</v>
      </c>
      <c r="M377" s="1">
        <v>165252</v>
      </c>
      <c r="N377" s="24">
        <v>12.015226860515126</v>
      </c>
      <c r="O377" s="4">
        <v>1.8477202411034455E-2</v>
      </c>
      <c r="P377" s="4">
        <v>2.867837680790597E-2</v>
      </c>
      <c r="Q377" s="1">
        <v>4289.8779999999997</v>
      </c>
      <c r="R377" s="8">
        <v>8.3640135732892507</v>
      </c>
      <c r="S377" s="4">
        <v>7.8009299283572364E-3</v>
      </c>
      <c r="T377">
        <v>0</v>
      </c>
      <c r="U377">
        <v>0</v>
      </c>
      <c r="V377">
        <v>0</v>
      </c>
      <c r="W377">
        <v>1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375</v>
      </c>
      <c r="AI377" s="1">
        <v>8</v>
      </c>
      <c r="AJ377" s="1">
        <v>0</v>
      </c>
      <c r="AK377" s="1">
        <v>0</v>
      </c>
      <c r="AL377" s="1">
        <v>291</v>
      </c>
      <c r="AM377" s="1">
        <v>181</v>
      </c>
      <c r="AN377" s="1">
        <v>98</v>
      </c>
      <c r="AO377" s="1">
        <v>34</v>
      </c>
      <c r="AP377" s="1">
        <v>4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19</v>
      </c>
      <c r="AW377" s="1">
        <v>4</v>
      </c>
      <c r="AX377" s="1">
        <v>0</v>
      </c>
      <c r="AY377" s="1">
        <v>0</v>
      </c>
      <c r="AZ377" s="1">
        <v>0</v>
      </c>
      <c r="BA377" s="1">
        <v>319</v>
      </c>
      <c r="BB377" s="1">
        <v>200</v>
      </c>
      <c r="BC377" s="1">
        <v>110</v>
      </c>
      <c r="BD377" s="1">
        <v>45</v>
      </c>
      <c r="BE377" s="1">
        <v>15</v>
      </c>
      <c r="BF377" s="1">
        <v>2</v>
      </c>
      <c r="BG377" s="1">
        <v>0</v>
      </c>
      <c r="BH377" s="1">
        <v>0</v>
      </c>
      <c r="BI377" s="1">
        <v>0</v>
      </c>
      <c r="BJ377" s="1">
        <v>0</v>
      </c>
      <c r="BK377" s="1">
        <v>14</v>
      </c>
      <c r="BL377" s="1">
        <v>3</v>
      </c>
      <c r="BM377" s="1">
        <v>0</v>
      </c>
      <c r="BN377" s="1">
        <v>0</v>
      </c>
      <c r="BO377" s="1">
        <v>0</v>
      </c>
    </row>
    <row r="378" spans="11:67" x14ac:dyDescent="0.25">
      <c r="K378" s="2">
        <v>39569</v>
      </c>
      <c r="L378" s="1">
        <v>2587935</v>
      </c>
      <c r="M378" s="1">
        <v>165252</v>
      </c>
      <c r="N378" s="24">
        <v>12.015226860515126</v>
      </c>
      <c r="O378" s="4">
        <v>1.8477202411034455E-2</v>
      </c>
      <c r="P378" s="4">
        <v>2.867837680790597E-2</v>
      </c>
      <c r="Q378" s="1">
        <v>4289.8779999999997</v>
      </c>
      <c r="R378" s="8">
        <v>8.3640135732892507</v>
      </c>
      <c r="S378" s="4">
        <v>7.8009299283572364E-3</v>
      </c>
      <c r="T378">
        <v>0</v>
      </c>
      <c r="U378">
        <v>0</v>
      </c>
      <c r="V378">
        <v>0</v>
      </c>
      <c r="W378">
        <v>0</v>
      </c>
      <c r="X378">
        <v>1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376</v>
      </c>
      <c r="AI378" s="1">
        <v>8</v>
      </c>
      <c r="AJ378" s="1">
        <v>0</v>
      </c>
      <c r="AK378" s="1">
        <v>0</v>
      </c>
      <c r="AL378" s="1">
        <v>96</v>
      </c>
      <c r="AM378" s="1">
        <v>19</v>
      </c>
      <c r="AN378" s="1">
        <v>1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47</v>
      </c>
      <c r="AW378" s="1">
        <v>16</v>
      </c>
      <c r="AX378" s="1">
        <v>4</v>
      </c>
      <c r="AY378" s="1">
        <v>0</v>
      </c>
      <c r="AZ378" s="1">
        <v>0</v>
      </c>
      <c r="BA378" s="1">
        <v>139</v>
      </c>
      <c r="BB378" s="1">
        <v>41</v>
      </c>
      <c r="BC378" s="1">
        <v>3</v>
      </c>
      <c r="BD378" s="1">
        <v>0</v>
      </c>
      <c r="BE378" s="1">
        <v>0</v>
      </c>
      <c r="BF378" s="1">
        <v>0</v>
      </c>
      <c r="BG378" s="1">
        <v>0</v>
      </c>
      <c r="BH378" s="1">
        <v>0</v>
      </c>
      <c r="BI378" s="1">
        <v>0</v>
      </c>
      <c r="BJ378" s="1">
        <v>0</v>
      </c>
      <c r="BK378" s="1">
        <v>32</v>
      </c>
      <c r="BL378" s="1">
        <v>8</v>
      </c>
      <c r="BM378" s="1">
        <v>2</v>
      </c>
      <c r="BN378" s="1">
        <v>0</v>
      </c>
      <c r="BO378" s="1">
        <v>0</v>
      </c>
    </row>
    <row r="379" spans="11:67" x14ac:dyDescent="0.25">
      <c r="K379" s="2">
        <v>39600</v>
      </c>
      <c r="L379" s="1">
        <v>3145400</v>
      </c>
      <c r="M379" s="1">
        <v>165252</v>
      </c>
      <c r="N379" s="24">
        <v>12.015226860515126</v>
      </c>
      <c r="O379" s="4">
        <v>1.8477202411034455E-2</v>
      </c>
      <c r="P379" s="4">
        <v>2.867837680790597E-2</v>
      </c>
      <c r="Q379" s="1">
        <v>4289.8779999999997</v>
      </c>
      <c r="R379" s="8">
        <v>8.3640135732892507</v>
      </c>
      <c r="S379" s="4">
        <v>7.8009299283572364E-3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1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377</v>
      </c>
      <c r="AI379" s="1">
        <v>8</v>
      </c>
      <c r="AJ379" s="1">
        <v>0</v>
      </c>
      <c r="AK379" s="1">
        <v>0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343</v>
      </c>
      <c r="AW379" s="1">
        <v>197</v>
      </c>
      <c r="AX379" s="1">
        <v>78</v>
      </c>
      <c r="AY379" s="1">
        <v>19</v>
      </c>
      <c r="AZ379" s="1">
        <v>0</v>
      </c>
      <c r="BA379" s="1">
        <v>0</v>
      </c>
      <c r="BB379" s="1">
        <v>0</v>
      </c>
      <c r="BC379" s="1">
        <v>0</v>
      </c>
      <c r="BD379" s="1">
        <v>0</v>
      </c>
      <c r="BE379" s="1">
        <v>0</v>
      </c>
      <c r="BF379" s="1">
        <v>0</v>
      </c>
      <c r="BG379" s="1">
        <v>0</v>
      </c>
      <c r="BH379" s="1">
        <v>0</v>
      </c>
      <c r="BI379" s="1">
        <v>0</v>
      </c>
      <c r="BJ379" s="1">
        <v>0</v>
      </c>
      <c r="BK379" s="1">
        <v>272</v>
      </c>
      <c r="BL379" s="1">
        <v>139</v>
      </c>
      <c r="BM379" s="1">
        <v>45</v>
      </c>
      <c r="BN379" s="1">
        <v>2</v>
      </c>
      <c r="BO379" s="1">
        <v>0</v>
      </c>
    </row>
    <row r="380" spans="11:67" x14ac:dyDescent="0.25">
      <c r="K380" s="2">
        <v>39630</v>
      </c>
      <c r="L380" s="1">
        <v>3325466</v>
      </c>
      <c r="M380" s="1">
        <v>162150</v>
      </c>
      <c r="N380" s="24">
        <v>11.996277111735465</v>
      </c>
      <c r="O380" s="4">
        <v>-1.5415446277167177E-4</v>
      </c>
      <c r="P380" s="4">
        <v>-7.2997480134669002E-2</v>
      </c>
      <c r="Q380" s="1">
        <v>4296.6769999999997</v>
      </c>
      <c r="R380" s="8">
        <v>8.3655972122273212</v>
      </c>
      <c r="S380" s="4">
        <v>7.4334576756454052E-3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1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378</v>
      </c>
      <c r="AI380" s="1">
        <v>8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387</v>
      </c>
      <c r="AW380" s="1">
        <v>232</v>
      </c>
      <c r="AX380" s="1">
        <v>90</v>
      </c>
      <c r="AY380" s="1">
        <v>13</v>
      </c>
      <c r="AZ380" s="1">
        <v>0</v>
      </c>
      <c r="BA380" s="1">
        <v>0</v>
      </c>
      <c r="BB380" s="1">
        <v>0</v>
      </c>
      <c r="BC380" s="1">
        <v>0</v>
      </c>
      <c r="BD380" s="1">
        <v>0</v>
      </c>
      <c r="BE380" s="1">
        <v>0</v>
      </c>
      <c r="BF380" s="1">
        <v>0</v>
      </c>
      <c r="BG380" s="1">
        <v>0</v>
      </c>
      <c r="BH380" s="1">
        <v>0</v>
      </c>
      <c r="BI380" s="1">
        <v>0</v>
      </c>
      <c r="BJ380" s="1">
        <v>0</v>
      </c>
      <c r="BK380" s="1">
        <v>334</v>
      </c>
      <c r="BL380" s="1">
        <v>183</v>
      </c>
      <c r="BM380" s="1">
        <v>57</v>
      </c>
      <c r="BN380" s="1">
        <v>4</v>
      </c>
      <c r="BO380" s="1">
        <v>0</v>
      </c>
    </row>
    <row r="381" spans="11:67" x14ac:dyDescent="0.25">
      <c r="K381" s="2">
        <v>39661</v>
      </c>
      <c r="L381" s="1">
        <v>3271282</v>
      </c>
      <c r="M381" s="1">
        <v>162150</v>
      </c>
      <c r="N381" s="24">
        <v>11.996277111735465</v>
      </c>
      <c r="O381" s="4">
        <v>-1.5415446277167177E-4</v>
      </c>
      <c r="P381" s="4">
        <v>-7.2997480134669002E-2</v>
      </c>
      <c r="Q381" s="1">
        <v>4296.6769999999997</v>
      </c>
      <c r="R381" s="8">
        <v>8.3655972122273212</v>
      </c>
      <c r="S381" s="4">
        <v>7.4334576756454052E-3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1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379</v>
      </c>
      <c r="AI381" s="1">
        <v>8</v>
      </c>
      <c r="AJ381" s="1">
        <v>0</v>
      </c>
      <c r="AK381" s="1">
        <v>0</v>
      </c>
      <c r="AL381" s="1">
        <v>0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368</v>
      </c>
      <c r="AW381" s="1">
        <v>214</v>
      </c>
      <c r="AX381" s="1">
        <v>90</v>
      </c>
      <c r="AY381" s="1">
        <v>18</v>
      </c>
      <c r="AZ381" s="1">
        <v>0</v>
      </c>
      <c r="BA381" s="1">
        <v>0</v>
      </c>
      <c r="BB381" s="1">
        <v>0</v>
      </c>
      <c r="BC381" s="1">
        <v>0</v>
      </c>
      <c r="BD381" s="1">
        <v>0</v>
      </c>
      <c r="BE381" s="1">
        <v>0</v>
      </c>
      <c r="BF381" s="1">
        <v>0</v>
      </c>
      <c r="BG381" s="1">
        <v>0</v>
      </c>
      <c r="BH381" s="1">
        <v>0</v>
      </c>
      <c r="BI381" s="1">
        <v>0</v>
      </c>
      <c r="BJ381" s="1">
        <v>0</v>
      </c>
      <c r="BK381" s="1">
        <v>305</v>
      </c>
      <c r="BL381" s="1">
        <v>159</v>
      </c>
      <c r="BM381" s="1">
        <v>60</v>
      </c>
      <c r="BN381" s="1">
        <v>7</v>
      </c>
      <c r="BO381" s="1">
        <v>0</v>
      </c>
    </row>
    <row r="382" spans="11:67" x14ac:dyDescent="0.25">
      <c r="K382" s="2">
        <v>39692</v>
      </c>
      <c r="L382" s="1">
        <v>2867851</v>
      </c>
      <c r="M382" s="1">
        <v>162150</v>
      </c>
      <c r="N382" s="24">
        <v>11.996277111735465</v>
      </c>
      <c r="O382" s="4">
        <v>-1.5415446277167177E-4</v>
      </c>
      <c r="P382" s="4">
        <v>-7.2997480134669002E-2</v>
      </c>
      <c r="Q382" s="1">
        <v>4296.6769999999997</v>
      </c>
      <c r="R382" s="8">
        <v>8.3655972122273212</v>
      </c>
      <c r="S382" s="4">
        <v>7.4334576756454052E-3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1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380</v>
      </c>
      <c r="AI382" s="1">
        <v>8</v>
      </c>
      <c r="AJ382" s="1">
        <v>0</v>
      </c>
      <c r="AK382" s="1">
        <v>0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255</v>
      </c>
      <c r="AW382" s="1">
        <v>128</v>
      </c>
      <c r="AX382" s="1">
        <v>52</v>
      </c>
      <c r="AY382" s="1">
        <v>13</v>
      </c>
      <c r="AZ382" s="1">
        <v>0</v>
      </c>
      <c r="BA382" s="1">
        <v>3</v>
      </c>
      <c r="BB382" s="1">
        <v>0</v>
      </c>
      <c r="BC382" s="1">
        <v>0</v>
      </c>
      <c r="BD382" s="1">
        <v>0</v>
      </c>
      <c r="BE382" s="1">
        <v>0</v>
      </c>
      <c r="BF382" s="1">
        <v>0</v>
      </c>
      <c r="BG382" s="1">
        <v>0</v>
      </c>
      <c r="BH382" s="1">
        <v>0</v>
      </c>
      <c r="BI382" s="1">
        <v>0</v>
      </c>
      <c r="BJ382" s="1">
        <v>0</v>
      </c>
      <c r="BK382" s="1">
        <v>201</v>
      </c>
      <c r="BL382" s="1">
        <v>87</v>
      </c>
      <c r="BM382" s="1">
        <v>32</v>
      </c>
      <c r="BN382" s="1">
        <v>3</v>
      </c>
      <c r="BO382" s="1">
        <v>0</v>
      </c>
    </row>
    <row r="383" spans="11:67" x14ac:dyDescent="0.25">
      <c r="K383" s="2">
        <v>39722</v>
      </c>
      <c r="L383" s="1">
        <v>2604814</v>
      </c>
      <c r="M383" s="1">
        <v>158432</v>
      </c>
      <c r="N383" s="24">
        <v>11.973080758161149</v>
      </c>
      <c r="O383" s="4">
        <v>-3.2960593778993075E-2</v>
      </c>
      <c r="P383" s="4">
        <v>-8.8610949625889113E-2</v>
      </c>
      <c r="Q383" s="1">
        <v>4303.4759999999997</v>
      </c>
      <c r="R383" s="8">
        <v>8.3671783472179317</v>
      </c>
      <c r="S383" s="4">
        <v>7.0674131667163298E-3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1</v>
      </c>
      <c r="AD383">
        <v>0</v>
      </c>
      <c r="AE383">
        <v>0</v>
      </c>
      <c r="AF383">
        <v>0</v>
      </c>
      <c r="AG383">
        <v>0</v>
      </c>
      <c r="AH383">
        <v>381</v>
      </c>
      <c r="AI383" s="1">
        <v>8</v>
      </c>
      <c r="AJ383" s="1">
        <v>0</v>
      </c>
      <c r="AK383" s="1">
        <v>0</v>
      </c>
      <c r="AL383" s="1">
        <v>232</v>
      </c>
      <c r="AM383" s="1">
        <v>135</v>
      </c>
      <c r="AN383" s="1">
        <v>58</v>
      </c>
      <c r="AO383" s="1">
        <v>21</v>
      </c>
      <c r="AP383" s="1">
        <v>5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45</v>
      </c>
      <c r="AW383" s="1">
        <v>9</v>
      </c>
      <c r="AX383" s="1">
        <v>0</v>
      </c>
      <c r="AY383" s="1">
        <v>0</v>
      </c>
      <c r="AZ383" s="1">
        <v>0</v>
      </c>
      <c r="BA383" s="1">
        <v>274</v>
      </c>
      <c r="BB383" s="1">
        <v>173</v>
      </c>
      <c r="BC383" s="1">
        <v>85</v>
      </c>
      <c r="BD383" s="1">
        <v>35</v>
      </c>
      <c r="BE383" s="1">
        <v>12</v>
      </c>
      <c r="BF383" s="1">
        <v>0</v>
      </c>
      <c r="BG383" s="1">
        <v>0</v>
      </c>
      <c r="BH383" s="1">
        <v>0</v>
      </c>
      <c r="BI383" s="1">
        <v>0</v>
      </c>
      <c r="BJ383" s="1">
        <v>0</v>
      </c>
      <c r="BK383" s="1">
        <v>40</v>
      </c>
      <c r="BL383" s="1">
        <v>5</v>
      </c>
      <c r="BM383" s="1">
        <v>0</v>
      </c>
      <c r="BN383" s="1">
        <v>0</v>
      </c>
      <c r="BO383" s="1">
        <v>0</v>
      </c>
    </row>
    <row r="384" spans="11:67" x14ac:dyDescent="0.25">
      <c r="K384" s="2">
        <v>39753</v>
      </c>
      <c r="L384" s="1">
        <v>2695669</v>
      </c>
      <c r="M384" s="1">
        <v>158432</v>
      </c>
      <c r="N384" s="24">
        <v>11.973080758161149</v>
      </c>
      <c r="O384" s="4">
        <v>-3.2960593778993075E-2</v>
      </c>
      <c r="P384" s="4">
        <v>-8.8610949625889113E-2</v>
      </c>
      <c r="Q384" s="1">
        <v>4303.4759999999997</v>
      </c>
      <c r="R384" s="8">
        <v>8.3671783472179317</v>
      </c>
      <c r="S384" s="4">
        <v>7.0674131667163298E-3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1</v>
      </c>
      <c r="AE384">
        <v>0</v>
      </c>
      <c r="AF384">
        <v>0</v>
      </c>
      <c r="AG384">
        <v>0</v>
      </c>
      <c r="AH384">
        <v>382</v>
      </c>
      <c r="AI384" s="1">
        <v>8</v>
      </c>
      <c r="AJ384" s="1">
        <v>0</v>
      </c>
      <c r="AK384" s="1">
        <v>0</v>
      </c>
      <c r="AL384" s="1">
        <v>612</v>
      </c>
      <c r="AM384" s="1">
        <v>462</v>
      </c>
      <c r="AN384" s="1">
        <v>336</v>
      </c>
      <c r="AO384" s="1">
        <v>232</v>
      </c>
      <c r="AP384" s="1">
        <v>135</v>
      </c>
      <c r="AQ384" s="1">
        <v>55</v>
      </c>
      <c r="AR384" s="1">
        <v>14</v>
      </c>
      <c r="AS384" s="1">
        <v>3</v>
      </c>
      <c r="AT384" s="1">
        <v>0</v>
      </c>
      <c r="AU384" s="1">
        <v>0</v>
      </c>
      <c r="AV384" s="1">
        <v>0</v>
      </c>
      <c r="AW384" s="1">
        <v>0</v>
      </c>
      <c r="AX384" s="1">
        <v>0</v>
      </c>
      <c r="AY384" s="1">
        <v>0</v>
      </c>
      <c r="AZ384" s="1">
        <v>0</v>
      </c>
      <c r="BA384" s="1">
        <v>658</v>
      </c>
      <c r="BB384" s="1">
        <v>508</v>
      </c>
      <c r="BC384" s="1">
        <v>382</v>
      </c>
      <c r="BD384" s="1">
        <v>273</v>
      </c>
      <c r="BE384" s="1">
        <v>174</v>
      </c>
      <c r="BF384" s="1">
        <v>86</v>
      </c>
      <c r="BG384" s="1">
        <v>29</v>
      </c>
      <c r="BH384" s="1">
        <v>8</v>
      </c>
      <c r="BI384" s="1">
        <v>1</v>
      </c>
      <c r="BJ384" s="1">
        <v>0</v>
      </c>
      <c r="BK384" s="1">
        <v>0</v>
      </c>
      <c r="BL384" s="1">
        <v>0</v>
      </c>
      <c r="BM384" s="1">
        <v>0</v>
      </c>
      <c r="BN384" s="1">
        <v>0</v>
      </c>
      <c r="BO384" s="1">
        <v>0</v>
      </c>
    </row>
    <row r="385" spans="11:67" x14ac:dyDescent="0.25">
      <c r="K385" s="2">
        <v>39783</v>
      </c>
      <c r="L385" s="1">
        <v>3053085</v>
      </c>
      <c r="M385" s="1">
        <v>158432</v>
      </c>
      <c r="N385" s="24">
        <v>11.973080758161149</v>
      </c>
      <c r="O385" s="4">
        <v>-3.2960593778993075E-2</v>
      </c>
      <c r="P385" s="4">
        <v>-8.8610949625889113E-2</v>
      </c>
      <c r="Q385" s="1">
        <v>4303.4759999999997</v>
      </c>
      <c r="R385" s="8">
        <v>8.3671783472179317</v>
      </c>
      <c r="S385" s="4">
        <v>7.0674131667163298E-3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1</v>
      </c>
      <c r="AF385">
        <v>0</v>
      </c>
      <c r="AG385">
        <v>0</v>
      </c>
      <c r="AH385">
        <v>383</v>
      </c>
      <c r="AI385" s="1">
        <v>8</v>
      </c>
      <c r="AJ385" s="1">
        <v>0</v>
      </c>
      <c r="AK385" s="1">
        <v>0</v>
      </c>
      <c r="AL385" s="1">
        <v>860</v>
      </c>
      <c r="AM385" s="1">
        <v>710</v>
      </c>
      <c r="AN385" s="1">
        <v>560</v>
      </c>
      <c r="AO385" s="1">
        <v>416</v>
      </c>
      <c r="AP385" s="1">
        <v>288</v>
      </c>
      <c r="AQ385" s="1">
        <v>185</v>
      </c>
      <c r="AR385" s="1">
        <v>98</v>
      </c>
      <c r="AS385" s="1">
        <v>42</v>
      </c>
      <c r="AT385" s="1">
        <v>18</v>
      </c>
      <c r="AU385" s="1">
        <v>8</v>
      </c>
      <c r="AV385" s="1">
        <v>1</v>
      </c>
      <c r="AW385" s="1">
        <v>0</v>
      </c>
      <c r="AX385" s="1">
        <v>0</v>
      </c>
      <c r="AY385" s="1">
        <v>0</v>
      </c>
      <c r="AZ385" s="1">
        <v>0</v>
      </c>
      <c r="BA385" s="1">
        <v>899</v>
      </c>
      <c r="BB385" s="1">
        <v>747</v>
      </c>
      <c r="BC385" s="1">
        <v>597</v>
      </c>
      <c r="BD385" s="1">
        <v>451</v>
      </c>
      <c r="BE385" s="1">
        <v>317</v>
      </c>
      <c r="BF385" s="1">
        <v>204</v>
      </c>
      <c r="BG385" s="1">
        <v>112</v>
      </c>
      <c r="BH385" s="1">
        <v>50</v>
      </c>
      <c r="BI385" s="1">
        <v>21</v>
      </c>
      <c r="BJ385" s="1">
        <v>9</v>
      </c>
      <c r="BK385" s="1">
        <v>0</v>
      </c>
      <c r="BL385" s="1">
        <v>0</v>
      </c>
      <c r="BM385" s="1">
        <v>0</v>
      </c>
      <c r="BN385" s="1">
        <v>0</v>
      </c>
      <c r="BO385" s="1">
        <v>0</v>
      </c>
    </row>
    <row r="386" spans="11:67" x14ac:dyDescent="0.25">
      <c r="K386" s="2">
        <v>39814</v>
      </c>
      <c r="L386" s="1">
        <v>3204502</v>
      </c>
      <c r="M386" s="1">
        <v>155943</v>
      </c>
      <c r="N386" s="24">
        <v>11.957245834847066</v>
      </c>
      <c r="O386" s="4">
        <v>-4.9637999122422061E-2</v>
      </c>
      <c r="P386" s="4">
        <v>-6.1375424910039333E-2</v>
      </c>
      <c r="Q386" s="1">
        <v>4310.2749999999996</v>
      </c>
      <c r="R386" s="8">
        <v>8.3687569861667424</v>
      </c>
      <c r="S386" s="4">
        <v>6.7027880968608677E-3</v>
      </c>
      <c r="T386">
        <v>1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384</v>
      </c>
      <c r="AI386" s="1">
        <v>9</v>
      </c>
      <c r="AJ386" s="1">
        <v>0</v>
      </c>
      <c r="AK386" s="1">
        <v>0</v>
      </c>
      <c r="AL386" s="1">
        <v>1091</v>
      </c>
      <c r="AM386" s="1">
        <v>936</v>
      </c>
      <c r="AN386" s="1">
        <v>781</v>
      </c>
      <c r="AO386" s="1">
        <v>626</v>
      </c>
      <c r="AP386" s="1">
        <v>476</v>
      </c>
      <c r="AQ386" s="1">
        <v>334</v>
      </c>
      <c r="AR386" s="1">
        <v>210</v>
      </c>
      <c r="AS386" s="1">
        <v>113</v>
      </c>
      <c r="AT386" s="1">
        <v>46</v>
      </c>
      <c r="AU386" s="1">
        <v>20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>
        <v>1126</v>
      </c>
      <c r="BB386" s="1">
        <v>971</v>
      </c>
      <c r="BC386" s="1">
        <v>816</v>
      </c>
      <c r="BD386" s="1">
        <v>661</v>
      </c>
      <c r="BE386" s="1">
        <v>511</v>
      </c>
      <c r="BF386" s="1">
        <v>372</v>
      </c>
      <c r="BG386" s="1">
        <v>249</v>
      </c>
      <c r="BH386" s="1">
        <v>143</v>
      </c>
      <c r="BI386" s="1">
        <v>68</v>
      </c>
      <c r="BJ386" s="1">
        <v>27</v>
      </c>
      <c r="BK386" s="1">
        <v>0</v>
      </c>
      <c r="BL386" s="1">
        <v>0</v>
      </c>
      <c r="BM386" s="1">
        <v>0</v>
      </c>
      <c r="BN386" s="1">
        <v>0</v>
      </c>
      <c r="BO386" s="1">
        <v>0</v>
      </c>
    </row>
    <row r="387" spans="11:67" x14ac:dyDescent="0.25">
      <c r="K387" s="2">
        <v>39845</v>
      </c>
      <c r="L387" s="1">
        <v>2703460</v>
      </c>
      <c r="M387" s="1">
        <v>155943</v>
      </c>
      <c r="N387" s="24">
        <v>11.957245834847066</v>
      </c>
      <c r="O387" s="4">
        <v>-4.9637999122422061E-2</v>
      </c>
      <c r="P387" s="4">
        <v>-6.1375424910039333E-2</v>
      </c>
      <c r="Q387" s="1">
        <v>4310.2749999999996</v>
      </c>
      <c r="R387" s="8">
        <v>8.3687569861667424</v>
      </c>
      <c r="S387" s="4">
        <v>6.7027880968608677E-3</v>
      </c>
      <c r="T387">
        <v>0</v>
      </c>
      <c r="U387">
        <v>1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385</v>
      </c>
      <c r="AI387" s="1">
        <v>9</v>
      </c>
      <c r="AJ387" s="1">
        <v>0</v>
      </c>
      <c r="AK387" s="1">
        <v>0</v>
      </c>
      <c r="AL387" s="1">
        <v>693</v>
      </c>
      <c r="AM387" s="1">
        <v>553</v>
      </c>
      <c r="AN387" s="1">
        <v>424</v>
      </c>
      <c r="AO387" s="1">
        <v>317</v>
      </c>
      <c r="AP387" s="1">
        <v>225</v>
      </c>
      <c r="AQ387" s="1">
        <v>143</v>
      </c>
      <c r="AR387" s="1">
        <v>81</v>
      </c>
      <c r="AS387" s="1">
        <v>41</v>
      </c>
      <c r="AT387" s="1">
        <v>16</v>
      </c>
      <c r="AU387" s="1">
        <v>3</v>
      </c>
      <c r="AV387" s="1">
        <v>0</v>
      </c>
      <c r="AW387" s="1">
        <v>0</v>
      </c>
      <c r="AX387" s="1">
        <v>0</v>
      </c>
      <c r="AY387" s="1">
        <v>0</v>
      </c>
      <c r="AZ387" s="1">
        <v>0</v>
      </c>
      <c r="BA387" s="1">
        <v>757</v>
      </c>
      <c r="BB387" s="1">
        <v>617</v>
      </c>
      <c r="BC387" s="1">
        <v>481</v>
      </c>
      <c r="BD387" s="1">
        <v>364</v>
      </c>
      <c r="BE387" s="1">
        <v>264</v>
      </c>
      <c r="BF387" s="1">
        <v>181</v>
      </c>
      <c r="BG387" s="1">
        <v>114</v>
      </c>
      <c r="BH387" s="1">
        <v>64</v>
      </c>
      <c r="BI387" s="1">
        <v>33</v>
      </c>
      <c r="BJ387" s="1">
        <v>14</v>
      </c>
      <c r="BK387" s="1">
        <v>0</v>
      </c>
      <c r="BL387" s="1">
        <v>0</v>
      </c>
      <c r="BM387" s="1">
        <v>0</v>
      </c>
      <c r="BN387" s="1">
        <v>0</v>
      </c>
      <c r="BO387" s="1">
        <v>0</v>
      </c>
    </row>
    <row r="388" spans="11:67" x14ac:dyDescent="0.25">
      <c r="K388" s="2">
        <v>39873</v>
      </c>
      <c r="L388" s="1">
        <v>2633325</v>
      </c>
      <c r="M388" s="1">
        <v>155943</v>
      </c>
      <c r="N388" s="24">
        <v>11.957245834847066</v>
      </c>
      <c r="O388" s="4">
        <v>-4.9637999122422061E-2</v>
      </c>
      <c r="P388" s="4">
        <v>-6.1375424910039333E-2</v>
      </c>
      <c r="Q388" s="1">
        <v>4310.2749999999996</v>
      </c>
      <c r="R388" s="8">
        <v>8.3687569861667424</v>
      </c>
      <c r="S388" s="4">
        <v>6.7027880968608677E-3</v>
      </c>
      <c r="T388">
        <v>0</v>
      </c>
      <c r="U388">
        <v>0</v>
      </c>
      <c r="V388">
        <v>1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386</v>
      </c>
      <c r="AI388" s="1">
        <v>9</v>
      </c>
      <c r="AJ388" s="1">
        <v>0</v>
      </c>
      <c r="AK388" s="1">
        <v>0</v>
      </c>
      <c r="AL388" s="1">
        <v>461</v>
      </c>
      <c r="AM388" s="1">
        <v>325</v>
      </c>
      <c r="AN388" s="1">
        <v>212</v>
      </c>
      <c r="AO388" s="1">
        <v>133</v>
      </c>
      <c r="AP388" s="1">
        <v>83</v>
      </c>
      <c r="AQ388" s="1">
        <v>47</v>
      </c>
      <c r="AR388" s="1">
        <v>27</v>
      </c>
      <c r="AS388" s="1">
        <v>12</v>
      </c>
      <c r="AT388" s="1">
        <v>2</v>
      </c>
      <c r="AU388" s="1">
        <v>0</v>
      </c>
      <c r="AV388" s="1">
        <v>2</v>
      </c>
      <c r="AW388" s="1">
        <v>0</v>
      </c>
      <c r="AX388" s="1">
        <v>0</v>
      </c>
      <c r="AY388" s="1">
        <v>0</v>
      </c>
      <c r="AZ388" s="1">
        <v>0</v>
      </c>
      <c r="BA388" s="1">
        <v>521</v>
      </c>
      <c r="BB388" s="1">
        <v>377</v>
      </c>
      <c r="BC388" s="1">
        <v>259</v>
      </c>
      <c r="BD388" s="1">
        <v>164</v>
      </c>
      <c r="BE388" s="1">
        <v>106</v>
      </c>
      <c r="BF388" s="1">
        <v>62</v>
      </c>
      <c r="BG388" s="1">
        <v>36</v>
      </c>
      <c r="BH388" s="1">
        <v>18</v>
      </c>
      <c r="BI388" s="1">
        <v>8</v>
      </c>
      <c r="BJ388" s="1">
        <v>0</v>
      </c>
      <c r="BK388" s="1">
        <v>0</v>
      </c>
      <c r="BL388" s="1">
        <v>0</v>
      </c>
      <c r="BM388" s="1">
        <v>0</v>
      </c>
      <c r="BN388" s="1">
        <v>0</v>
      </c>
      <c r="BO388" s="1">
        <v>0</v>
      </c>
    </row>
    <row r="389" spans="11:67" x14ac:dyDescent="0.25">
      <c r="K389" s="2">
        <v>39904</v>
      </c>
      <c r="L389" s="1">
        <v>2426631</v>
      </c>
      <c r="M389" s="1">
        <v>154402</v>
      </c>
      <c r="N389" s="24">
        <v>11.947314869856795</v>
      </c>
      <c r="O389" s="4">
        <v>-6.5657299155229554E-2</v>
      </c>
      <c r="P389" s="4">
        <v>-3.894521177949728E-2</v>
      </c>
      <c r="Q389" s="1">
        <v>4317.0739999999996</v>
      </c>
      <c r="R389" s="8">
        <v>8.3703331369420351</v>
      </c>
      <c r="S389" s="4">
        <v>6.33957422565401E-3</v>
      </c>
      <c r="T389">
        <v>0</v>
      </c>
      <c r="U389">
        <v>0</v>
      </c>
      <c r="V389">
        <v>0</v>
      </c>
      <c r="W389">
        <v>1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387</v>
      </c>
      <c r="AI389" s="1">
        <v>9</v>
      </c>
      <c r="AJ389" s="1">
        <v>0</v>
      </c>
      <c r="AK389" s="1">
        <v>0</v>
      </c>
      <c r="AL389" s="1">
        <v>269</v>
      </c>
      <c r="AM389" s="1">
        <v>159</v>
      </c>
      <c r="AN389" s="1">
        <v>76</v>
      </c>
      <c r="AO389" s="1">
        <v>22</v>
      </c>
      <c r="AP389" s="1">
        <v>4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58</v>
      </c>
      <c r="AW389" s="1">
        <v>24</v>
      </c>
      <c r="AX389" s="1">
        <v>4</v>
      </c>
      <c r="AY389" s="1">
        <v>0</v>
      </c>
      <c r="AZ389" s="1">
        <v>0</v>
      </c>
      <c r="BA389" s="1">
        <v>317</v>
      </c>
      <c r="BB389" s="1">
        <v>204</v>
      </c>
      <c r="BC389" s="1">
        <v>112</v>
      </c>
      <c r="BD389" s="1">
        <v>43</v>
      </c>
      <c r="BE389" s="1">
        <v>9</v>
      </c>
      <c r="BF389" s="1">
        <v>2</v>
      </c>
      <c r="BG389" s="1">
        <v>0</v>
      </c>
      <c r="BH389" s="1">
        <v>0</v>
      </c>
      <c r="BI389" s="1">
        <v>0</v>
      </c>
      <c r="BJ389" s="1">
        <v>0</v>
      </c>
      <c r="BK389" s="1">
        <v>40</v>
      </c>
      <c r="BL389" s="1">
        <v>11</v>
      </c>
      <c r="BM389" s="1">
        <v>0</v>
      </c>
      <c r="BN389" s="1">
        <v>0</v>
      </c>
      <c r="BO389" s="1">
        <v>0</v>
      </c>
    </row>
    <row r="390" spans="11:67" x14ac:dyDescent="0.25">
      <c r="K390" s="2">
        <v>39934</v>
      </c>
      <c r="L390" s="1">
        <v>2558221</v>
      </c>
      <c r="M390" s="1">
        <v>154402</v>
      </c>
      <c r="N390" s="24">
        <v>11.947314869856795</v>
      </c>
      <c r="O390" s="4">
        <v>-6.5657299155229554E-2</v>
      </c>
      <c r="P390" s="4">
        <v>-3.894521177949728E-2</v>
      </c>
      <c r="Q390" s="1">
        <v>4317.0739999999996</v>
      </c>
      <c r="R390" s="8">
        <v>8.3703331369420351</v>
      </c>
      <c r="S390" s="4">
        <v>6.33957422565401E-3</v>
      </c>
      <c r="T390">
        <v>0</v>
      </c>
      <c r="U390">
        <v>0</v>
      </c>
      <c r="V390">
        <v>0</v>
      </c>
      <c r="W390">
        <v>0</v>
      </c>
      <c r="X390">
        <v>1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388</v>
      </c>
      <c r="AI390" s="1">
        <v>9</v>
      </c>
      <c r="AJ390" s="1">
        <v>0</v>
      </c>
      <c r="AK390" s="1">
        <v>0</v>
      </c>
      <c r="AL390" s="1">
        <v>53</v>
      </c>
      <c r="AM390" s="1">
        <v>11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104</v>
      </c>
      <c r="AW390" s="1">
        <v>36</v>
      </c>
      <c r="AX390" s="1">
        <v>1</v>
      </c>
      <c r="AY390" s="1">
        <v>0</v>
      </c>
      <c r="AZ390" s="1">
        <v>0</v>
      </c>
      <c r="BA390" s="1">
        <v>89</v>
      </c>
      <c r="BB390" s="1">
        <v>32</v>
      </c>
      <c r="BC390" s="1">
        <v>4</v>
      </c>
      <c r="BD390" s="1">
        <v>0</v>
      </c>
      <c r="BE390" s="1">
        <v>0</v>
      </c>
      <c r="BF390" s="1">
        <v>0</v>
      </c>
      <c r="BG390" s="1">
        <v>0</v>
      </c>
      <c r="BH390" s="1">
        <v>0</v>
      </c>
      <c r="BI390" s="1">
        <v>0</v>
      </c>
      <c r="BJ390" s="1">
        <v>0</v>
      </c>
      <c r="BK390" s="1">
        <v>80</v>
      </c>
      <c r="BL390" s="1">
        <v>21</v>
      </c>
      <c r="BM390" s="1">
        <v>0</v>
      </c>
      <c r="BN390" s="1">
        <v>0</v>
      </c>
      <c r="BO390" s="1">
        <v>0</v>
      </c>
    </row>
    <row r="391" spans="11:67" x14ac:dyDescent="0.25">
      <c r="K391" s="2">
        <v>39965</v>
      </c>
      <c r="L391" s="1">
        <v>3055952</v>
      </c>
      <c r="M391" s="1">
        <v>154402</v>
      </c>
      <c r="N391" s="24">
        <v>11.947314869856795</v>
      </c>
      <c r="O391" s="4">
        <v>-6.5657299155229554E-2</v>
      </c>
      <c r="P391" s="4">
        <v>-3.894521177949728E-2</v>
      </c>
      <c r="Q391" s="1">
        <v>4317.0739999999996</v>
      </c>
      <c r="R391" s="8">
        <v>8.3703331369420351</v>
      </c>
      <c r="S391" s="4">
        <v>6.33957422565401E-3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1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389</v>
      </c>
      <c r="AI391" s="1">
        <v>9</v>
      </c>
      <c r="AJ391" s="1">
        <v>0</v>
      </c>
      <c r="AK391" s="1">
        <v>0</v>
      </c>
      <c r="AL391" s="1">
        <v>7</v>
      </c>
      <c r="AM391" s="1">
        <v>1</v>
      </c>
      <c r="AN391" s="1">
        <v>0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338</v>
      </c>
      <c r="AW391" s="1">
        <v>203</v>
      </c>
      <c r="AX391" s="1">
        <v>86</v>
      </c>
      <c r="AY391" s="1">
        <v>19</v>
      </c>
      <c r="AZ391" s="1">
        <v>0</v>
      </c>
      <c r="BA391" s="1">
        <v>9</v>
      </c>
      <c r="BB391" s="1">
        <v>2</v>
      </c>
      <c r="BC391" s="1">
        <v>0</v>
      </c>
      <c r="BD391" s="1">
        <v>0</v>
      </c>
      <c r="BE391" s="1">
        <v>0</v>
      </c>
      <c r="BF391" s="1">
        <v>0</v>
      </c>
      <c r="BG391" s="1">
        <v>0</v>
      </c>
      <c r="BH391" s="1">
        <v>0</v>
      </c>
      <c r="BI391" s="1">
        <v>0</v>
      </c>
      <c r="BJ391" s="1">
        <v>0</v>
      </c>
      <c r="BK391" s="1">
        <v>276</v>
      </c>
      <c r="BL391" s="1">
        <v>144</v>
      </c>
      <c r="BM391" s="1">
        <v>46</v>
      </c>
      <c r="BN391" s="1">
        <v>3</v>
      </c>
      <c r="BO391" s="1">
        <v>0</v>
      </c>
    </row>
    <row r="392" spans="11:67" x14ac:dyDescent="0.25">
      <c r="K392" s="2">
        <v>39995</v>
      </c>
      <c r="L392" s="1">
        <v>2988782</v>
      </c>
      <c r="M392" s="1">
        <v>155945</v>
      </c>
      <c r="N392" s="24">
        <v>11.957258659963776</v>
      </c>
      <c r="O392" s="4">
        <v>-3.8267036694418777E-2</v>
      </c>
      <c r="P392" s="4">
        <v>4.0576785049299513E-2</v>
      </c>
      <c r="Q392" s="1">
        <v>4324.4960000000001</v>
      </c>
      <c r="R392" s="8">
        <v>8.372050880783716</v>
      </c>
      <c r="S392" s="4">
        <v>6.4745383467270656E-3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1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390</v>
      </c>
      <c r="AI392" s="1">
        <v>9</v>
      </c>
      <c r="AJ392" s="1">
        <v>0</v>
      </c>
      <c r="AK392" s="1">
        <v>0</v>
      </c>
      <c r="AL392" s="1">
        <v>0</v>
      </c>
      <c r="AM392" s="1">
        <v>0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271</v>
      </c>
      <c r="AW392" s="1">
        <v>129</v>
      </c>
      <c r="AX392" s="1">
        <v>29</v>
      </c>
      <c r="AY392" s="1">
        <v>0</v>
      </c>
      <c r="AZ392" s="1">
        <v>0</v>
      </c>
      <c r="BA392" s="1">
        <v>3</v>
      </c>
      <c r="BB392" s="1">
        <v>0</v>
      </c>
      <c r="BC392" s="1">
        <v>0</v>
      </c>
      <c r="BD392" s="1">
        <v>0</v>
      </c>
      <c r="BE392" s="1">
        <v>0</v>
      </c>
      <c r="BF392" s="1">
        <v>0</v>
      </c>
      <c r="BG392" s="1">
        <v>0</v>
      </c>
      <c r="BH392" s="1">
        <v>0</v>
      </c>
      <c r="BI392" s="1">
        <v>0</v>
      </c>
      <c r="BJ392" s="1">
        <v>0</v>
      </c>
      <c r="BK392" s="1">
        <v>227</v>
      </c>
      <c r="BL392" s="1">
        <v>95</v>
      </c>
      <c r="BM392" s="1">
        <v>15</v>
      </c>
      <c r="BN392" s="1">
        <v>0</v>
      </c>
      <c r="BO392" s="1">
        <v>0</v>
      </c>
    </row>
    <row r="393" spans="11:67" x14ac:dyDescent="0.25">
      <c r="K393" s="2">
        <v>40026</v>
      </c>
      <c r="L393" s="1">
        <v>3216806</v>
      </c>
      <c r="M393" s="1">
        <v>155945</v>
      </c>
      <c r="N393" s="24">
        <v>11.957258659963776</v>
      </c>
      <c r="O393" s="4">
        <v>-3.8267036694418777E-2</v>
      </c>
      <c r="P393" s="4">
        <v>4.0576785049299513E-2</v>
      </c>
      <c r="Q393" s="1">
        <v>4324.4960000000001</v>
      </c>
      <c r="R393" s="8">
        <v>8.372050880783716</v>
      </c>
      <c r="S393" s="4">
        <v>6.4745383467270656E-3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1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391</v>
      </c>
      <c r="AI393" s="1">
        <v>9</v>
      </c>
      <c r="AJ393" s="1">
        <v>0</v>
      </c>
      <c r="AK393" s="1">
        <v>0</v>
      </c>
      <c r="AL393" s="1">
        <v>1</v>
      </c>
      <c r="AM393" s="1">
        <v>0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325</v>
      </c>
      <c r="AW393" s="1">
        <v>181</v>
      </c>
      <c r="AX393" s="1">
        <v>70</v>
      </c>
      <c r="AY393" s="1">
        <v>8</v>
      </c>
      <c r="AZ393" s="1">
        <v>0</v>
      </c>
      <c r="BA393" s="1">
        <v>3</v>
      </c>
      <c r="BB393" s="1">
        <v>0</v>
      </c>
      <c r="BC393" s="1">
        <v>0</v>
      </c>
      <c r="BD393" s="1">
        <v>0</v>
      </c>
      <c r="BE393" s="1">
        <v>0</v>
      </c>
      <c r="BF393" s="1">
        <v>0</v>
      </c>
      <c r="BG393" s="1">
        <v>0</v>
      </c>
      <c r="BH393" s="1">
        <v>0</v>
      </c>
      <c r="BI393" s="1">
        <v>0</v>
      </c>
      <c r="BJ393" s="1">
        <v>0</v>
      </c>
      <c r="BK393" s="1">
        <v>266</v>
      </c>
      <c r="BL393" s="1">
        <v>131</v>
      </c>
      <c r="BM393" s="1">
        <v>38</v>
      </c>
      <c r="BN393" s="1">
        <v>1</v>
      </c>
      <c r="BO393" s="1">
        <v>0</v>
      </c>
    </row>
    <row r="394" spans="11:67" x14ac:dyDescent="0.25">
      <c r="K394" s="2">
        <v>40057</v>
      </c>
      <c r="L394" s="1">
        <v>2757254</v>
      </c>
      <c r="M394" s="1">
        <v>155945</v>
      </c>
      <c r="N394" s="24">
        <v>11.957258659963776</v>
      </c>
      <c r="O394" s="4">
        <v>-3.8267036694418777E-2</v>
      </c>
      <c r="P394" s="4">
        <v>4.0576785049299513E-2</v>
      </c>
      <c r="Q394" s="1">
        <v>4324.4960000000001</v>
      </c>
      <c r="R394" s="8">
        <v>8.372050880783716</v>
      </c>
      <c r="S394" s="4">
        <v>6.4745383467270656E-3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1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392</v>
      </c>
      <c r="AI394" s="1">
        <v>9</v>
      </c>
      <c r="AJ394" s="1">
        <v>0</v>
      </c>
      <c r="AK394" s="1">
        <v>0</v>
      </c>
      <c r="AL394" s="1">
        <v>18</v>
      </c>
      <c r="AM394" s="1">
        <v>8</v>
      </c>
      <c r="AN394" s="1">
        <v>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192</v>
      </c>
      <c r="AW394" s="1">
        <v>67</v>
      </c>
      <c r="AX394" s="1">
        <v>2</v>
      </c>
      <c r="AY394" s="1">
        <v>0</v>
      </c>
      <c r="AZ394" s="1">
        <v>0</v>
      </c>
      <c r="BA394" s="1">
        <v>27</v>
      </c>
      <c r="BB394" s="1">
        <v>12</v>
      </c>
      <c r="BC394" s="1">
        <v>2</v>
      </c>
      <c r="BD394" s="1">
        <v>0</v>
      </c>
      <c r="BE394" s="1">
        <v>0</v>
      </c>
      <c r="BF394" s="1">
        <v>0</v>
      </c>
      <c r="BG394" s="1">
        <v>0</v>
      </c>
      <c r="BH394" s="1">
        <v>0</v>
      </c>
      <c r="BI394" s="1">
        <v>0</v>
      </c>
      <c r="BJ394" s="1">
        <v>0</v>
      </c>
      <c r="BK394" s="1">
        <v>136</v>
      </c>
      <c r="BL394" s="1">
        <v>25</v>
      </c>
      <c r="BM394" s="1">
        <v>0</v>
      </c>
      <c r="BN394" s="1">
        <v>0</v>
      </c>
      <c r="BO394" s="1">
        <v>0</v>
      </c>
    </row>
    <row r="395" spans="11:67" x14ac:dyDescent="0.25">
      <c r="K395" s="2">
        <v>40087</v>
      </c>
      <c r="L395" s="1">
        <v>2487625</v>
      </c>
      <c r="M395" s="1">
        <v>158985</v>
      </c>
      <c r="N395" s="24">
        <v>11.976565137129464</v>
      </c>
      <c r="O395" s="4">
        <v>3.490456473439707E-3</v>
      </c>
      <c r="P395" s="4">
        <v>8.0286094815703368E-2</v>
      </c>
      <c r="Q395" s="1">
        <v>4331.9179999999997</v>
      </c>
      <c r="R395" s="8">
        <v>8.3737656790405275</v>
      </c>
      <c r="S395" s="4">
        <v>6.6090760120423031E-3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1</v>
      </c>
      <c r="AD395">
        <v>0</v>
      </c>
      <c r="AE395">
        <v>0</v>
      </c>
      <c r="AF395">
        <v>0</v>
      </c>
      <c r="AG395">
        <v>0</v>
      </c>
      <c r="AH395">
        <v>393</v>
      </c>
      <c r="AI395" s="1">
        <v>9</v>
      </c>
      <c r="AJ395" s="1">
        <v>0</v>
      </c>
      <c r="AK395" s="1">
        <v>0</v>
      </c>
      <c r="AL395" s="1">
        <v>322</v>
      </c>
      <c r="AM395" s="1">
        <v>181</v>
      </c>
      <c r="AN395" s="1">
        <v>75</v>
      </c>
      <c r="AO395" s="1">
        <v>19</v>
      </c>
      <c r="AP395" s="1">
        <v>1</v>
      </c>
      <c r="AQ395" s="1">
        <v>0</v>
      </c>
      <c r="AR395" s="1">
        <v>0</v>
      </c>
      <c r="AS395" s="1">
        <v>0</v>
      </c>
      <c r="AT395" s="1">
        <v>0</v>
      </c>
      <c r="AU395" s="1">
        <v>0</v>
      </c>
      <c r="AV395" s="1">
        <v>4</v>
      </c>
      <c r="AW395" s="1">
        <v>0</v>
      </c>
      <c r="AX395" s="1">
        <v>0</v>
      </c>
      <c r="AY395" s="1">
        <v>0</v>
      </c>
      <c r="AZ395" s="1">
        <v>0</v>
      </c>
      <c r="BA395" s="1">
        <v>364</v>
      </c>
      <c r="BB395" s="1">
        <v>219</v>
      </c>
      <c r="BC395" s="1">
        <v>101</v>
      </c>
      <c r="BD395" s="1">
        <v>35</v>
      </c>
      <c r="BE395" s="1">
        <v>6</v>
      </c>
      <c r="BF395" s="1">
        <v>0</v>
      </c>
      <c r="BG395" s="1">
        <v>0</v>
      </c>
      <c r="BH395" s="1">
        <v>0</v>
      </c>
      <c r="BI395" s="1">
        <v>0</v>
      </c>
      <c r="BJ395" s="1">
        <v>0</v>
      </c>
      <c r="BK395" s="1">
        <v>6</v>
      </c>
      <c r="BL395" s="1">
        <v>1</v>
      </c>
      <c r="BM395" s="1">
        <v>0</v>
      </c>
      <c r="BN395" s="1">
        <v>0</v>
      </c>
      <c r="BO395" s="1">
        <v>0</v>
      </c>
    </row>
    <row r="396" spans="11:67" x14ac:dyDescent="0.25">
      <c r="K396" s="2">
        <v>40118</v>
      </c>
      <c r="L396" s="1">
        <v>2488683</v>
      </c>
      <c r="M396" s="1">
        <v>158985</v>
      </c>
      <c r="N396" s="24">
        <v>11.976565137129464</v>
      </c>
      <c r="O396" s="4">
        <v>3.490456473439707E-3</v>
      </c>
      <c r="P396" s="4">
        <v>8.0286094815703368E-2</v>
      </c>
      <c r="Q396" s="1">
        <v>4331.9179999999997</v>
      </c>
      <c r="R396" s="8">
        <v>8.3737656790405275</v>
      </c>
      <c r="S396" s="4">
        <v>6.6090760120423031E-3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1</v>
      </c>
      <c r="AE396">
        <v>0</v>
      </c>
      <c r="AF396">
        <v>0</v>
      </c>
      <c r="AG396">
        <v>0</v>
      </c>
      <c r="AH396">
        <v>394</v>
      </c>
      <c r="AI396" s="1">
        <v>9</v>
      </c>
      <c r="AJ396" s="1">
        <v>0</v>
      </c>
      <c r="AK396" s="1">
        <v>0</v>
      </c>
      <c r="AL396" s="1">
        <v>425</v>
      </c>
      <c r="AM396" s="1">
        <v>280</v>
      </c>
      <c r="AN396" s="1">
        <v>152</v>
      </c>
      <c r="AO396" s="1">
        <v>49</v>
      </c>
      <c r="AP396" s="1">
        <v>12</v>
      </c>
      <c r="AQ396" s="1">
        <v>1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0</v>
      </c>
      <c r="BA396" s="1">
        <v>502</v>
      </c>
      <c r="BB396" s="1">
        <v>352</v>
      </c>
      <c r="BC396" s="1">
        <v>214</v>
      </c>
      <c r="BD396" s="1">
        <v>102</v>
      </c>
      <c r="BE396" s="1">
        <v>28</v>
      </c>
      <c r="BF396" s="1">
        <v>5</v>
      </c>
      <c r="BG396" s="1">
        <v>0</v>
      </c>
      <c r="BH396" s="1">
        <v>0</v>
      </c>
      <c r="BI396" s="1">
        <v>0</v>
      </c>
      <c r="BJ396" s="1">
        <v>0</v>
      </c>
      <c r="BK396" s="1">
        <v>0</v>
      </c>
      <c r="BL396" s="1">
        <v>0</v>
      </c>
      <c r="BM396" s="1">
        <v>0</v>
      </c>
      <c r="BN396" s="1">
        <v>0</v>
      </c>
      <c r="BO396" s="1">
        <v>0</v>
      </c>
    </row>
    <row r="397" spans="11:67" x14ac:dyDescent="0.25">
      <c r="K397" s="2">
        <v>40148</v>
      </c>
      <c r="L397" s="1">
        <v>3078458</v>
      </c>
      <c r="M397" s="1">
        <v>158985</v>
      </c>
      <c r="N397" s="24">
        <v>11.976565137129464</v>
      </c>
      <c r="O397" s="4">
        <v>3.490456473439707E-3</v>
      </c>
      <c r="P397" s="4">
        <v>8.0286094815703368E-2</v>
      </c>
      <c r="Q397" s="1">
        <v>4331.9179999999997</v>
      </c>
      <c r="R397" s="8">
        <v>8.3737656790405275</v>
      </c>
      <c r="S397" s="4">
        <v>6.6090760120423031E-3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1</v>
      </c>
      <c r="AF397">
        <v>0</v>
      </c>
      <c r="AG397">
        <v>0</v>
      </c>
      <c r="AH397">
        <v>395</v>
      </c>
      <c r="AI397" s="1">
        <v>9</v>
      </c>
      <c r="AJ397" s="1">
        <v>0</v>
      </c>
      <c r="AK397" s="1">
        <v>0</v>
      </c>
      <c r="AL397" s="1">
        <v>873</v>
      </c>
      <c r="AM397" s="1">
        <v>718</v>
      </c>
      <c r="AN397" s="1">
        <v>563</v>
      </c>
      <c r="AO397" s="1">
        <v>412</v>
      </c>
      <c r="AP397" s="1">
        <v>267</v>
      </c>
      <c r="AQ397" s="1">
        <v>147</v>
      </c>
      <c r="AR397" s="1">
        <v>60</v>
      </c>
      <c r="AS397" s="1">
        <v>16</v>
      </c>
      <c r="AT397" s="1">
        <v>1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v>919</v>
      </c>
      <c r="BB397" s="1">
        <v>764</v>
      </c>
      <c r="BC397" s="1">
        <v>609</v>
      </c>
      <c r="BD397" s="1">
        <v>456</v>
      </c>
      <c r="BE397" s="1">
        <v>307</v>
      </c>
      <c r="BF397" s="1">
        <v>179</v>
      </c>
      <c r="BG397" s="1">
        <v>86</v>
      </c>
      <c r="BH397" s="1">
        <v>31</v>
      </c>
      <c r="BI397" s="1">
        <v>3</v>
      </c>
      <c r="BJ397" s="1">
        <v>0</v>
      </c>
      <c r="BK397" s="1">
        <v>0</v>
      </c>
      <c r="BL397" s="1">
        <v>0</v>
      </c>
      <c r="BM397" s="1">
        <v>0</v>
      </c>
      <c r="BN397" s="1">
        <v>0</v>
      </c>
      <c r="BO397" s="1">
        <v>0</v>
      </c>
    </row>
    <row r="398" spans="11:67" x14ac:dyDescent="0.25">
      <c r="K398" s="2">
        <v>40179</v>
      </c>
      <c r="L398" s="1">
        <v>3439643</v>
      </c>
      <c r="M398" s="1">
        <v>158978</v>
      </c>
      <c r="N398" s="24">
        <v>11.976521106849205</v>
      </c>
      <c r="O398" s="4">
        <v>1.9462239407988857E-2</v>
      </c>
      <c r="P398" s="4">
        <v>-1.7610561262526581E-4</v>
      </c>
      <c r="Q398" s="1">
        <v>4339.34</v>
      </c>
      <c r="R398" s="8">
        <v>8.3754775417973484</v>
      </c>
      <c r="S398" s="4">
        <v>6.743189239665881E-3</v>
      </c>
      <c r="T398">
        <v>1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396</v>
      </c>
      <c r="AI398" s="1">
        <v>10</v>
      </c>
      <c r="AJ398" s="1">
        <v>0</v>
      </c>
      <c r="AK398" s="1">
        <v>0</v>
      </c>
      <c r="AL398" s="1">
        <v>1072</v>
      </c>
      <c r="AM398" s="1">
        <v>917</v>
      </c>
      <c r="AN398" s="1">
        <v>762</v>
      </c>
      <c r="AO398" s="1">
        <v>607</v>
      </c>
      <c r="AP398" s="1">
        <v>464</v>
      </c>
      <c r="AQ398" s="1">
        <v>338</v>
      </c>
      <c r="AR398" s="1">
        <v>232</v>
      </c>
      <c r="AS398" s="1">
        <v>136</v>
      </c>
      <c r="AT398" s="1">
        <v>60</v>
      </c>
      <c r="AU398" s="1">
        <v>10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>
        <v>1129</v>
      </c>
      <c r="BB398" s="1">
        <v>974</v>
      </c>
      <c r="BC398" s="1">
        <v>819</v>
      </c>
      <c r="BD398" s="1">
        <v>664</v>
      </c>
      <c r="BE398" s="1">
        <v>517</v>
      </c>
      <c r="BF398" s="1">
        <v>391</v>
      </c>
      <c r="BG398" s="1">
        <v>284</v>
      </c>
      <c r="BH398" s="1">
        <v>189</v>
      </c>
      <c r="BI398" s="1">
        <v>106</v>
      </c>
      <c r="BJ398" s="1">
        <v>40</v>
      </c>
      <c r="BK398" s="1">
        <v>0</v>
      </c>
      <c r="BL398" s="1">
        <v>0</v>
      </c>
      <c r="BM398" s="1">
        <v>0</v>
      </c>
      <c r="BN398" s="1">
        <v>0</v>
      </c>
      <c r="BO398" s="1">
        <v>0</v>
      </c>
    </row>
    <row r="399" spans="11:67" x14ac:dyDescent="0.25">
      <c r="K399" s="2">
        <v>40210</v>
      </c>
      <c r="L399" s="1">
        <v>3068512</v>
      </c>
      <c r="M399" s="1">
        <v>158978</v>
      </c>
      <c r="N399" s="24">
        <v>11.976521106849205</v>
      </c>
      <c r="O399" s="4">
        <v>1.9462239407988857E-2</v>
      </c>
      <c r="P399" s="4">
        <v>-1.7610561262526581E-4</v>
      </c>
      <c r="Q399" s="1">
        <v>4339.34</v>
      </c>
      <c r="R399" s="8">
        <v>8.3754775417973484</v>
      </c>
      <c r="S399" s="4">
        <v>6.743189239665881E-3</v>
      </c>
      <c r="T399">
        <v>0</v>
      </c>
      <c r="U399">
        <v>1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397</v>
      </c>
      <c r="AI399" s="1">
        <v>10</v>
      </c>
      <c r="AJ399" s="1">
        <v>0</v>
      </c>
      <c r="AK399" s="1">
        <v>0</v>
      </c>
      <c r="AL399" s="1">
        <v>954</v>
      </c>
      <c r="AM399" s="1">
        <v>814</v>
      </c>
      <c r="AN399" s="1">
        <v>674</v>
      </c>
      <c r="AO399" s="1">
        <v>534</v>
      </c>
      <c r="AP399" s="1">
        <v>399</v>
      </c>
      <c r="AQ399" s="1">
        <v>271</v>
      </c>
      <c r="AR399" s="1">
        <v>153</v>
      </c>
      <c r="AS399" s="1">
        <v>64</v>
      </c>
      <c r="AT399" s="1">
        <v>12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1">
        <v>0</v>
      </c>
      <c r="BA399" s="1">
        <v>1007</v>
      </c>
      <c r="BB399" s="1">
        <v>867</v>
      </c>
      <c r="BC399" s="1">
        <v>727</v>
      </c>
      <c r="BD399" s="1">
        <v>587</v>
      </c>
      <c r="BE399" s="1">
        <v>451</v>
      </c>
      <c r="BF399" s="1">
        <v>320</v>
      </c>
      <c r="BG399" s="1">
        <v>195</v>
      </c>
      <c r="BH399" s="1">
        <v>92</v>
      </c>
      <c r="BI399" s="1">
        <v>24</v>
      </c>
      <c r="BJ399" s="1">
        <v>0</v>
      </c>
      <c r="BK399" s="1">
        <v>0</v>
      </c>
      <c r="BL399" s="1">
        <v>0</v>
      </c>
      <c r="BM399" s="1">
        <v>0</v>
      </c>
      <c r="BN399" s="1">
        <v>0</v>
      </c>
      <c r="BO399" s="1">
        <v>0</v>
      </c>
    </row>
    <row r="400" spans="11:67" x14ac:dyDescent="0.25">
      <c r="K400" s="2">
        <v>40238</v>
      </c>
      <c r="L400" s="1">
        <v>2757072</v>
      </c>
      <c r="M400" s="1">
        <v>158978</v>
      </c>
      <c r="N400" s="24">
        <v>11.976521106849205</v>
      </c>
      <c r="O400" s="4">
        <v>1.9462239407988857E-2</v>
      </c>
      <c r="P400" s="4">
        <v>-1.7610561262526581E-4</v>
      </c>
      <c r="Q400" s="1">
        <v>4339.34</v>
      </c>
      <c r="R400" s="8">
        <v>8.3754775417973484</v>
      </c>
      <c r="S400" s="4">
        <v>6.743189239665881E-3</v>
      </c>
      <c r="T400">
        <v>0</v>
      </c>
      <c r="U400">
        <v>0</v>
      </c>
      <c r="V400">
        <v>1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398</v>
      </c>
      <c r="AI400" s="1">
        <v>10</v>
      </c>
      <c r="AJ400" s="1">
        <v>0</v>
      </c>
      <c r="AK400" s="1">
        <v>0</v>
      </c>
      <c r="AL400" s="1">
        <v>496</v>
      </c>
      <c r="AM400" s="1">
        <v>346</v>
      </c>
      <c r="AN400" s="1">
        <v>212</v>
      </c>
      <c r="AO400" s="1">
        <v>112</v>
      </c>
      <c r="AP400" s="1">
        <v>54</v>
      </c>
      <c r="AQ400" s="1">
        <v>18</v>
      </c>
      <c r="AR400" s="1">
        <v>1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0</v>
      </c>
      <c r="AY400" s="1">
        <v>0</v>
      </c>
      <c r="AZ400" s="1">
        <v>0</v>
      </c>
      <c r="BA400" s="1">
        <v>559</v>
      </c>
      <c r="BB400" s="1">
        <v>404</v>
      </c>
      <c r="BC400" s="1">
        <v>263</v>
      </c>
      <c r="BD400" s="1">
        <v>153</v>
      </c>
      <c r="BE400" s="1">
        <v>82</v>
      </c>
      <c r="BF400" s="1">
        <v>34</v>
      </c>
      <c r="BG400" s="1">
        <v>3</v>
      </c>
      <c r="BH400" s="1">
        <v>0</v>
      </c>
      <c r="BI400" s="1">
        <v>0</v>
      </c>
      <c r="BJ400" s="1">
        <v>0</v>
      </c>
      <c r="BK400" s="1">
        <v>0</v>
      </c>
      <c r="BL400" s="1">
        <v>0</v>
      </c>
      <c r="BM400" s="1">
        <v>0</v>
      </c>
      <c r="BN400" s="1">
        <v>0</v>
      </c>
      <c r="BO400" s="1">
        <v>0</v>
      </c>
    </row>
    <row r="401" spans="11:67" x14ac:dyDescent="0.25">
      <c r="K401" s="2">
        <v>40269</v>
      </c>
      <c r="L401" s="1">
        <v>2469078</v>
      </c>
      <c r="M401" s="1">
        <v>163316</v>
      </c>
      <c r="N401" s="24">
        <v>12.003442253338335</v>
      </c>
      <c r="O401" s="4">
        <v>5.7732412792580456E-2</v>
      </c>
      <c r="P401" s="4">
        <v>0.11369641449272438</v>
      </c>
      <c r="Q401" s="1">
        <v>4347.9480000000003</v>
      </c>
      <c r="R401" s="8">
        <v>8.377459288647966</v>
      </c>
      <c r="S401" s="4">
        <v>7.1516031460199248E-3</v>
      </c>
      <c r="T401">
        <v>0</v>
      </c>
      <c r="U401">
        <v>0</v>
      </c>
      <c r="V401">
        <v>0</v>
      </c>
      <c r="W401">
        <v>1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399</v>
      </c>
      <c r="AI401" s="1">
        <v>10</v>
      </c>
      <c r="AJ401" s="1">
        <v>0</v>
      </c>
      <c r="AK401" s="1">
        <v>0</v>
      </c>
      <c r="AL401" s="1">
        <v>151</v>
      </c>
      <c r="AM401" s="1">
        <v>70</v>
      </c>
      <c r="AN401" s="1">
        <v>21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56</v>
      </c>
      <c r="AW401" s="1">
        <v>13</v>
      </c>
      <c r="AX401" s="1">
        <v>2</v>
      </c>
      <c r="AY401" s="1">
        <v>0</v>
      </c>
      <c r="AZ401" s="1">
        <v>0</v>
      </c>
      <c r="BA401" s="1">
        <v>197</v>
      </c>
      <c r="BB401" s="1">
        <v>106</v>
      </c>
      <c r="BC401" s="1">
        <v>43</v>
      </c>
      <c r="BD401" s="1">
        <v>7</v>
      </c>
      <c r="BE401" s="1">
        <v>0</v>
      </c>
      <c r="BF401" s="1">
        <v>0</v>
      </c>
      <c r="BG401" s="1">
        <v>0</v>
      </c>
      <c r="BH401" s="1">
        <v>0</v>
      </c>
      <c r="BI401" s="1">
        <v>0</v>
      </c>
      <c r="BJ401" s="1">
        <v>0</v>
      </c>
      <c r="BK401" s="1">
        <v>38</v>
      </c>
      <c r="BL401" s="1">
        <v>5</v>
      </c>
      <c r="BM401" s="1">
        <v>0</v>
      </c>
      <c r="BN401" s="1">
        <v>0</v>
      </c>
      <c r="BO401" s="1">
        <v>0</v>
      </c>
    </row>
    <row r="402" spans="11:67" x14ac:dyDescent="0.25">
      <c r="K402" s="2">
        <v>40299</v>
      </c>
      <c r="L402" s="1">
        <v>2808385</v>
      </c>
      <c r="M402" s="1">
        <v>163316</v>
      </c>
      <c r="N402" s="24">
        <v>12.003442253338335</v>
      </c>
      <c r="O402" s="4">
        <v>5.7732412792580456E-2</v>
      </c>
      <c r="P402" s="4">
        <v>0.11369641449272438</v>
      </c>
      <c r="Q402" s="1">
        <v>4347.9480000000003</v>
      </c>
      <c r="R402" s="8">
        <v>8.377459288647966</v>
      </c>
      <c r="S402" s="4">
        <v>7.1516031460199248E-3</v>
      </c>
      <c r="T402">
        <v>0</v>
      </c>
      <c r="U402">
        <v>0</v>
      </c>
      <c r="V402">
        <v>0</v>
      </c>
      <c r="W402">
        <v>0</v>
      </c>
      <c r="X402">
        <v>1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400</v>
      </c>
      <c r="AI402" s="1">
        <v>10</v>
      </c>
      <c r="AJ402" s="1">
        <v>0</v>
      </c>
      <c r="AK402" s="1">
        <v>0</v>
      </c>
      <c r="AL402" s="1">
        <v>49</v>
      </c>
      <c r="AM402" s="1">
        <v>20</v>
      </c>
      <c r="AN402" s="1">
        <v>5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181</v>
      </c>
      <c r="AW402" s="1">
        <v>78</v>
      </c>
      <c r="AX402" s="1">
        <v>20</v>
      </c>
      <c r="AY402" s="1">
        <v>0</v>
      </c>
      <c r="AZ402" s="1">
        <v>0</v>
      </c>
      <c r="BA402" s="1">
        <v>72</v>
      </c>
      <c r="BB402" s="1">
        <v>34</v>
      </c>
      <c r="BC402" s="1">
        <v>12</v>
      </c>
      <c r="BD402" s="1">
        <v>1</v>
      </c>
      <c r="BE402" s="1">
        <v>0</v>
      </c>
      <c r="BF402" s="1">
        <v>0</v>
      </c>
      <c r="BG402" s="1">
        <v>0</v>
      </c>
      <c r="BH402" s="1">
        <v>0</v>
      </c>
      <c r="BI402" s="1">
        <v>0</v>
      </c>
      <c r="BJ402" s="1">
        <v>0</v>
      </c>
      <c r="BK402" s="1">
        <v>135</v>
      </c>
      <c r="BL402" s="1">
        <v>44</v>
      </c>
      <c r="BM402" s="1">
        <v>2</v>
      </c>
      <c r="BN402" s="1">
        <v>0</v>
      </c>
      <c r="BO402" s="1">
        <v>0</v>
      </c>
    </row>
    <row r="403" spans="11:67" x14ac:dyDescent="0.25">
      <c r="K403" s="2">
        <v>40330</v>
      </c>
      <c r="L403" s="1">
        <v>3397123</v>
      </c>
      <c r="M403" s="1">
        <v>163316</v>
      </c>
      <c r="N403" s="24">
        <v>12.003442253338335</v>
      </c>
      <c r="O403" s="4">
        <v>5.7732412792580456E-2</v>
      </c>
      <c r="P403" s="4">
        <v>0.11369641449272438</v>
      </c>
      <c r="Q403" s="1">
        <v>4347.9480000000003</v>
      </c>
      <c r="R403" s="8">
        <v>8.377459288647966</v>
      </c>
      <c r="S403" s="4">
        <v>7.1516031460199248E-3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1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401</v>
      </c>
      <c r="AI403" s="1">
        <v>10</v>
      </c>
      <c r="AJ403" s="1">
        <v>0</v>
      </c>
      <c r="AK403" s="1">
        <v>0</v>
      </c>
      <c r="AL403" s="1">
        <v>0</v>
      </c>
      <c r="AM403" s="1">
        <v>0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v>449</v>
      </c>
      <c r="AW403" s="1">
        <v>299</v>
      </c>
      <c r="AX403" s="1">
        <v>153</v>
      </c>
      <c r="AY403" s="1">
        <v>42</v>
      </c>
      <c r="AZ403" s="1">
        <v>2</v>
      </c>
      <c r="BA403" s="1">
        <v>0</v>
      </c>
      <c r="BB403" s="1">
        <v>0</v>
      </c>
      <c r="BC403" s="1">
        <v>0</v>
      </c>
      <c r="BD403" s="1">
        <v>0</v>
      </c>
      <c r="BE403" s="1">
        <v>0</v>
      </c>
      <c r="BF403" s="1">
        <v>0</v>
      </c>
      <c r="BG403" s="1">
        <v>0</v>
      </c>
      <c r="BH403" s="1">
        <v>0</v>
      </c>
      <c r="BI403" s="1">
        <v>0</v>
      </c>
      <c r="BJ403" s="1">
        <v>0</v>
      </c>
      <c r="BK403" s="1">
        <v>357</v>
      </c>
      <c r="BL403" s="1">
        <v>207</v>
      </c>
      <c r="BM403" s="1">
        <v>77</v>
      </c>
      <c r="BN403" s="1">
        <v>6</v>
      </c>
      <c r="BO403" s="1">
        <v>0</v>
      </c>
    </row>
    <row r="404" spans="11:67" x14ac:dyDescent="0.25">
      <c r="K404" s="2">
        <v>40360</v>
      </c>
      <c r="L404" s="1">
        <v>3539934</v>
      </c>
      <c r="M404" s="1">
        <v>165616</v>
      </c>
      <c r="N404" s="24">
        <v>12.017427134623532</v>
      </c>
      <c r="O404" s="4">
        <v>6.2015454166532979E-2</v>
      </c>
      <c r="P404" s="4">
        <v>5.7533727599472506E-2</v>
      </c>
      <c r="Q404" s="1">
        <v>4353.0872499999996</v>
      </c>
      <c r="R404" s="8">
        <v>8.3786405849994843</v>
      </c>
      <c r="S404" s="4">
        <v>6.6114640873755626E-3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1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402</v>
      </c>
      <c r="AI404" s="1">
        <v>10</v>
      </c>
      <c r="AJ404" s="1">
        <v>0</v>
      </c>
      <c r="AK404" s="1">
        <v>0</v>
      </c>
      <c r="AL404" s="1">
        <v>0</v>
      </c>
      <c r="AM404" s="1">
        <v>0</v>
      </c>
      <c r="AN404" s="1">
        <v>0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507</v>
      </c>
      <c r="AW404" s="1">
        <v>352</v>
      </c>
      <c r="AX404" s="1">
        <v>203</v>
      </c>
      <c r="AY404" s="1">
        <v>73</v>
      </c>
      <c r="AZ404" s="1">
        <v>6</v>
      </c>
      <c r="BA404" s="1">
        <v>0</v>
      </c>
      <c r="BB404" s="1">
        <v>0</v>
      </c>
      <c r="BC404" s="1">
        <v>0</v>
      </c>
      <c r="BD404" s="1">
        <v>0</v>
      </c>
      <c r="BE404" s="1">
        <v>0</v>
      </c>
      <c r="BF404" s="1">
        <v>0</v>
      </c>
      <c r="BG404" s="1">
        <v>0</v>
      </c>
      <c r="BH404" s="1">
        <v>0</v>
      </c>
      <c r="BI404" s="1">
        <v>0</v>
      </c>
      <c r="BJ404" s="1">
        <v>0</v>
      </c>
      <c r="BK404" s="1">
        <v>412</v>
      </c>
      <c r="BL404" s="1">
        <v>259</v>
      </c>
      <c r="BM404" s="1">
        <v>120</v>
      </c>
      <c r="BN404" s="1">
        <v>18</v>
      </c>
      <c r="BO404" s="1">
        <v>0</v>
      </c>
    </row>
    <row r="405" spans="11:67" x14ac:dyDescent="0.25">
      <c r="K405" s="2">
        <v>40391</v>
      </c>
      <c r="L405" s="1">
        <v>3634027</v>
      </c>
      <c r="M405" s="1">
        <v>165616</v>
      </c>
      <c r="N405" s="24">
        <v>12.017427134623532</v>
      </c>
      <c r="O405" s="4">
        <v>6.2015454166532979E-2</v>
      </c>
      <c r="P405" s="4">
        <v>5.7533727599472506E-2</v>
      </c>
      <c r="Q405" s="1">
        <v>4353.0872499999996</v>
      </c>
      <c r="R405" s="8">
        <v>8.3786405849994843</v>
      </c>
      <c r="S405" s="4">
        <v>6.6114640873755626E-3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1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403</v>
      </c>
      <c r="AI405" s="1">
        <v>10</v>
      </c>
      <c r="AJ405" s="1">
        <v>0</v>
      </c>
      <c r="AK405" s="1">
        <v>0</v>
      </c>
      <c r="AL405" s="1">
        <v>0</v>
      </c>
      <c r="AM405" s="1">
        <v>0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499</v>
      </c>
      <c r="AW405" s="1">
        <v>344</v>
      </c>
      <c r="AX405" s="1">
        <v>195</v>
      </c>
      <c r="AY405" s="1">
        <v>72</v>
      </c>
      <c r="AZ405" s="1">
        <v>16</v>
      </c>
      <c r="BA405" s="1">
        <v>0</v>
      </c>
      <c r="BB405" s="1">
        <v>0</v>
      </c>
      <c r="BC405" s="1">
        <v>0</v>
      </c>
      <c r="BD405" s="1">
        <v>0</v>
      </c>
      <c r="BE405" s="1">
        <v>0</v>
      </c>
      <c r="BF405" s="1">
        <v>0</v>
      </c>
      <c r="BG405" s="1">
        <v>0</v>
      </c>
      <c r="BH405" s="1">
        <v>0</v>
      </c>
      <c r="BI405" s="1">
        <v>0</v>
      </c>
      <c r="BJ405" s="1">
        <v>0</v>
      </c>
      <c r="BK405" s="1">
        <v>414</v>
      </c>
      <c r="BL405" s="1">
        <v>259</v>
      </c>
      <c r="BM405" s="1">
        <v>121</v>
      </c>
      <c r="BN405" s="1">
        <v>35</v>
      </c>
      <c r="BO405" s="1">
        <v>2</v>
      </c>
    </row>
    <row r="406" spans="11:67" x14ac:dyDescent="0.25">
      <c r="K406" s="2">
        <v>40422</v>
      </c>
      <c r="L406" s="1">
        <v>2939204</v>
      </c>
      <c r="M406" s="1">
        <v>165616</v>
      </c>
      <c r="N406" s="24">
        <v>12.017427134623532</v>
      </c>
      <c r="O406" s="4">
        <v>6.2015454166532979E-2</v>
      </c>
      <c r="P406" s="4">
        <v>5.7533727599472506E-2</v>
      </c>
      <c r="Q406" s="1">
        <v>4353.0872499999996</v>
      </c>
      <c r="R406" s="8">
        <v>8.3786405849994843</v>
      </c>
      <c r="S406" s="4">
        <v>6.6114640873755626E-3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1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404</v>
      </c>
      <c r="AI406" s="1">
        <v>10</v>
      </c>
      <c r="AJ406" s="1">
        <v>0</v>
      </c>
      <c r="AK406" s="1">
        <v>0</v>
      </c>
      <c r="AL406" s="1">
        <v>8</v>
      </c>
      <c r="AM406" s="1">
        <v>0</v>
      </c>
      <c r="AN406" s="1">
        <v>0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0</v>
      </c>
      <c r="AV406" s="1">
        <v>264</v>
      </c>
      <c r="AW406" s="1">
        <v>144</v>
      </c>
      <c r="AX406" s="1">
        <v>58</v>
      </c>
      <c r="AY406" s="1">
        <v>15</v>
      </c>
      <c r="AZ406" s="1">
        <v>0</v>
      </c>
      <c r="BA406" s="1">
        <v>29</v>
      </c>
      <c r="BB406" s="1">
        <v>8</v>
      </c>
      <c r="BC406" s="1">
        <v>0</v>
      </c>
      <c r="BD406" s="1">
        <v>0</v>
      </c>
      <c r="BE406" s="1">
        <v>0</v>
      </c>
      <c r="BF406" s="1">
        <v>0</v>
      </c>
      <c r="BG406" s="1">
        <v>0</v>
      </c>
      <c r="BH406" s="1">
        <v>0</v>
      </c>
      <c r="BI406" s="1">
        <v>0</v>
      </c>
      <c r="BJ406" s="1">
        <v>0</v>
      </c>
      <c r="BK406" s="1">
        <v>210</v>
      </c>
      <c r="BL406" s="1">
        <v>104</v>
      </c>
      <c r="BM406" s="1">
        <v>38</v>
      </c>
      <c r="BN406" s="1">
        <v>4</v>
      </c>
      <c r="BO406" s="1">
        <v>0</v>
      </c>
    </row>
    <row r="407" spans="11:67" x14ac:dyDescent="0.25">
      <c r="K407" s="2">
        <v>40452</v>
      </c>
      <c r="L407" s="1">
        <v>2535289</v>
      </c>
      <c r="M407" s="1">
        <v>165761</v>
      </c>
      <c r="N407" s="24">
        <v>12.01830227085359</v>
      </c>
      <c r="O407" s="4">
        <v>4.2620372991162725E-2</v>
      </c>
      <c r="P407" s="4">
        <v>3.5066789830389133E-3</v>
      </c>
      <c r="Q407" s="1">
        <v>4358.2264999999998</v>
      </c>
      <c r="R407" s="8">
        <v>8.3798204875362803</v>
      </c>
      <c r="S407" s="4">
        <v>6.0731759003749275E-3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1</v>
      </c>
      <c r="AD407">
        <v>0</v>
      </c>
      <c r="AE407">
        <v>0</v>
      </c>
      <c r="AF407">
        <v>0</v>
      </c>
      <c r="AG407">
        <v>0</v>
      </c>
      <c r="AH407">
        <v>405</v>
      </c>
      <c r="AI407" s="1">
        <v>10</v>
      </c>
      <c r="AJ407" s="1">
        <v>0</v>
      </c>
      <c r="AK407" s="1">
        <v>0</v>
      </c>
      <c r="AL407" s="1">
        <v>165</v>
      </c>
      <c r="AM407" s="1">
        <v>75</v>
      </c>
      <c r="AN407" s="1">
        <v>18</v>
      </c>
      <c r="AO407" s="1">
        <v>3</v>
      </c>
      <c r="AP407" s="1">
        <v>0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30</v>
      </c>
      <c r="AW407" s="1">
        <v>2</v>
      </c>
      <c r="AX407" s="1">
        <v>0</v>
      </c>
      <c r="AY407" s="1">
        <v>0</v>
      </c>
      <c r="AZ407" s="1">
        <v>0</v>
      </c>
      <c r="BA407" s="1">
        <v>206</v>
      </c>
      <c r="BB407" s="1">
        <v>112</v>
      </c>
      <c r="BC407" s="1">
        <v>36</v>
      </c>
      <c r="BD407" s="1">
        <v>5</v>
      </c>
      <c r="BE407" s="1">
        <v>0</v>
      </c>
      <c r="BF407" s="1">
        <v>0</v>
      </c>
      <c r="BG407" s="1">
        <v>0</v>
      </c>
      <c r="BH407" s="1">
        <v>0</v>
      </c>
      <c r="BI407" s="1">
        <v>0</v>
      </c>
      <c r="BJ407" s="1">
        <v>0</v>
      </c>
      <c r="BK407" s="1">
        <v>18</v>
      </c>
      <c r="BL407" s="1">
        <v>0</v>
      </c>
      <c r="BM407" s="1">
        <v>0</v>
      </c>
      <c r="BN407" s="1">
        <v>0</v>
      </c>
      <c r="BO407" s="1">
        <v>0</v>
      </c>
    </row>
    <row r="408" spans="11:67" x14ac:dyDescent="0.25">
      <c r="K408" s="2">
        <v>40483</v>
      </c>
      <c r="L408" s="1">
        <v>2602445</v>
      </c>
      <c r="M408" s="1">
        <v>165761</v>
      </c>
      <c r="N408" s="24">
        <v>12.01830227085359</v>
      </c>
      <c r="O408" s="4">
        <v>4.2620372991162725E-2</v>
      </c>
      <c r="P408" s="4">
        <v>3.5066789830389133E-3</v>
      </c>
      <c r="Q408" s="1">
        <v>4358.2264999999998</v>
      </c>
      <c r="R408" s="8">
        <v>8.3798204875362803</v>
      </c>
      <c r="S408" s="4">
        <v>6.0731759003749275E-3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1</v>
      </c>
      <c r="AE408">
        <v>0</v>
      </c>
      <c r="AF408">
        <v>0</v>
      </c>
      <c r="AG408">
        <v>0</v>
      </c>
      <c r="AH408">
        <v>406</v>
      </c>
      <c r="AI408" s="1">
        <v>10</v>
      </c>
      <c r="AJ408" s="1">
        <v>0</v>
      </c>
      <c r="AK408" s="1">
        <v>0</v>
      </c>
      <c r="AL408" s="1">
        <v>501</v>
      </c>
      <c r="AM408" s="1">
        <v>356</v>
      </c>
      <c r="AN408" s="1">
        <v>224</v>
      </c>
      <c r="AO408" s="1">
        <v>117</v>
      </c>
      <c r="AP408" s="1">
        <v>49</v>
      </c>
      <c r="AQ408" s="1">
        <v>13</v>
      </c>
      <c r="AR408" s="1">
        <v>2</v>
      </c>
      <c r="AS408" s="1">
        <v>0</v>
      </c>
      <c r="AT408" s="1">
        <v>0</v>
      </c>
      <c r="AU408" s="1">
        <v>0</v>
      </c>
      <c r="AV408" s="1">
        <v>3</v>
      </c>
      <c r="AW408" s="1">
        <v>0</v>
      </c>
      <c r="AX408" s="1">
        <v>0</v>
      </c>
      <c r="AY408" s="1">
        <v>0</v>
      </c>
      <c r="AZ408" s="1">
        <v>0</v>
      </c>
      <c r="BA408" s="1">
        <v>536</v>
      </c>
      <c r="BB408" s="1">
        <v>391</v>
      </c>
      <c r="BC408" s="1">
        <v>254</v>
      </c>
      <c r="BD408" s="1">
        <v>144</v>
      </c>
      <c r="BE408" s="1">
        <v>69</v>
      </c>
      <c r="BF408" s="1">
        <v>25</v>
      </c>
      <c r="BG408" s="1">
        <v>3</v>
      </c>
      <c r="BH408" s="1">
        <v>0</v>
      </c>
      <c r="BI408" s="1">
        <v>0</v>
      </c>
      <c r="BJ408" s="1">
        <v>0</v>
      </c>
      <c r="BK408" s="1">
        <v>0</v>
      </c>
      <c r="BL408" s="1">
        <v>0</v>
      </c>
      <c r="BM408" s="1">
        <v>0</v>
      </c>
      <c r="BN408" s="1">
        <v>0</v>
      </c>
      <c r="BO408" s="1">
        <v>0</v>
      </c>
    </row>
    <row r="409" spans="11:67" x14ac:dyDescent="0.25">
      <c r="K409" s="2">
        <v>40513</v>
      </c>
      <c r="L409" s="1">
        <v>3445724</v>
      </c>
      <c r="M409" s="1">
        <v>165761</v>
      </c>
      <c r="N409" s="24">
        <v>12.01830227085359</v>
      </c>
      <c r="O409" s="4">
        <v>4.2620372991162725E-2</v>
      </c>
      <c r="P409" s="4">
        <v>3.5066789830389133E-3</v>
      </c>
      <c r="Q409" s="1">
        <v>4358.2264999999998</v>
      </c>
      <c r="R409" s="8">
        <v>8.3798204875362803</v>
      </c>
      <c r="S409" s="4">
        <v>6.0731759003749275E-3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1</v>
      </c>
      <c r="AF409">
        <v>0</v>
      </c>
      <c r="AG409">
        <v>0</v>
      </c>
      <c r="AH409">
        <v>407</v>
      </c>
      <c r="AI409" s="1">
        <v>10</v>
      </c>
      <c r="AJ409" s="1">
        <v>0</v>
      </c>
      <c r="AK409" s="1">
        <v>0</v>
      </c>
      <c r="AL409" s="1">
        <v>1065</v>
      </c>
      <c r="AM409" s="1">
        <v>910</v>
      </c>
      <c r="AN409" s="1">
        <v>760</v>
      </c>
      <c r="AO409" s="1">
        <v>610</v>
      </c>
      <c r="AP409" s="1">
        <v>463</v>
      </c>
      <c r="AQ409" s="1">
        <v>323</v>
      </c>
      <c r="AR409" s="1">
        <v>190</v>
      </c>
      <c r="AS409" s="1">
        <v>87</v>
      </c>
      <c r="AT409" s="1">
        <v>32</v>
      </c>
      <c r="AU409" s="1">
        <v>6</v>
      </c>
      <c r="AV409" s="1">
        <v>0</v>
      </c>
      <c r="AW409" s="1">
        <v>0</v>
      </c>
      <c r="AX409" s="1">
        <v>0</v>
      </c>
      <c r="AY409" s="1">
        <v>0</v>
      </c>
      <c r="AZ409" s="1">
        <v>0</v>
      </c>
      <c r="BA409" s="1">
        <v>1157</v>
      </c>
      <c r="BB409" s="1">
        <v>1002</v>
      </c>
      <c r="BC409" s="1">
        <v>847</v>
      </c>
      <c r="BD409" s="1">
        <v>696</v>
      </c>
      <c r="BE409" s="1">
        <v>547</v>
      </c>
      <c r="BF409" s="1">
        <v>403</v>
      </c>
      <c r="BG409" s="1">
        <v>267</v>
      </c>
      <c r="BH409" s="1">
        <v>145</v>
      </c>
      <c r="BI409" s="1">
        <v>64</v>
      </c>
      <c r="BJ409" s="1">
        <v>22</v>
      </c>
      <c r="BK409" s="1">
        <v>0</v>
      </c>
      <c r="BL409" s="1">
        <v>0</v>
      </c>
      <c r="BM409" s="1">
        <v>0</v>
      </c>
      <c r="BN409" s="1">
        <v>0</v>
      </c>
      <c r="BO409" s="1">
        <v>0</v>
      </c>
    </row>
    <row r="410" spans="11:67" x14ac:dyDescent="0.25">
      <c r="K410" s="2">
        <v>40544</v>
      </c>
      <c r="L410" s="1">
        <v>3396408.5714111328</v>
      </c>
      <c r="M410" s="1">
        <v>163540</v>
      </c>
      <c r="N410" s="24">
        <v>12.004812887715968</v>
      </c>
      <c r="O410" s="4">
        <v>2.8695794386644602E-2</v>
      </c>
      <c r="P410" s="4">
        <v>-5.2527657618703261E-2</v>
      </c>
      <c r="Q410" s="1">
        <v>4363.3657499999999</v>
      </c>
      <c r="R410" s="8">
        <v>8.3809989995436087</v>
      </c>
      <c r="S410" s="4">
        <v>5.5367290878336473E-3</v>
      </c>
      <c r="T410">
        <v>1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408</v>
      </c>
      <c r="AI410" s="1">
        <v>11</v>
      </c>
      <c r="AJ410" s="1">
        <v>0</v>
      </c>
      <c r="AK410" s="1">
        <v>0</v>
      </c>
      <c r="AL410" s="1">
        <v>1057</v>
      </c>
      <c r="AM410" s="1">
        <v>902</v>
      </c>
      <c r="AN410" s="1">
        <v>747</v>
      </c>
      <c r="AO410" s="1">
        <v>592</v>
      </c>
      <c r="AP410" s="1">
        <v>438</v>
      </c>
      <c r="AQ410" s="1">
        <v>294</v>
      </c>
      <c r="AR410" s="1">
        <v>167</v>
      </c>
      <c r="AS410" s="1">
        <v>77</v>
      </c>
      <c r="AT410" s="1">
        <v>33</v>
      </c>
      <c r="AU410" s="1">
        <v>7</v>
      </c>
      <c r="AV410" s="1">
        <v>0</v>
      </c>
      <c r="AW410" s="1">
        <v>0</v>
      </c>
      <c r="AX410" s="1">
        <v>0</v>
      </c>
      <c r="AY410" s="1">
        <v>0</v>
      </c>
      <c r="AZ410" s="1">
        <v>0</v>
      </c>
      <c r="BA410" s="1">
        <v>1127</v>
      </c>
      <c r="BB410" s="1">
        <v>972</v>
      </c>
      <c r="BC410" s="1">
        <v>817</v>
      </c>
      <c r="BD410" s="1">
        <v>662</v>
      </c>
      <c r="BE410" s="1">
        <v>507</v>
      </c>
      <c r="BF410" s="1">
        <v>359</v>
      </c>
      <c r="BG410" s="1">
        <v>226</v>
      </c>
      <c r="BH410" s="1">
        <v>118</v>
      </c>
      <c r="BI410" s="1">
        <v>56</v>
      </c>
      <c r="BJ410" s="1">
        <v>24</v>
      </c>
      <c r="BK410" s="1">
        <v>0</v>
      </c>
      <c r="BL410" s="1">
        <v>0</v>
      </c>
      <c r="BM410" s="1">
        <v>0</v>
      </c>
      <c r="BN410" s="1">
        <v>0</v>
      </c>
      <c r="BO410" s="1">
        <v>0</v>
      </c>
    </row>
    <row r="411" spans="11:67" x14ac:dyDescent="0.25">
      <c r="K411" s="2">
        <v>40575</v>
      </c>
      <c r="L411" s="1">
        <v>2785901.7280883789</v>
      </c>
      <c r="M411" s="1">
        <v>163540</v>
      </c>
      <c r="N411" s="24">
        <v>12.004812887715968</v>
      </c>
      <c r="O411" s="4">
        <v>2.8695794386644602E-2</v>
      </c>
      <c r="P411" s="4">
        <v>-5.2527657618703261E-2</v>
      </c>
      <c r="Q411" s="1">
        <v>4363.3657499999999</v>
      </c>
      <c r="R411" s="8">
        <v>8.3809989995436087</v>
      </c>
      <c r="S411" s="4">
        <v>5.5367290878336473E-3</v>
      </c>
      <c r="T411">
        <v>0</v>
      </c>
      <c r="U411">
        <v>1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409</v>
      </c>
      <c r="AI411" s="1">
        <v>11</v>
      </c>
      <c r="AJ411" s="1">
        <v>0</v>
      </c>
      <c r="AK411" s="1">
        <v>0</v>
      </c>
      <c r="AL411" s="1">
        <v>681</v>
      </c>
      <c r="AM411" s="1">
        <v>541</v>
      </c>
      <c r="AN411" s="1">
        <v>406</v>
      </c>
      <c r="AO411" s="1">
        <v>291</v>
      </c>
      <c r="AP411" s="1">
        <v>188</v>
      </c>
      <c r="AQ411" s="1">
        <v>109</v>
      </c>
      <c r="AR411" s="1">
        <v>62</v>
      </c>
      <c r="AS411" s="1">
        <v>33</v>
      </c>
      <c r="AT411" s="1">
        <v>10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>
        <v>0</v>
      </c>
      <c r="BA411" s="1">
        <v>737</v>
      </c>
      <c r="BB411" s="1">
        <v>597</v>
      </c>
      <c r="BC411" s="1">
        <v>459</v>
      </c>
      <c r="BD411" s="1">
        <v>331</v>
      </c>
      <c r="BE411" s="1">
        <v>226</v>
      </c>
      <c r="BF411" s="1">
        <v>144</v>
      </c>
      <c r="BG411" s="1">
        <v>87</v>
      </c>
      <c r="BH411" s="1">
        <v>55</v>
      </c>
      <c r="BI411" s="1">
        <v>29</v>
      </c>
      <c r="BJ411" s="1">
        <v>9</v>
      </c>
      <c r="BK411" s="1">
        <v>0</v>
      </c>
      <c r="BL411" s="1">
        <v>0</v>
      </c>
      <c r="BM411" s="1">
        <v>0</v>
      </c>
      <c r="BN411" s="1">
        <v>0</v>
      </c>
      <c r="BO411" s="1">
        <v>0</v>
      </c>
    </row>
    <row r="412" spans="11:67" x14ac:dyDescent="0.25">
      <c r="K412" s="2">
        <v>40603</v>
      </c>
      <c r="L412" s="1">
        <v>2773227.0119018555</v>
      </c>
      <c r="M412" s="1">
        <v>163540</v>
      </c>
      <c r="N412" s="24">
        <v>12.004812887715968</v>
      </c>
      <c r="O412" s="4">
        <v>2.8695794386644602E-2</v>
      </c>
      <c r="P412" s="4">
        <v>-5.2527657618703261E-2</v>
      </c>
      <c r="Q412" s="1">
        <v>4363.3657499999999</v>
      </c>
      <c r="R412" s="8">
        <v>8.3809989995436087</v>
      </c>
      <c r="S412" s="4">
        <v>5.5367290878336473E-3</v>
      </c>
      <c r="T412">
        <v>0</v>
      </c>
      <c r="U412">
        <v>0</v>
      </c>
      <c r="V412">
        <v>1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410</v>
      </c>
      <c r="AI412" s="1">
        <v>11</v>
      </c>
      <c r="AJ412" s="1">
        <v>0</v>
      </c>
      <c r="AK412" s="1">
        <v>0</v>
      </c>
      <c r="AL412" s="1">
        <v>505</v>
      </c>
      <c r="AM412" s="1">
        <v>371</v>
      </c>
      <c r="AN412" s="1">
        <v>249</v>
      </c>
      <c r="AO412" s="1">
        <v>140</v>
      </c>
      <c r="AP412" s="1">
        <v>55</v>
      </c>
      <c r="AQ412" s="1">
        <v>5</v>
      </c>
      <c r="AR412" s="1">
        <v>0</v>
      </c>
      <c r="AS412" s="1">
        <v>0</v>
      </c>
      <c r="AT412" s="1">
        <v>0</v>
      </c>
      <c r="AU412" s="1">
        <v>0</v>
      </c>
      <c r="AV412" s="1">
        <v>10</v>
      </c>
      <c r="AW412" s="1">
        <v>3</v>
      </c>
      <c r="AX412" s="1">
        <v>0</v>
      </c>
      <c r="AY412" s="1">
        <v>0</v>
      </c>
      <c r="AZ412" s="1">
        <v>0</v>
      </c>
      <c r="BA412" s="1">
        <v>569</v>
      </c>
      <c r="BB412" s="1">
        <v>429</v>
      </c>
      <c r="BC412" s="1">
        <v>303</v>
      </c>
      <c r="BD412" s="1">
        <v>186</v>
      </c>
      <c r="BE412" s="1">
        <v>93</v>
      </c>
      <c r="BF412" s="1">
        <v>26</v>
      </c>
      <c r="BG412" s="1">
        <v>0</v>
      </c>
      <c r="BH412" s="1">
        <v>0</v>
      </c>
      <c r="BI412" s="1">
        <v>0</v>
      </c>
      <c r="BJ412" s="1">
        <v>0</v>
      </c>
      <c r="BK412" s="1">
        <v>4</v>
      </c>
      <c r="BL412" s="1">
        <v>0</v>
      </c>
      <c r="BM412" s="1">
        <v>0</v>
      </c>
      <c r="BN412" s="1">
        <v>0</v>
      </c>
      <c r="BO412" s="1">
        <v>0</v>
      </c>
    </row>
    <row r="413" spans="11:67" x14ac:dyDescent="0.25">
      <c r="K413" s="2">
        <v>40634</v>
      </c>
      <c r="L413" s="1">
        <v>2419966.8642578125</v>
      </c>
      <c r="M413" s="1">
        <v>164531</v>
      </c>
      <c r="N413" s="24">
        <v>12.010854281281146</v>
      </c>
      <c r="O413" s="4">
        <v>7.4395650150629322E-3</v>
      </c>
      <c r="P413" s="4">
        <v>2.4459928043908841E-2</v>
      </c>
      <c r="Q413" s="1">
        <v>4368.5050000000001</v>
      </c>
      <c r="R413" s="8">
        <v>8.3821761242951229</v>
      </c>
      <c r="S413" s="4">
        <v>4.7279774275128528E-3</v>
      </c>
      <c r="T413">
        <v>0</v>
      </c>
      <c r="U413">
        <v>0</v>
      </c>
      <c r="V413">
        <v>0</v>
      </c>
      <c r="W413">
        <v>1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411</v>
      </c>
      <c r="AI413" s="1">
        <v>11</v>
      </c>
      <c r="AJ413" s="1">
        <v>1</v>
      </c>
      <c r="AK413" s="1">
        <v>0</v>
      </c>
      <c r="AL413" s="1">
        <v>163</v>
      </c>
      <c r="AM413" s="1">
        <v>81</v>
      </c>
      <c r="AN413" s="1">
        <v>29</v>
      </c>
      <c r="AO413" s="1">
        <v>7</v>
      </c>
      <c r="AP413" s="1">
        <v>1</v>
      </c>
      <c r="AQ413" s="1">
        <v>0</v>
      </c>
      <c r="AR413" s="1">
        <v>0</v>
      </c>
      <c r="AS413" s="1">
        <v>0</v>
      </c>
      <c r="AT413" s="1">
        <v>0</v>
      </c>
      <c r="AU413" s="1">
        <v>0</v>
      </c>
      <c r="AV413" s="1">
        <v>48</v>
      </c>
      <c r="AW413" s="1">
        <v>13</v>
      </c>
      <c r="AX413" s="1">
        <v>0</v>
      </c>
      <c r="AY413" s="1">
        <v>0</v>
      </c>
      <c r="AZ413" s="1">
        <v>0</v>
      </c>
      <c r="BA413" s="1">
        <v>218</v>
      </c>
      <c r="BB413" s="1">
        <v>123</v>
      </c>
      <c r="BC413" s="1">
        <v>57</v>
      </c>
      <c r="BD413" s="1">
        <v>19</v>
      </c>
      <c r="BE413" s="1">
        <v>5</v>
      </c>
      <c r="BF413" s="1">
        <v>0</v>
      </c>
      <c r="BG413" s="1">
        <v>0</v>
      </c>
      <c r="BH413" s="1">
        <v>0</v>
      </c>
      <c r="BI413" s="1">
        <v>0</v>
      </c>
      <c r="BJ413" s="1">
        <v>0</v>
      </c>
      <c r="BK413" s="1">
        <v>22</v>
      </c>
      <c r="BL413" s="1">
        <v>2</v>
      </c>
      <c r="BM413" s="1">
        <v>0</v>
      </c>
      <c r="BN413" s="1">
        <v>0</v>
      </c>
      <c r="BO413" s="1">
        <v>0</v>
      </c>
    </row>
    <row r="414" spans="11:67" x14ac:dyDescent="0.25">
      <c r="K414" s="2">
        <v>40664</v>
      </c>
      <c r="L414" s="1">
        <v>2686754.6423339844</v>
      </c>
      <c r="M414" s="1">
        <v>164531</v>
      </c>
      <c r="N414" s="24">
        <v>12.010854281281146</v>
      </c>
      <c r="O414" s="4">
        <v>7.4395650150629322E-3</v>
      </c>
      <c r="P414" s="4">
        <v>2.4459928043908841E-2</v>
      </c>
      <c r="Q414" s="1">
        <v>4368.5050000000001</v>
      </c>
      <c r="R414" s="8">
        <v>8.3821761242951229</v>
      </c>
      <c r="S414" s="4">
        <v>4.7279774275128528E-3</v>
      </c>
      <c r="T414">
        <v>0</v>
      </c>
      <c r="U414">
        <v>0</v>
      </c>
      <c r="V414">
        <v>0</v>
      </c>
      <c r="W414">
        <v>0</v>
      </c>
      <c r="X414">
        <v>1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412</v>
      </c>
      <c r="AI414" s="1">
        <v>11</v>
      </c>
      <c r="AJ414" s="1">
        <v>1</v>
      </c>
      <c r="AK414" s="1">
        <v>0</v>
      </c>
      <c r="AL414" s="1">
        <v>113</v>
      </c>
      <c r="AM414" s="1">
        <v>57</v>
      </c>
      <c r="AN414" s="1">
        <v>15</v>
      </c>
      <c r="AO414" s="1">
        <v>1</v>
      </c>
      <c r="AP414" s="1">
        <v>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162</v>
      </c>
      <c r="AW414" s="1">
        <v>81</v>
      </c>
      <c r="AX414" s="1">
        <v>26</v>
      </c>
      <c r="AY414" s="1">
        <v>5</v>
      </c>
      <c r="AZ414" s="1">
        <v>0</v>
      </c>
      <c r="BA414" s="1">
        <v>146</v>
      </c>
      <c r="BB414" s="1">
        <v>87</v>
      </c>
      <c r="BC414" s="1">
        <v>43</v>
      </c>
      <c r="BD414" s="1">
        <v>13</v>
      </c>
      <c r="BE414" s="1">
        <v>0</v>
      </c>
      <c r="BF414" s="1">
        <v>0</v>
      </c>
      <c r="BG414" s="1">
        <v>0</v>
      </c>
      <c r="BH414" s="1">
        <v>0</v>
      </c>
      <c r="BI414" s="1">
        <v>0</v>
      </c>
      <c r="BJ414" s="1">
        <v>0</v>
      </c>
      <c r="BK414" s="1">
        <v>122</v>
      </c>
      <c r="BL414" s="1">
        <v>57</v>
      </c>
      <c r="BM414" s="1">
        <v>15</v>
      </c>
      <c r="BN414" s="1">
        <v>1</v>
      </c>
      <c r="BO414" s="1">
        <v>0</v>
      </c>
    </row>
    <row r="415" spans="11:67" x14ac:dyDescent="0.25">
      <c r="K415" s="2">
        <v>40695</v>
      </c>
      <c r="L415" s="1">
        <v>3095974.1005859375</v>
      </c>
      <c r="M415" s="1">
        <v>164531</v>
      </c>
      <c r="N415" s="24">
        <v>12.010854281281146</v>
      </c>
      <c r="O415" s="4">
        <v>7.4395650150629322E-3</v>
      </c>
      <c r="P415" s="4">
        <v>2.4459928043908841E-2</v>
      </c>
      <c r="Q415" s="1">
        <v>4368.5050000000001</v>
      </c>
      <c r="R415" s="8">
        <v>8.3821761242951229</v>
      </c>
      <c r="S415" s="4">
        <v>4.7279774275128528E-3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1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413</v>
      </c>
      <c r="AI415" s="1">
        <v>11</v>
      </c>
      <c r="AJ415" s="1">
        <v>1</v>
      </c>
      <c r="AK415" s="1">
        <v>0</v>
      </c>
      <c r="AL415" s="1">
        <v>0</v>
      </c>
      <c r="AM415" s="1">
        <v>0</v>
      </c>
      <c r="AN415" s="1">
        <v>0</v>
      </c>
      <c r="AO415" s="1">
        <v>0</v>
      </c>
      <c r="AP415" s="1">
        <v>0</v>
      </c>
      <c r="AQ415" s="1">
        <v>0</v>
      </c>
      <c r="AR415" s="1">
        <v>0</v>
      </c>
      <c r="AS415" s="1">
        <v>0</v>
      </c>
      <c r="AT415" s="1">
        <v>0</v>
      </c>
      <c r="AU415" s="1">
        <v>0</v>
      </c>
      <c r="AV415" s="1">
        <v>355</v>
      </c>
      <c r="AW415" s="1">
        <v>205</v>
      </c>
      <c r="AX415" s="1">
        <v>80</v>
      </c>
      <c r="AY415" s="1">
        <v>17</v>
      </c>
      <c r="AZ415" s="1">
        <v>0</v>
      </c>
      <c r="BA415" s="1">
        <v>0</v>
      </c>
      <c r="BB415" s="1">
        <v>0</v>
      </c>
      <c r="BC415" s="1">
        <v>0</v>
      </c>
      <c r="BD415" s="1">
        <v>0</v>
      </c>
      <c r="BE415" s="1">
        <v>0</v>
      </c>
      <c r="BF415" s="1">
        <v>0</v>
      </c>
      <c r="BG415" s="1">
        <v>0</v>
      </c>
      <c r="BH415" s="1">
        <v>0</v>
      </c>
      <c r="BI415" s="1">
        <v>0</v>
      </c>
      <c r="BJ415" s="1">
        <v>0</v>
      </c>
      <c r="BK415" s="1">
        <v>259</v>
      </c>
      <c r="BL415" s="1">
        <v>125</v>
      </c>
      <c r="BM415" s="1">
        <v>34</v>
      </c>
      <c r="BN415" s="1">
        <v>3</v>
      </c>
      <c r="BO415" s="1">
        <v>0</v>
      </c>
    </row>
    <row r="416" spans="11:67" x14ac:dyDescent="0.25">
      <c r="K416" s="2">
        <v>40725</v>
      </c>
      <c r="L416" s="1">
        <v>3598177.3939208984</v>
      </c>
      <c r="M416" s="1">
        <v>165790</v>
      </c>
      <c r="N416" s="24">
        <v>12.018477206233511</v>
      </c>
      <c r="O416" s="4">
        <v>1.0506231282001455E-3</v>
      </c>
      <c r="P416" s="4">
        <v>3.0961332837766253E-2</v>
      </c>
      <c r="Q416" s="1">
        <v>4372.2969999999996</v>
      </c>
      <c r="R416" s="8">
        <v>8.3830437792855665</v>
      </c>
      <c r="S416" s="4">
        <v>4.4129025899952712E-3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1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414</v>
      </c>
      <c r="AI416" s="1">
        <v>11</v>
      </c>
      <c r="AJ416" s="1">
        <v>1</v>
      </c>
      <c r="AK416" s="1">
        <v>0</v>
      </c>
      <c r="AL416" s="1">
        <v>0</v>
      </c>
      <c r="AM416" s="1">
        <v>0</v>
      </c>
      <c r="AN416" s="1">
        <v>0</v>
      </c>
      <c r="AO416" s="1">
        <v>0</v>
      </c>
      <c r="AP416" s="1">
        <v>0</v>
      </c>
      <c r="AQ416" s="1">
        <v>0</v>
      </c>
      <c r="AR416" s="1">
        <v>0</v>
      </c>
      <c r="AS416" s="1">
        <v>0</v>
      </c>
      <c r="AT416" s="1">
        <v>0</v>
      </c>
      <c r="AU416" s="1">
        <v>0</v>
      </c>
      <c r="AV416" s="1">
        <v>563</v>
      </c>
      <c r="AW416" s="1">
        <v>408</v>
      </c>
      <c r="AX416" s="1">
        <v>253</v>
      </c>
      <c r="AY416" s="1">
        <v>105</v>
      </c>
      <c r="AZ416" s="1">
        <v>15</v>
      </c>
      <c r="BA416" s="1">
        <v>0</v>
      </c>
      <c r="BB416" s="1">
        <v>0</v>
      </c>
      <c r="BC416" s="1">
        <v>0</v>
      </c>
      <c r="BD416" s="1">
        <v>0</v>
      </c>
      <c r="BE416" s="1">
        <v>0</v>
      </c>
      <c r="BF416" s="1">
        <v>0</v>
      </c>
      <c r="BG416" s="1">
        <v>0</v>
      </c>
      <c r="BH416" s="1">
        <v>0</v>
      </c>
      <c r="BI416" s="1">
        <v>0</v>
      </c>
      <c r="BJ416" s="1">
        <v>0</v>
      </c>
      <c r="BK416" s="1">
        <v>454</v>
      </c>
      <c r="BL416" s="1">
        <v>299</v>
      </c>
      <c r="BM416" s="1">
        <v>144</v>
      </c>
      <c r="BN416" s="1">
        <v>36</v>
      </c>
      <c r="BO416" s="1">
        <v>0</v>
      </c>
    </row>
    <row r="417" spans="11:67" x14ac:dyDescent="0.25">
      <c r="K417" s="2">
        <v>40756</v>
      </c>
      <c r="L417" s="1">
        <v>3414420.4841308594</v>
      </c>
      <c r="M417" s="1">
        <v>165790</v>
      </c>
      <c r="N417" s="24">
        <v>12.018477206233511</v>
      </c>
      <c r="O417" s="4">
        <v>1.0506231282001455E-3</v>
      </c>
      <c r="P417" s="4">
        <v>3.0961332837766253E-2</v>
      </c>
      <c r="Q417" s="1">
        <v>4372.2969999999996</v>
      </c>
      <c r="R417" s="8">
        <v>8.3830437792855665</v>
      </c>
      <c r="S417" s="4">
        <v>4.4129025899952712E-3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1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415</v>
      </c>
      <c r="AI417" s="1">
        <v>11</v>
      </c>
      <c r="AJ417" s="1">
        <v>1</v>
      </c>
      <c r="AK417" s="1">
        <v>0</v>
      </c>
      <c r="AL417" s="1">
        <v>0</v>
      </c>
      <c r="AM417" s="1">
        <v>0</v>
      </c>
      <c r="AN417" s="1">
        <v>0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432</v>
      </c>
      <c r="AW417" s="1">
        <v>277</v>
      </c>
      <c r="AX417" s="1">
        <v>131</v>
      </c>
      <c r="AY417" s="1">
        <v>37</v>
      </c>
      <c r="AZ417" s="1">
        <v>1</v>
      </c>
      <c r="BA417" s="1">
        <v>0</v>
      </c>
      <c r="BB417" s="1">
        <v>0</v>
      </c>
      <c r="BC417" s="1">
        <v>0</v>
      </c>
      <c r="BD417" s="1">
        <v>0</v>
      </c>
      <c r="BE417" s="1">
        <v>0</v>
      </c>
      <c r="BF417" s="1">
        <v>0</v>
      </c>
      <c r="BG417" s="1">
        <v>0</v>
      </c>
      <c r="BH417" s="1">
        <v>0</v>
      </c>
      <c r="BI417" s="1">
        <v>0</v>
      </c>
      <c r="BJ417" s="1">
        <v>0</v>
      </c>
      <c r="BK417" s="1">
        <v>326</v>
      </c>
      <c r="BL417" s="1">
        <v>172</v>
      </c>
      <c r="BM417" s="1">
        <v>59</v>
      </c>
      <c r="BN417" s="1">
        <v>2</v>
      </c>
      <c r="BO417" s="1">
        <v>0</v>
      </c>
    </row>
    <row r="418" spans="11:67" x14ac:dyDescent="0.25">
      <c r="K418" s="2">
        <v>40787</v>
      </c>
      <c r="L418" s="1">
        <v>2621275.7899780273</v>
      </c>
      <c r="M418" s="1">
        <v>165790</v>
      </c>
      <c r="N418" s="24">
        <v>12.018477206233511</v>
      </c>
      <c r="O418" s="4">
        <v>1.0506231282001455E-3</v>
      </c>
      <c r="P418" s="4">
        <v>3.0961332837766253E-2</v>
      </c>
      <c r="Q418" s="1">
        <v>4372.2969999999996</v>
      </c>
      <c r="R418" s="8">
        <v>8.3830437792855665</v>
      </c>
      <c r="S418" s="4">
        <v>4.4129025899952712E-3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1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416</v>
      </c>
      <c r="AI418" s="1">
        <v>11</v>
      </c>
      <c r="AJ418" s="1">
        <v>1</v>
      </c>
      <c r="AK418" s="1">
        <v>0</v>
      </c>
      <c r="AL418" s="1">
        <v>44</v>
      </c>
      <c r="AM418" s="1">
        <v>3</v>
      </c>
      <c r="AN418" s="1">
        <v>0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133</v>
      </c>
      <c r="AW418" s="1">
        <v>70</v>
      </c>
      <c r="AX418" s="1">
        <v>38</v>
      </c>
      <c r="AY418" s="1">
        <v>21</v>
      </c>
      <c r="AZ418" s="1">
        <v>6</v>
      </c>
      <c r="BA418" s="1">
        <v>82</v>
      </c>
      <c r="BB418" s="1">
        <v>23</v>
      </c>
      <c r="BC418" s="1">
        <v>1</v>
      </c>
      <c r="BD418" s="1">
        <v>0</v>
      </c>
      <c r="BE418" s="1">
        <v>0</v>
      </c>
      <c r="BF418" s="1">
        <v>0</v>
      </c>
      <c r="BG418" s="1">
        <v>0</v>
      </c>
      <c r="BH418" s="1">
        <v>0</v>
      </c>
      <c r="BI418" s="1">
        <v>0</v>
      </c>
      <c r="BJ418" s="1">
        <v>0</v>
      </c>
      <c r="BK418" s="1">
        <v>112</v>
      </c>
      <c r="BL418" s="1">
        <v>53</v>
      </c>
      <c r="BM418" s="1">
        <v>29</v>
      </c>
      <c r="BN418" s="1">
        <v>12</v>
      </c>
      <c r="BO418" s="1">
        <v>0</v>
      </c>
    </row>
    <row r="419" spans="11:67" x14ac:dyDescent="0.25">
      <c r="K419" s="2">
        <v>40817</v>
      </c>
      <c r="L419" s="1">
        <v>2528527.0258178711</v>
      </c>
      <c r="M419" s="1">
        <v>168986</v>
      </c>
      <c r="N419" s="24">
        <v>12.037571150237083</v>
      </c>
      <c r="O419" s="4">
        <v>1.9455722395497199E-2</v>
      </c>
      <c r="P419" s="4">
        <v>7.9368098601370951E-2</v>
      </c>
      <c r="Q419" s="1">
        <v>4376.0889999999999</v>
      </c>
      <c r="R419" s="8">
        <v>8.3839106821034086</v>
      </c>
      <c r="S419" s="4">
        <v>4.098570829212278E-3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1</v>
      </c>
      <c r="AD419">
        <v>0</v>
      </c>
      <c r="AE419">
        <v>0</v>
      </c>
      <c r="AF419">
        <v>0</v>
      </c>
      <c r="AG419">
        <v>0</v>
      </c>
      <c r="AH419">
        <v>417</v>
      </c>
      <c r="AI419" s="1">
        <v>11</v>
      </c>
      <c r="AJ419" s="1">
        <v>1</v>
      </c>
      <c r="AK419" s="1">
        <v>0</v>
      </c>
      <c r="AL419" s="1">
        <v>248</v>
      </c>
      <c r="AM419" s="1">
        <v>147</v>
      </c>
      <c r="AN419" s="1">
        <v>76</v>
      </c>
      <c r="AO419" s="1">
        <v>25</v>
      </c>
      <c r="AP419" s="1">
        <v>2</v>
      </c>
      <c r="AQ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19</v>
      </c>
      <c r="AW419" s="1">
        <v>1</v>
      </c>
      <c r="AX419" s="1">
        <v>0</v>
      </c>
      <c r="AY419" s="1">
        <v>0</v>
      </c>
      <c r="AZ419" s="1">
        <v>0</v>
      </c>
      <c r="BA419" s="1">
        <v>319</v>
      </c>
      <c r="BB419" s="1">
        <v>197</v>
      </c>
      <c r="BC419" s="1">
        <v>115</v>
      </c>
      <c r="BD419" s="1">
        <v>55</v>
      </c>
      <c r="BE419" s="1">
        <v>15</v>
      </c>
      <c r="BF419" s="1">
        <v>2</v>
      </c>
      <c r="BG419" s="1">
        <v>0</v>
      </c>
      <c r="BH419" s="1">
        <v>0</v>
      </c>
      <c r="BI419" s="1">
        <v>0</v>
      </c>
      <c r="BJ419" s="1">
        <v>0</v>
      </c>
      <c r="BK419" s="1">
        <v>6</v>
      </c>
      <c r="BL419" s="1">
        <v>0</v>
      </c>
      <c r="BM419" s="1">
        <v>0</v>
      </c>
      <c r="BN419" s="1">
        <v>0</v>
      </c>
      <c r="BO419" s="1">
        <v>0</v>
      </c>
    </row>
    <row r="420" spans="11:67" x14ac:dyDescent="0.25">
      <c r="K420" s="2">
        <v>40848</v>
      </c>
      <c r="L420" s="1">
        <v>2558084.326171875</v>
      </c>
      <c r="M420" s="1">
        <v>168986</v>
      </c>
      <c r="N420" s="24">
        <v>12.037571150237083</v>
      </c>
      <c r="O420" s="4">
        <v>1.9455722395497199E-2</v>
      </c>
      <c r="P420" s="4">
        <v>7.9368098601370951E-2</v>
      </c>
      <c r="Q420" s="1">
        <v>4376.0889999999999</v>
      </c>
      <c r="R420" s="8">
        <v>8.3839106821034086</v>
      </c>
      <c r="S420" s="4">
        <v>4.098570829212278E-3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1</v>
      </c>
      <c r="AE420">
        <v>0</v>
      </c>
      <c r="AF420">
        <v>0</v>
      </c>
      <c r="AG420">
        <v>0</v>
      </c>
      <c r="AH420">
        <v>418</v>
      </c>
      <c r="AI420" s="1">
        <v>11</v>
      </c>
      <c r="AJ420" s="1">
        <v>1</v>
      </c>
      <c r="AK420" s="1">
        <v>0</v>
      </c>
      <c r="AL420" s="1">
        <v>403</v>
      </c>
      <c r="AM420" s="1">
        <v>263</v>
      </c>
      <c r="AN420" s="1">
        <v>149</v>
      </c>
      <c r="AO420" s="1">
        <v>73</v>
      </c>
      <c r="AP420" s="1">
        <v>28</v>
      </c>
      <c r="AQ420" s="1">
        <v>3</v>
      </c>
      <c r="AR420" s="1">
        <v>0</v>
      </c>
      <c r="AS420" s="1">
        <v>0</v>
      </c>
      <c r="AT420" s="1">
        <v>0</v>
      </c>
      <c r="AU420" s="1">
        <v>0</v>
      </c>
      <c r="AV420" s="1">
        <v>3</v>
      </c>
      <c r="AW420" s="1">
        <v>0</v>
      </c>
      <c r="AX420" s="1">
        <v>0</v>
      </c>
      <c r="AY420" s="1">
        <v>0</v>
      </c>
      <c r="AZ420" s="1">
        <v>0</v>
      </c>
      <c r="BA420" s="1">
        <v>450</v>
      </c>
      <c r="BB420" s="1">
        <v>305</v>
      </c>
      <c r="BC420" s="1">
        <v>183</v>
      </c>
      <c r="BD420" s="1">
        <v>94</v>
      </c>
      <c r="BE420" s="1">
        <v>45</v>
      </c>
      <c r="BF420" s="1">
        <v>17</v>
      </c>
      <c r="BG420" s="1">
        <v>1</v>
      </c>
      <c r="BH420" s="1">
        <v>0</v>
      </c>
      <c r="BI420" s="1">
        <v>0</v>
      </c>
      <c r="BJ420" s="1">
        <v>0</v>
      </c>
      <c r="BK420" s="1">
        <v>1</v>
      </c>
      <c r="BL420" s="1">
        <v>0</v>
      </c>
      <c r="BM420" s="1">
        <v>0</v>
      </c>
      <c r="BN420" s="1">
        <v>0</v>
      </c>
      <c r="BO420" s="1">
        <v>0</v>
      </c>
    </row>
    <row r="421" spans="11:67" x14ac:dyDescent="0.25">
      <c r="K421" s="2">
        <v>40878</v>
      </c>
      <c r="L421" s="1">
        <v>2876255.6053466797</v>
      </c>
      <c r="M421" s="1">
        <v>168986</v>
      </c>
      <c r="N421" s="24">
        <v>12.037571150237083</v>
      </c>
      <c r="O421" s="4">
        <v>1.9455722395497199E-2</v>
      </c>
      <c r="P421" s="4">
        <v>7.9368098601370951E-2</v>
      </c>
      <c r="Q421" s="1">
        <v>4376.0889999999999</v>
      </c>
      <c r="R421" s="8">
        <v>8.3839106821034086</v>
      </c>
      <c r="S421" s="4">
        <v>4.098570829212278E-3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1</v>
      </c>
      <c r="AF421">
        <v>0</v>
      </c>
      <c r="AG421">
        <v>0</v>
      </c>
      <c r="AH421">
        <v>419</v>
      </c>
      <c r="AI421" s="1">
        <v>11</v>
      </c>
      <c r="AJ421" s="1">
        <v>1</v>
      </c>
      <c r="AK421" s="1">
        <v>0</v>
      </c>
      <c r="AL421" s="1">
        <v>685</v>
      </c>
      <c r="AM421" s="1">
        <v>530</v>
      </c>
      <c r="AN421" s="1">
        <v>379</v>
      </c>
      <c r="AO421" s="1">
        <v>246</v>
      </c>
      <c r="AP421" s="1">
        <v>138</v>
      </c>
      <c r="AQ421" s="1">
        <v>51</v>
      </c>
      <c r="AR421" s="1">
        <v>8</v>
      </c>
      <c r="AS421" s="1">
        <v>0</v>
      </c>
      <c r="AT421" s="1">
        <v>0</v>
      </c>
      <c r="AU421" s="1">
        <v>0</v>
      </c>
      <c r="AV421" s="1">
        <v>0</v>
      </c>
      <c r="AW421" s="1">
        <v>0</v>
      </c>
      <c r="AX421" s="1">
        <v>0</v>
      </c>
      <c r="AY421" s="1">
        <v>0</v>
      </c>
      <c r="AZ421" s="1">
        <v>0</v>
      </c>
      <c r="BA421" s="1">
        <v>746</v>
      </c>
      <c r="BB421" s="1">
        <v>591</v>
      </c>
      <c r="BC421" s="1">
        <v>436</v>
      </c>
      <c r="BD421" s="1">
        <v>291</v>
      </c>
      <c r="BE421" s="1">
        <v>172</v>
      </c>
      <c r="BF421" s="1">
        <v>74</v>
      </c>
      <c r="BG421" s="1">
        <v>17</v>
      </c>
      <c r="BH421" s="1">
        <v>2</v>
      </c>
      <c r="BI421" s="1">
        <v>0</v>
      </c>
      <c r="BJ421" s="1">
        <v>0</v>
      </c>
      <c r="BK421" s="1">
        <v>0</v>
      </c>
      <c r="BL421" s="1">
        <v>0</v>
      </c>
      <c r="BM421" s="1">
        <v>0</v>
      </c>
      <c r="BN421" s="1">
        <v>0</v>
      </c>
      <c r="BO421" s="1">
        <v>0</v>
      </c>
    </row>
    <row r="422" spans="11:67" x14ac:dyDescent="0.25">
      <c r="K422" s="2">
        <v>40909</v>
      </c>
      <c r="L422" s="1">
        <v>3071787.0247192383</v>
      </c>
      <c r="M422" s="1">
        <v>167776</v>
      </c>
      <c r="N422" s="24">
        <v>12.030385035372259</v>
      </c>
      <c r="O422" s="4">
        <v>2.5901920019567148E-2</v>
      </c>
      <c r="P422" s="4">
        <v>-2.8335267524892682E-2</v>
      </c>
      <c r="Q422" s="1">
        <v>4379.8810000000003</v>
      </c>
      <c r="R422" s="8">
        <v>8.3847768340516371</v>
      </c>
      <c r="S422" s="4">
        <v>3.7849795195372682E-3</v>
      </c>
      <c r="T422">
        <v>1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420</v>
      </c>
      <c r="AI422" s="1">
        <v>12</v>
      </c>
      <c r="AJ422" s="1">
        <v>1</v>
      </c>
      <c r="AK422" s="1">
        <v>0</v>
      </c>
      <c r="AL422" s="1">
        <v>775</v>
      </c>
      <c r="AM422" s="1">
        <v>620</v>
      </c>
      <c r="AN422" s="1">
        <v>468</v>
      </c>
      <c r="AO422" s="1">
        <v>323</v>
      </c>
      <c r="AP422" s="1">
        <v>203</v>
      </c>
      <c r="AQ422" s="1">
        <v>115</v>
      </c>
      <c r="AR422" s="1">
        <v>55</v>
      </c>
      <c r="AS422" s="1">
        <v>20</v>
      </c>
      <c r="AT422" s="1">
        <v>4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1">
        <v>0</v>
      </c>
      <c r="BA422" s="1">
        <v>851</v>
      </c>
      <c r="BB422" s="1">
        <v>696</v>
      </c>
      <c r="BC422" s="1">
        <v>541</v>
      </c>
      <c r="BD422" s="1">
        <v>390</v>
      </c>
      <c r="BE422" s="1">
        <v>260</v>
      </c>
      <c r="BF422" s="1">
        <v>150</v>
      </c>
      <c r="BG422" s="1">
        <v>78</v>
      </c>
      <c r="BH422" s="1">
        <v>36</v>
      </c>
      <c r="BI422" s="1">
        <v>12</v>
      </c>
      <c r="BJ422" s="1">
        <v>1</v>
      </c>
      <c r="BK422" s="1">
        <v>0</v>
      </c>
      <c r="BL422" s="1">
        <v>0</v>
      </c>
      <c r="BM422" s="1">
        <v>0</v>
      </c>
      <c r="BN422" s="1">
        <v>0</v>
      </c>
      <c r="BO422" s="1">
        <v>0</v>
      </c>
    </row>
    <row r="423" spans="11:67" x14ac:dyDescent="0.25">
      <c r="K423" s="2">
        <v>40940</v>
      </c>
      <c r="L423" s="1">
        <v>2754311.8099975586</v>
      </c>
      <c r="M423" s="1">
        <v>167776</v>
      </c>
      <c r="N423" s="24">
        <v>12.030385035372259</v>
      </c>
      <c r="O423" s="4">
        <v>2.5901920019567148E-2</v>
      </c>
      <c r="P423" s="4">
        <v>-2.8335267524892682E-2</v>
      </c>
      <c r="Q423" s="1">
        <v>4379.8810000000003</v>
      </c>
      <c r="R423" s="8">
        <v>8.3847768340516371</v>
      </c>
      <c r="S423" s="4">
        <v>3.7849795195372682E-3</v>
      </c>
      <c r="T423">
        <v>0</v>
      </c>
      <c r="U423">
        <v>1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421</v>
      </c>
      <c r="AI423" s="1">
        <v>12</v>
      </c>
      <c r="AJ423" s="1">
        <v>1</v>
      </c>
      <c r="AK423" s="1">
        <v>0</v>
      </c>
      <c r="AL423" s="1">
        <v>630</v>
      </c>
      <c r="AM423" s="1">
        <v>490</v>
      </c>
      <c r="AN423" s="1">
        <v>353</v>
      </c>
      <c r="AO423" s="1">
        <v>230</v>
      </c>
      <c r="AP423" s="1">
        <v>131</v>
      </c>
      <c r="AQ423" s="1">
        <v>59</v>
      </c>
      <c r="AR423" s="1">
        <v>18</v>
      </c>
      <c r="AS423" s="1">
        <v>3</v>
      </c>
      <c r="AT423" s="1">
        <v>0</v>
      </c>
      <c r="AU423" s="1">
        <v>0</v>
      </c>
      <c r="AV423" s="1">
        <v>0</v>
      </c>
      <c r="AW423" s="1">
        <v>0</v>
      </c>
      <c r="AX423" s="1">
        <v>0</v>
      </c>
      <c r="AY423" s="1">
        <v>0</v>
      </c>
      <c r="AZ423" s="1">
        <v>0</v>
      </c>
      <c r="BA423" s="1">
        <v>718</v>
      </c>
      <c r="BB423" s="1">
        <v>573</v>
      </c>
      <c r="BC423" s="1">
        <v>433</v>
      </c>
      <c r="BD423" s="1">
        <v>303</v>
      </c>
      <c r="BE423" s="1">
        <v>188</v>
      </c>
      <c r="BF423" s="1">
        <v>105</v>
      </c>
      <c r="BG423" s="1">
        <v>42</v>
      </c>
      <c r="BH423" s="1">
        <v>13</v>
      </c>
      <c r="BI423" s="1">
        <v>2</v>
      </c>
      <c r="BJ423" s="1">
        <v>0</v>
      </c>
      <c r="BK423" s="1">
        <v>0</v>
      </c>
      <c r="BL423" s="1">
        <v>0</v>
      </c>
      <c r="BM423" s="1">
        <v>0</v>
      </c>
      <c r="BN423" s="1">
        <v>0</v>
      </c>
      <c r="BO423" s="1">
        <v>0</v>
      </c>
    </row>
    <row r="424" spans="11:67" x14ac:dyDescent="0.25">
      <c r="K424" s="2">
        <v>40969</v>
      </c>
      <c r="L424" s="1">
        <v>2618285.2349853516</v>
      </c>
      <c r="M424" s="1">
        <v>167776</v>
      </c>
      <c r="N424" s="24">
        <v>12.030385035372259</v>
      </c>
      <c r="O424" s="4">
        <v>2.5901920019567148E-2</v>
      </c>
      <c r="P424" s="4">
        <v>-2.8335267524892682E-2</v>
      </c>
      <c r="Q424" s="1">
        <v>4379.8810000000003</v>
      </c>
      <c r="R424" s="8">
        <v>8.3847768340516371</v>
      </c>
      <c r="S424" s="4">
        <v>3.7849795195372682E-3</v>
      </c>
      <c r="T424">
        <v>0</v>
      </c>
      <c r="U424">
        <v>0</v>
      </c>
      <c r="V424">
        <v>1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422</v>
      </c>
      <c r="AI424" s="1">
        <v>12</v>
      </c>
      <c r="AJ424" s="1">
        <v>1</v>
      </c>
      <c r="AK424" s="1">
        <v>0</v>
      </c>
      <c r="AL424" s="1">
        <v>213</v>
      </c>
      <c r="AM424" s="1">
        <v>128</v>
      </c>
      <c r="AN424" s="1">
        <v>76</v>
      </c>
      <c r="AO424" s="1">
        <v>44</v>
      </c>
      <c r="AP424" s="1">
        <v>20</v>
      </c>
      <c r="AQ424" s="1">
        <v>8</v>
      </c>
      <c r="AR424" s="1">
        <v>2</v>
      </c>
      <c r="AS424" s="1">
        <v>0</v>
      </c>
      <c r="AT424" s="1">
        <v>0</v>
      </c>
      <c r="AU424" s="1">
        <v>0</v>
      </c>
      <c r="AV424" s="1">
        <v>70</v>
      </c>
      <c r="AW424" s="1">
        <v>20</v>
      </c>
      <c r="AX424" s="1">
        <v>1</v>
      </c>
      <c r="AY424" s="1">
        <v>0</v>
      </c>
      <c r="AZ424" s="1">
        <v>0</v>
      </c>
      <c r="BA424" s="1">
        <v>297</v>
      </c>
      <c r="BB424" s="1">
        <v>200</v>
      </c>
      <c r="BC424" s="1">
        <v>121</v>
      </c>
      <c r="BD424" s="1">
        <v>70</v>
      </c>
      <c r="BE424" s="1">
        <v>38</v>
      </c>
      <c r="BF424" s="1">
        <v>17</v>
      </c>
      <c r="BG424" s="1">
        <v>7</v>
      </c>
      <c r="BH424" s="1">
        <v>2</v>
      </c>
      <c r="BI424" s="1">
        <v>0</v>
      </c>
      <c r="BJ424" s="1">
        <v>0</v>
      </c>
      <c r="BK424" s="1">
        <v>34</v>
      </c>
      <c r="BL424" s="1">
        <v>5</v>
      </c>
      <c r="BM424" s="1">
        <v>0</v>
      </c>
      <c r="BN424" s="1">
        <v>0</v>
      </c>
      <c r="BO424" s="1">
        <v>0</v>
      </c>
    </row>
    <row r="425" spans="11:67" x14ac:dyDescent="0.25">
      <c r="K425" s="2">
        <v>41000</v>
      </c>
      <c r="L425" s="1">
        <v>2440533.9296875</v>
      </c>
      <c r="M425" s="1">
        <v>168346</v>
      </c>
      <c r="N425" s="24">
        <v>12.033776664283186</v>
      </c>
      <c r="O425" s="4">
        <v>2.3187119752508645E-2</v>
      </c>
      <c r="P425" s="4">
        <v>1.3658958385992959E-2</v>
      </c>
      <c r="Q425" s="1">
        <v>4383.6729999999998</v>
      </c>
      <c r="R425" s="8">
        <v>8.3856422364298648</v>
      </c>
      <c r="S425" s="4">
        <v>3.4721260476981985E-3</v>
      </c>
      <c r="T425">
        <v>0</v>
      </c>
      <c r="U425">
        <v>0</v>
      </c>
      <c r="V425">
        <v>0</v>
      </c>
      <c r="W425">
        <v>1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423</v>
      </c>
      <c r="AI425" s="1">
        <v>12</v>
      </c>
      <c r="AJ425" s="1">
        <v>0</v>
      </c>
      <c r="AK425" s="1">
        <v>0</v>
      </c>
      <c r="AL425" s="1">
        <v>185</v>
      </c>
      <c r="AM425" s="1">
        <v>102</v>
      </c>
      <c r="AN425" s="1">
        <v>38</v>
      </c>
      <c r="AO425" s="1">
        <v>5</v>
      </c>
      <c r="AP425" s="1">
        <v>0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38</v>
      </c>
      <c r="AW425" s="1">
        <v>7</v>
      </c>
      <c r="AX425" s="1">
        <v>0</v>
      </c>
      <c r="AY425" s="1">
        <v>0</v>
      </c>
      <c r="AZ425" s="1">
        <v>0</v>
      </c>
      <c r="BA425" s="1">
        <v>284</v>
      </c>
      <c r="BB425" s="1">
        <v>178</v>
      </c>
      <c r="BC425" s="1">
        <v>95</v>
      </c>
      <c r="BD425" s="1">
        <v>31</v>
      </c>
      <c r="BE425" s="1">
        <v>7</v>
      </c>
      <c r="BF425" s="1">
        <v>0</v>
      </c>
      <c r="BG425" s="1">
        <v>0</v>
      </c>
      <c r="BH425" s="1">
        <v>0</v>
      </c>
      <c r="BI425" s="1">
        <v>0</v>
      </c>
      <c r="BJ425" s="1">
        <v>0</v>
      </c>
      <c r="BK425" s="1">
        <v>15</v>
      </c>
      <c r="BL425" s="1">
        <v>1</v>
      </c>
      <c r="BM425" s="1">
        <v>0</v>
      </c>
      <c r="BN425" s="1">
        <v>0</v>
      </c>
      <c r="BO425" s="1">
        <v>0</v>
      </c>
    </row>
    <row r="426" spans="11:67" x14ac:dyDescent="0.25">
      <c r="K426" s="2">
        <v>41030</v>
      </c>
      <c r="L426" s="1">
        <v>2950385.51171875</v>
      </c>
      <c r="M426" s="1">
        <v>168346</v>
      </c>
      <c r="N426" s="24">
        <v>12.033776664283186</v>
      </c>
      <c r="O426" s="4">
        <v>2.3187119752508645E-2</v>
      </c>
      <c r="P426" s="4">
        <v>1.3658958385992959E-2</v>
      </c>
      <c r="Q426" s="1">
        <v>4383.6729999999998</v>
      </c>
      <c r="R426" s="8">
        <v>8.3856422364298648</v>
      </c>
      <c r="S426" s="4">
        <v>3.4721260476981985E-3</v>
      </c>
      <c r="T426">
        <v>0</v>
      </c>
      <c r="U426">
        <v>0</v>
      </c>
      <c r="V426">
        <v>0</v>
      </c>
      <c r="W426">
        <v>0</v>
      </c>
      <c r="X426">
        <v>1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424</v>
      </c>
      <c r="AI426" s="1">
        <v>12</v>
      </c>
      <c r="AJ426" s="1">
        <v>0</v>
      </c>
      <c r="AK426" s="1">
        <v>0</v>
      </c>
      <c r="AL426" s="1">
        <v>6</v>
      </c>
      <c r="AM426" s="1">
        <v>0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268</v>
      </c>
      <c r="AW426" s="1">
        <v>140</v>
      </c>
      <c r="AX426" s="1">
        <v>52</v>
      </c>
      <c r="AY426" s="1">
        <v>12</v>
      </c>
      <c r="AZ426" s="1">
        <v>0</v>
      </c>
      <c r="BA426" s="1">
        <v>33</v>
      </c>
      <c r="BB426" s="1">
        <v>6</v>
      </c>
      <c r="BC426" s="1">
        <v>0</v>
      </c>
      <c r="BD426" s="1">
        <v>0</v>
      </c>
      <c r="BE426" s="1">
        <v>0</v>
      </c>
      <c r="BF426" s="1">
        <v>0</v>
      </c>
      <c r="BG426" s="1">
        <v>0</v>
      </c>
      <c r="BH426" s="1">
        <v>0</v>
      </c>
      <c r="BI426" s="1">
        <v>0</v>
      </c>
      <c r="BJ426" s="1">
        <v>0</v>
      </c>
      <c r="BK426" s="1">
        <v>153</v>
      </c>
      <c r="BL426" s="1">
        <v>58</v>
      </c>
      <c r="BM426" s="1">
        <v>15</v>
      </c>
      <c r="BN426" s="1">
        <v>0</v>
      </c>
      <c r="BO426" s="1">
        <v>0</v>
      </c>
    </row>
    <row r="427" spans="11:67" x14ac:dyDescent="0.25">
      <c r="K427" s="2">
        <v>41061</v>
      </c>
      <c r="L427" s="1">
        <v>3092468.9086914063</v>
      </c>
      <c r="M427" s="1">
        <v>168346</v>
      </c>
      <c r="N427" s="24">
        <v>12.033776664283186</v>
      </c>
      <c r="O427" s="4">
        <v>2.3187119752508645E-2</v>
      </c>
      <c r="P427" s="4">
        <v>1.3658958385992959E-2</v>
      </c>
      <c r="Q427" s="1">
        <v>4383.6729999999998</v>
      </c>
      <c r="R427" s="8">
        <v>8.3856422364298648</v>
      </c>
      <c r="S427" s="4">
        <v>3.4721260476981985E-3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1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425</v>
      </c>
      <c r="AI427" s="1">
        <v>12</v>
      </c>
      <c r="AJ427" s="1">
        <v>0</v>
      </c>
      <c r="AK427" s="1">
        <v>0</v>
      </c>
      <c r="AL427" s="1">
        <v>6</v>
      </c>
      <c r="AM427" s="1">
        <v>0</v>
      </c>
      <c r="AN427" s="1">
        <v>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335</v>
      </c>
      <c r="AW427" s="1">
        <v>202</v>
      </c>
      <c r="AX427" s="1">
        <v>100</v>
      </c>
      <c r="AY427" s="1">
        <v>31</v>
      </c>
      <c r="AZ427" s="1">
        <v>11</v>
      </c>
      <c r="BA427" s="1">
        <v>16</v>
      </c>
      <c r="BB427" s="1">
        <v>3</v>
      </c>
      <c r="BC427" s="1">
        <v>0</v>
      </c>
      <c r="BD427" s="1">
        <v>0</v>
      </c>
      <c r="BE427" s="1">
        <v>0</v>
      </c>
      <c r="BF427" s="1">
        <v>0</v>
      </c>
      <c r="BG427" s="1">
        <v>0</v>
      </c>
      <c r="BH427" s="1">
        <v>0</v>
      </c>
      <c r="BI427" s="1">
        <v>0</v>
      </c>
      <c r="BJ427" s="1">
        <v>0</v>
      </c>
      <c r="BK427" s="1">
        <v>247</v>
      </c>
      <c r="BL427" s="1">
        <v>135</v>
      </c>
      <c r="BM427" s="1">
        <v>53</v>
      </c>
      <c r="BN427" s="1">
        <v>16</v>
      </c>
      <c r="BO427" s="1">
        <v>2</v>
      </c>
    </row>
    <row r="428" spans="11:67" x14ac:dyDescent="0.25">
      <c r="K428" s="2">
        <v>41091</v>
      </c>
      <c r="L428" s="1">
        <v>3614095.1260986328</v>
      </c>
      <c r="M428" s="1">
        <v>166812</v>
      </c>
      <c r="N428" s="24">
        <v>12.024622708765094</v>
      </c>
      <c r="O428" s="4">
        <v>6.1644248748415897E-3</v>
      </c>
      <c r="P428" s="4">
        <v>-3.5953570425486636E-2</v>
      </c>
      <c r="Q428" s="1">
        <v>4387.5349999999999</v>
      </c>
      <c r="R428" s="8">
        <v>8.3865228449502816</v>
      </c>
      <c r="S428" s="4">
        <v>3.485124638147985E-3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1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426</v>
      </c>
      <c r="AI428" s="1">
        <v>12</v>
      </c>
      <c r="AJ428" s="1">
        <v>0</v>
      </c>
      <c r="AK428" s="1">
        <v>0</v>
      </c>
      <c r="AL428" s="1">
        <v>0</v>
      </c>
      <c r="AM428" s="1">
        <v>0</v>
      </c>
      <c r="AN428" s="1">
        <v>0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577</v>
      </c>
      <c r="AW428" s="1">
        <v>422</v>
      </c>
      <c r="AX428" s="1">
        <v>267</v>
      </c>
      <c r="AY428" s="1">
        <v>128</v>
      </c>
      <c r="AZ428" s="1">
        <v>35</v>
      </c>
      <c r="BA428" s="1">
        <v>0</v>
      </c>
      <c r="BB428" s="1">
        <v>0</v>
      </c>
      <c r="BC428" s="1">
        <v>0</v>
      </c>
      <c r="BD428" s="1">
        <v>0</v>
      </c>
      <c r="BE428" s="1">
        <v>0</v>
      </c>
      <c r="BF428" s="1">
        <v>0</v>
      </c>
      <c r="BG428" s="1">
        <v>0</v>
      </c>
      <c r="BH428" s="1">
        <v>0</v>
      </c>
      <c r="BI428" s="1">
        <v>0</v>
      </c>
      <c r="BJ428" s="1">
        <v>0</v>
      </c>
      <c r="BK428" s="1">
        <v>484</v>
      </c>
      <c r="BL428" s="1">
        <v>329</v>
      </c>
      <c r="BM428" s="1">
        <v>177</v>
      </c>
      <c r="BN428" s="1">
        <v>66</v>
      </c>
      <c r="BO428" s="1">
        <v>9</v>
      </c>
    </row>
    <row r="429" spans="11:67" x14ac:dyDescent="0.25">
      <c r="K429" s="2">
        <v>41122</v>
      </c>
      <c r="L429" s="1">
        <v>3327397.2919921875</v>
      </c>
      <c r="M429" s="1">
        <v>166812</v>
      </c>
      <c r="N429" s="24">
        <v>12.024622708765094</v>
      </c>
      <c r="O429" s="4">
        <v>6.1644248748415897E-3</v>
      </c>
      <c r="P429" s="4">
        <v>-3.5953570425486636E-2</v>
      </c>
      <c r="Q429" s="1">
        <v>4387.5349999999999</v>
      </c>
      <c r="R429" s="8">
        <v>8.3865228449502816</v>
      </c>
      <c r="S429" s="4">
        <v>3.485124638147985E-3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1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427</v>
      </c>
      <c r="AI429" s="1">
        <v>12</v>
      </c>
      <c r="AJ429" s="1">
        <v>0</v>
      </c>
      <c r="AK429" s="1">
        <v>0</v>
      </c>
      <c r="AL429" s="1">
        <v>0</v>
      </c>
      <c r="AM429" s="1">
        <v>0</v>
      </c>
      <c r="AN429" s="1">
        <v>0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381</v>
      </c>
      <c r="AW429" s="1">
        <v>226</v>
      </c>
      <c r="AX429" s="1">
        <v>106</v>
      </c>
      <c r="AY429" s="1">
        <v>19</v>
      </c>
      <c r="AZ429" s="1">
        <v>0</v>
      </c>
      <c r="BA429" s="1">
        <v>0</v>
      </c>
      <c r="BB429" s="1">
        <v>0</v>
      </c>
      <c r="BC429" s="1">
        <v>0</v>
      </c>
      <c r="BD429" s="1">
        <v>0</v>
      </c>
      <c r="BE429" s="1">
        <v>0</v>
      </c>
      <c r="BF429" s="1">
        <v>0</v>
      </c>
      <c r="BG429" s="1">
        <v>0</v>
      </c>
      <c r="BH429" s="1">
        <v>0</v>
      </c>
      <c r="BI429" s="1">
        <v>0</v>
      </c>
      <c r="BJ429" s="1">
        <v>0</v>
      </c>
      <c r="BK429" s="1">
        <v>295</v>
      </c>
      <c r="BL429" s="1">
        <v>157</v>
      </c>
      <c r="BM429" s="1">
        <v>56</v>
      </c>
      <c r="BN429" s="1">
        <v>2</v>
      </c>
      <c r="BO429" s="1">
        <v>0</v>
      </c>
    </row>
    <row r="430" spans="11:67" x14ac:dyDescent="0.25">
      <c r="K430" s="2">
        <v>41153</v>
      </c>
      <c r="L430" s="1">
        <v>2720740.7653198242</v>
      </c>
      <c r="M430" s="1">
        <v>166812</v>
      </c>
      <c r="N430" s="24">
        <v>12.024622708765094</v>
      </c>
      <c r="O430" s="4">
        <v>6.1644248748415897E-3</v>
      </c>
      <c r="P430" s="4">
        <v>-3.5953570425486636E-2</v>
      </c>
      <c r="Q430" s="1">
        <v>4387.5349999999999</v>
      </c>
      <c r="R430" s="8">
        <v>8.3865228449502816</v>
      </c>
      <c r="S430" s="4">
        <v>3.485124638147985E-3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1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428</v>
      </c>
      <c r="AI430" s="1">
        <v>12</v>
      </c>
      <c r="AJ430" s="1">
        <v>0</v>
      </c>
      <c r="AK430" s="1">
        <v>0</v>
      </c>
      <c r="AL430" s="1">
        <v>38</v>
      </c>
      <c r="AM430" s="1">
        <v>14</v>
      </c>
      <c r="AN430" s="1">
        <v>1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164</v>
      </c>
      <c r="AW430" s="1">
        <v>76</v>
      </c>
      <c r="AX430" s="1">
        <v>31</v>
      </c>
      <c r="AY430" s="1">
        <v>4</v>
      </c>
      <c r="AZ430" s="1">
        <v>0</v>
      </c>
      <c r="BA430" s="1">
        <v>74</v>
      </c>
      <c r="BB430" s="1">
        <v>27</v>
      </c>
      <c r="BC430" s="1">
        <v>9</v>
      </c>
      <c r="BD430" s="1">
        <v>0</v>
      </c>
      <c r="BE430" s="1">
        <v>0</v>
      </c>
      <c r="BF430" s="1">
        <v>0</v>
      </c>
      <c r="BG430" s="1">
        <v>0</v>
      </c>
      <c r="BH430" s="1">
        <v>0</v>
      </c>
      <c r="BI430" s="1">
        <v>0</v>
      </c>
      <c r="BJ430" s="1">
        <v>0</v>
      </c>
      <c r="BK430" s="1">
        <v>125</v>
      </c>
      <c r="BL430" s="1">
        <v>58</v>
      </c>
      <c r="BM430" s="1">
        <v>19</v>
      </c>
      <c r="BN430" s="1">
        <v>2</v>
      </c>
      <c r="BO430" s="1">
        <v>0</v>
      </c>
    </row>
    <row r="431" spans="11:67" x14ac:dyDescent="0.25">
      <c r="K431" s="2">
        <v>41183</v>
      </c>
      <c r="L431" s="1">
        <v>2569829.2980957031</v>
      </c>
      <c r="M431" s="1">
        <v>164474</v>
      </c>
      <c r="N431" s="24">
        <v>12.010507781984355</v>
      </c>
      <c r="O431" s="4">
        <v>-2.6700436722568721E-2</v>
      </c>
      <c r="P431" s="4">
        <v>-5.4895435290014616E-2</v>
      </c>
      <c r="Q431" s="1">
        <v>4391.3969999999999</v>
      </c>
      <c r="R431" s="8">
        <v>8.3874026786815676</v>
      </c>
      <c r="S431" s="4">
        <v>3.4981007013339394E-3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1</v>
      </c>
      <c r="AD431">
        <v>0</v>
      </c>
      <c r="AE431">
        <v>0</v>
      </c>
      <c r="AF431">
        <v>0</v>
      </c>
      <c r="AG431">
        <v>0</v>
      </c>
      <c r="AH431">
        <v>429</v>
      </c>
      <c r="AI431" s="1">
        <v>12</v>
      </c>
      <c r="AJ431" s="1">
        <v>0</v>
      </c>
      <c r="AK431" s="1">
        <v>0</v>
      </c>
      <c r="AL431" s="1">
        <v>279</v>
      </c>
      <c r="AM431" s="1">
        <v>169</v>
      </c>
      <c r="AN431" s="1">
        <v>84</v>
      </c>
      <c r="AO431" s="1">
        <v>24</v>
      </c>
      <c r="AP431" s="1">
        <v>2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18</v>
      </c>
      <c r="AW431" s="1">
        <v>1</v>
      </c>
      <c r="AX431" s="1">
        <v>0</v>
      </c>
      <c r="AY431" s="1">
        <v>0</v>
      </c>
      <c r="AZ431" s="1">
        <v>0</v>
      </c>
      <c r="BA431" s="1">
        <v>328</v>
      </c>
      <c r="BB431" s="1">
        <v>215</v>
      </c>
      <c r="BC431" s="1">
        <v>121</v>
      </c>
      <c r="BD431" s="1">
        <v>49</v>
      </c>
      <c r="BE431" s="1">
        <v>12</v>
      </c>
      <c r="BF431" s="1">
        <v>0</v>
      </c>
      <c r="BG431" s="1">
        <v>0</v>
      </c>
      <c r="BH431" s="1">
        <v>0</v>
      </c>
      <c r="BI431" s="1">
        <v>0</v>
      </c>
      <c r="BJ431" s="1">
        <v>0</v>
      </c>
      <c r="BK431" s="1">
        <v>6</v>
      </c>
      <c r="BL431" s="1">
        <v>0</v>
      </c>
      <c r="BM431" s="1">
        <v>0</v>
      </c>
      <c r="BN431" s="1">
        <v>0</v>
      </c>
      <c r="BO431" s="1">
        <v>0</v>
      </c>
    </row>
    <row r="432" spans="11:67" x14ac:dyDescent="0.25">
      <c r="K432" s="2">
        <v>41214</v>
      </c>
      <c r="L432" s="1">
        <v>2679661.2847900391</v>
      </c>
      <c r="M432" s="1">
        <v>164474</v>
      </c>
      <c r="N432" s="24">
        <v>12.010507781984355</v>
      </c>
      <c r="O432" s="4">
        <v>-2.6700436722568721E-2</v>
      </c>
      <c r="P432" s="4">
        <v>-5.4895435290014616E-2</v>
      </c>
      <c r="Q432" s="1">
        <v>4391.3969999999999</v>
      </c>
      <c r="R432" s="8">
        <v>8.3874026786815676</v>
      </c>
      <c r="S432" s="4">
        <v>3.4981007013339394E-3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1</v>
      </c>
      <c r="AE432">
        <v>0</v>
      </c>
      <c r="AF432">
        <v>0</v>
      </c>
      <c r="AG432">
        <v>0</v>
      </c>
      <c r="AH432">
        <v>430</v>
      </c>
      <c r="AI432" s="1">
        <v>12</v>
      </c>
      <c r="AJ432" s="1">
        <v>0</v>
      </c>
      <c r="AK432" s="1">
        <v>0</v>
      </c>
      <c r="AL432" s="1">
        <v>618</v>
      </c>
      <c r="AM432" s="1">
        <v>469</v>
      </c>
      <c r="AN432" s="1">
        <v>327</v>
      </c>
      <c r="AO432" s="1">
        <v>194</v>
      </c>
      <c r="AP432" s="1">
        <v>88</v>
      </c>
      <c r="AQ432" s="1">
        <v>24</v>
      </c>
      <c r="AR432" s="1">
        <v>4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1">
        <v>0</v>
      </c>
      <c r="BA432" s="1">
        <v>660</v>
      </c>
      <c r="BB432" s="1">
        <v>510</v>
      </c>
      <c r="BC432" s="1">
        <v>367</v>
      </c>
      <c r="BD432" s="1">
        <v>229</v>
      </c>
      <c r="BE432" s="1">
        <v>115</v>
      </c>
      <c r="BF432" s="1">
        <v>43</v>
      </c>
      <c r="BG432" s="1">
        <v>8</v>
      </c>
      <c r="BH432" s="1">
        <v>1</v>
      </c>
      <c r="BI432" s="1">
        <v>0</v>
      </c>
      <c r="BJ432" s="1">
        <v>0</v>
      </c>
      <c r="BK432" s="1">
        <v>0</v>
      </c>
      <c r="BL432" s="1">
        <v>0</v>
      </c>
      <c r="BM432" s="1">
        <v>0</v>
      </c>
      <c r="BN432" s="1">
        <v>0</v>
      </c>
      <c r="BO432" s="1">
        <v>0</v>
      </c>
    </row>
    <row r="433" spans="11:67" x14ac:dyDescent="0.25">
      <c r="K433" s="2">
        <v>41244</v>
      </c>
      <c r="L433" s="1">
        <v>2888376.9635009766</v>
      </c>
      <c r="M433" s="1">
        <v>164474</v>
      </c>
      <c r="N433" s="24">
        <v>12.010507781984355</v>
      </c>
      <c r="O433" s="4">
        <v>-2.6700436722568721E-2</v>
      </c>
      <c r="P433" s="4">
        <v>-5.4895435290014616E-2</v>
      </c>
      <c r="Q433" s="1">
        <v>4391.3969999999999</v>
      </c>
      <c r="R433" s="8">
        <v>8.3874026786815676</v>
      </c>
      <c r="S433" s="4">
        <v>3.4981007013339394E-3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1</v>
      </c>
      <c r="AF433">
        <v>0</v>
      </c>
      <c r="AG433">
        <v>0</v>
      </c>
      <c r="AH433">
        <v>431</v>
      </c>
      <c r="AI433" s="1">
        <v>12</v>
      </c>
      <c r="AJ433" s="1">
        <v>0</v>
      </c>
      <c r="AK433" s="1">
        <v>0</v>
      </c>
      <c r="AL433" s="1">
        <v>660</v>
      </c>
      <c r="AM433" s="1">
        <v>512</v>
      </c>
      <c r="AN433" s="1">
        <v>376</v>
      </c>
      <c r="AO433" s="1">
        <v>265</v>
      </c>
      <c r="AP433" s="1">
        <v>162</v>
      </c>
      <c r="AQ433" s="1">
        <v>87</v>
      </c>
      <c r="AR433" s="1">
        <v>29</v>
      </c>
      <c r="AS433" s="1">
        <v>3</v>
      </c>
      <c r="AT433" s="1">
        <v>0</v>
      </c>
      <c r="AU433" s="1">
        <v>0</v>
      </c>
      <c r="AV433" s="1">
        <v>3</v>
      </c>
      <c r="AW433" s="1">
        <v>0</v>
      </c>
      <c r="AX433" s="1">
        <v>0</v>
      </c>
      <c r="AY433" s="1">
        <v>0</v>
      </c>
      <c r="AZ433" s="1">
        <v>0</v>
      </c>
      <c r="BA433" s="1">
        <v>714</v>
      </c>
      <c r="BB433" s="1">
        <v>562</v>
      </c>
      <c r="BC433" s="1">
        <v>419</v>
      </c>
      <c r="BD433" s="1">
        <v>302</v>
      </c>
      <c r="BE433" s="1">
        <v>196</v>
      </c>
      <c r="BF433" s="1">
        <v>113</v>
      </c>
      <c r="BG433" s="1">
        <v>53</v>
      </c>
      <c r="BH433" s="1">
        <v>11</v>
      </c>
      <c r="BI433" s="1">
        <v>0</v>
      </c>
      <c r="BJ433" s="1">
        <v>0</v>
      </c>
      <c r="BK433" s="1">
        <v>0</v>
      </c>
      <c r="BL433" s="1">
        <v>0</v>
      </c>
      <c r="BM433" s="1">
        <v>0</v>
      </c>
      <c r="BN433" s="1">
        <v>0</v>
      </c>
      <c r="BO433" s="1">
        <v>0</v>
      </c>
    </row>
    <row r="434" spans="11:67" x14ac:dyDescent="0.25">
      <c r="K434" s="2">
        <v>41275</v>
      </c>
      <c r="L434" s="1">
        <v>3168806.0569458008</v>
      </c>
      <c r="M434" s="1">
        <v>168802</v>
      </c>
      <c r="N434" s="24">
        <v>12.036481709415035</v>
      </c>
      <c r="O434" s="4">
        <v>6.1152965859241348E-3</v>
      </c>
      <c r="P434" s="4">
        <v>0.10948474041052214</v>
      </c>
      <c r="Q434" s="1">
        <v>4395.259</v>
      </c>
      <c r="R434" s="8">
        <v>8.3882817389858957</v>
      </c>
      <c r="S434" s="4">
        <v>3.5110542957672575E-3</v>
      </c>
      <c r="T434">
        <v>1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432</v>
      </c>
      <c r="AI434" s="1">
        <v>13</v>
      </c>
      <c r="AJ434" s="1">
        <v>0</v>
      </c>
      <c r="AK434" s="1">
        <v>0</v>
      </c>
      <c r="AL434" s="1">
        <v>856</v>
      </c>
      <c r="AM434" s="1">
        <v>704</v>
      </c>
      <c r="AN434" s="1">
        <v>564</v>
      </c>
      <c r="AO434" s="1">
        <v>429</v>
      </c>
      <c r="AP434" s="1">
        <v>312</v>
      </c>
      <c r="AQ434" s="1">
        <v>202</v>
      </c>
      <c r="AR434" s="1">
        <v>104</v>
      </c>
      <c r="AS434" s="1">
        <v>37</v>
      </c>
      <c r="AT434" s="1">
        <v>10</v>
      </c>
      <c r="AU434" s="1">
        <v>3</v>
      </c>
      <c r="AV434" s="1">
        <v>0</v>
      </c>
      <c r="AW434" s="1">
        <v>0</v>
      </c>
      <c r="AX434" s="1">
        <v>0</v>
      </c>
      <c r="AY434" s="1">
        <v>0</v>
      </c>
      <c r="AZ434" s="1">
        <v>0</v>
      </c>
      <c r="BA434" s="1">
        <v>903</v>
      </c>
      <c r="BB434" s="1">
        <v>748</v>
      </c>
      <c r="BC434" s="1">
        <v>606</v>
      </c>
      <c r="BD434" s="1">
        <v>466</v>
      </c>
      <c r="BE434" s="1">
        <v>341</v>
      </c>
      <c r="BF434" s="1">
        <v>230</v>
      </c>
      <c r="BG434" s="1">
        <v>126</v>
      </c>
      <c r="BH434" s="1">
        <v>50</v>
      </c>
      <c r="BI434" s="1">
        <v>18</v>
      </c>
      <c r="BJ434" s="1">
        <v>4</v>
      </c>
      <c r="BK434" s="1">
        <v>0</v>
      </c>
      <c r="BL434" s="1">
        <v>0</v>
      </c>
      <c r="BM434" s="1">
        <v>0</v>
      </c>
      <c r="BN434" s="1">
        <v>0</v>
      </c>
      <c r="BO434" s="1">
        <v>0</v>
      </c>
    </row>
    <row r="435" spans="11:67" x14ac:dyDescent="0.25">
      <c r="K435" s="2">
        <v>41306</v>
      </c>
      <c r="L435" s="1">
        <v>2837970.934387207</v>
      </c>
      <c r="M435" s="1">
        <v>168802</v>
      </c>
      <c r="N435" s="24">
        <v>12.036481709415035</v>
      </c>
      <c r="O435" s="4">
        <v>6.1152965859241348E-3</v>
      </c>
      <c r="P435" s="4">
        <v>0.10948474041052214</v>
      </c>
      <c r="Q435" s="1">
        <v>4395.259</v>
      </c>
      <c r="R435" s="8">
        <v>8.3882817389858957</v>
      </c>
      <c r="S435" s="4">
        <v>3.5110542957672575E-3</v>
      </c>
      <c r="T435">
        <v>0</v>
      </c>
      <c r="U435">
        <v>1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433</v>
      </c>
      <c r="AI435" s="1">
        <v>13</v>
      </c>
      <c r="AJ435" s="1">
        <v>0</v>
      </c>
      <c r="AK435" s="1">
        <v>0</v>
      </c>
      <c r="AL435" s="1">
        <v>779</v>
      </c>
      <c r="AM435" s="1">
        <v>639</v>
      </c>
      <c r="AN435" s="1">
        <v>499</v>
      </c>
      <c r="AO435" s="1">
        <v>359</v>
      </c>
      <c r="AP435" s="1">
        <v>231</v>
      </c>
      <c r="AQ435" s="1">
        <v>130</v>
      </c>
      <c r="AR435" s="1">
        <v>63</v>
      </c>
      <c r="AS435" s="1">
        <v>26</v>
      </c>
      <c r="AT435" s="1">
        <v>10</v>
      </c>
      <c r="AU435" s="1">
        <v>5</v>
      </c>
      <c r="AV435" s="1">
        <v>0</v>
      </c>
      <c r="AW435" s="1">
        <v>0</v>
      </c>
      <c r="AX435" s="1">
        <v>0</v>
      </c>
      <c r="AY435" s="1">
        <v>0</v>
      </c>
      <c r="AZ435" s="1">
        <v>0</v>
      </c>
      <c r="BA435" s="1">
        <v>829</v>
      </c>
      <c r="BB435" s="1">
        <v>689</v>
      </c>
      <c r="BC435" s="1">
        <v>549</v>
      </c>
      <c r="BD435" s="1">
        <v>409</v>
      </c>
      <c r="BE435" s="1">
        <v>278</v>
      </c>
      <c r="BF435" s="1">
        <v>171</v>
      </c>
      <c r="BG435" s="1">
        <v>89</v>
      </c>
      <c r="BH435" s="1">
        <v>44</v>
      </c>
      <c r="BI435" s="1">
        <v>13</v>
      </c>
      <c r="BJ435" s="1">
        <v>7</v>
      </c>
      <c r="BK435" s="1">
        <v>0</v>
      </c>
      <c r="BL435" s="1">
        <v>0</v>
      </c>
      <c r="BM435" s="1">
        <v>0</v>
      </c>
      <c r="BN435" s="1">
        <v>0</v>
      </c>
      <c r="BO435" s="1">
        <v>0</v>
      </c>
    </row>
    <row r="436" spans="11:67" x14ac:dyDescent="0.25">
      <c r="K436" s="2">
        <v>41334</v>
      </c>
      <c r="L436" s="1">
        <v>3014205.2277832031</v>
      </c>
      <c r="M436" s="1">
        <v>168802</v>
      </c>
      <c r="N436" s="24">
        <v>12.036481709415035</v>
      </c>
      <c r="O436" s="4">
        <v>6.1152965859241348E-3</v>
      </c>
      <c r="P436" s="4">
        <v>0.10948474041052214</v>
      </c>
      <c r="Q436" s="1">
        <v>4395.259</v>
      </c>
      <c r="R436" s="8">
        <v>8.3882817389858957</v>
      </c>
      <c r="S436" s="4">
        <v>3.5110542957672575E-3</v>
      </c>
      <c r="T436">
        <v>0</v>
      </c>
      <c r="U436">
        <v>0</v>
      </c>
      <c r="V436">
        <v>1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434</v>
      </c>
      <c r="AI436" s="1">
        <v>13</v>
      </c>
      <c r="AJ436" s="1">
        <v>0</v>
      </c>
      <c r="AK436" s="1">
        <v>0</v>
      </c>
      <c r="AL436" s="1">
        <v>763</v>
      </c>
      <c r="AM436" s="1">
        <v>608</v>
      </c>
      <c r="AN436" s="1">
        <v>459</v>
      </c>
      <c r="AO436" s="1">
        <v>319</v>
      </c>
      <c r="AP436" s="1">
        <v>192</v>
      </c>
      <c r="AQ436" s="1">
        <v>89</v>
      </c>
      <c r="AR436" s="1">
        <v>19</v>
      </c>
      <c r="AS436" s="1">
        <v>1</v>
      </c>
      <c r="AT436" s="1">
        <v>0</v>
      </c>
      <c r="AU436" s="1">
        <v>0</v>
      </c>
      <c r="AV436" s="1">
        <v>0</v>
      </c>
      <c r="AW436" s="1">
        <v>0</v>
      </c>
      <c r="AX436" s="1">
        <v>0</v>
      </c>
      <c r="AY436" s="1">
        <v>0</v>
      </c>
      <c r="AZ436" s="1">
        <v>0</v>
      </c>
      <c r="BA436" s="1">
        <v>783</v>
      </c>
      <c r="BB436" s="1">
        <v>629</v>
      </c>
      <c r="BC436" s="1">
        <v>482</v>
      </c>
      <c r="BD436" s="1">
        <v>341</v>
      </c>
      <c r="BE436" s="1">
        <v>212</v>
      </c>
      <c r="BF436" s="1">
        <v>108</v>
      </c>
      <c r="BG436" s="1">
        <v>35</v>
      </c>
      <c r="BH436" s="1">
        <v>5</v>
      </c>
      <c r="BI436" s="1">
        <v>0</v>
      </c>
      <c r="BJ436" s="1">
        <v>0</v>
      </c>
      <c r="BK436" s="1">
        <v>0</v>
      </c>
      <c r="BL436" s="1">
        <v>0</v>
      </c>
      <c r="BM436" s="1">
        <v>0</v>
      </c>
      <c r="BN436" s="1">
        <v>0</v>
      </c>
      <c r="BO436" s="1">
        <v>0</v>
      </c>
    </row>
    <row r="437" spans="11:67" x14ac:dyDescent="0.25">
      <c r="K437" s="2">
        <v>41365</v>
      </c>
      <c r="L437" s="1">
        <v>2515040.7532958984</v>
      </c>
      <c r="M437" s="1">
        <v>167574</v>
      </c>
      <c r="N437" s="24">
        <v>12.029180323731104</v>
      </c>
      <c r="O437" s="4">
        <v>-4.5857935442481512E-3</v>
      </c>
      <c r="P437" s="4">
        <v>-2.8783182612322933E-2</v>
      </c>
      <c r="Q437" s="1">
        <v>4399.1210000000001</v>
      </c>
      <c r="R437" s="8">
        <v>8.3891600272218501</v>
      </c>
      <c r="S437" s="4">
        <v>3.5239854797564085E-3</v>
      </c>
      <c r="T437">
        <v>0</v>
      </c>
      <c r="U437">
        <v>0</v>
      </c>
      <c r="V437">
        <v>0</v>
      </c>
      <c r="W437">
        <v>1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435</v>
      </c>
      <c r="AI437" s="1">
        <v>13</v>
      </c>
      <c r="AJ437" s="1">
        <v>0</v>
      </c>
      <c r="AK437" s="1">
        <v>0</v>
      </c>
      <c r="AL437" s="1">
        <v>270</v>
      </c>
      <c r="AM437" s="1">
        <v>169</v>
      </c>
      <c r="AN437" s="1">
        <v>94</v>
      </c>
      <c r="AO437" s="1">
        <v>38</v>
      </c>
      <c r="AP437" s="1">
        <v>11</v>
      </c>
      <c r="AQ437" s="1">
        <v>1</v>
      </c>
      <c r="AR437" s="1">
        <v>0</v>
      </c>
      <c r="AS437" s="1">
        <v>0</v>
      </c>
      <c r="AT437" s="1">
        <v>0</v>
      </c>
      <c r="AU437" s="1">
        <v>0</v>
      </c>
      <c r="AV437" s="1">
        <v>37</v>
      </c>
      <c r="AW437" s="1">
        <v>12</v>
      </c>
      <c r="AX437" s="1">
        <v>0</v>
      </c>
      <c r="AY437" s="1">
        <v>0</v>
      </c>
      <c r="AZ437" s="1">
        <v>0</v>
      </c>
      <c r="BA437" s="1">
        <v>296</v>
      </c>
      <c r="BB437" s="1">
        <v>190</v>
      </c>
      <c r="BC437" s="1">
        <v>105</v>
      </c>
      <c r="BD437" s="1">
        <v>47</v>
      </c>
      <c r="BE437" s="1">
        <v>13</v>
      </c>
      <c r="BF437" s="1">
        <v>0</v>
      </c>
      <c r="BG437" s="1">
        <v>0</v>
      </c>
      <c r="BH437" s="1">
        <v>0</v>
      </c>
      <c r="BI437" s="1">
        <v>0</v>
      </c>
      <c r="BJ437" s="1">
        <v>0</v>
      </c>
      <c r="BK437" s="1">
        <v>29</v>
      </c>
      <c r="BL437" s="1">
        <v>7</v>
      </c>
      <c r="BM437" s="1">
        <v>0</v>
      </c>
      <c r="BN437" s="1">
        <v>0</v>
      </c>
      <c r="BO437" s="1">
        <v>0</v>
      </c>
    </row>
    <row r="438" spans="11:67" x14ac:dyDescent="0.25">
      <c r="K438" s="2">
        <v>41395</v>
      </c>
      <c r="L438" s="1">
        <v>2736646.098449707</v>
      </c>
      <c r="M438" s="1">
        <v>167574</v>
      </c>
      <c r="N438" s="24">
        <v>12.029180323731104</v>
      </c>
      <c r="O438" s="4">
        <v>-4.5857935442481512E-3</v>
      </c>
      <c r="P438" s="4">
        <v>-2.8783182612322933E-2</v>
      </c>
      <c r="Q438" s="1">
        <v>4399.1210000000001</v>
      </c>
      <c r="R438" s="8">
        <v>8.3891600272218501</v>
      </c>
      <c r="S438" s="4">
        <v>3.5239854797564085E-3</v>
      </c>
      <c r="T438">
        <v>0</v>
      </c>
      <c r="U438">
        <v>0</v>
      </c>
      <c r="V438">
        <v>0</v>
      </c>
      <c r="W438">
        <v>0</v>
      </c>
      <c r="X438">
        <v>1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436</v>
      </c>
      <c r="AI438" s="1">
        <v>13</v>
      </c>
      <c r="AJ438" s="1">
        <v>0</v>
      </c>
      <c r="AK438" s="1">
        <v>0</v>
      </c>
      <c r="AL438" s="1">
        <v>66</v>
      </c>
      <c r="AM438" s="1">
        <v>27</v>
      </c>
      <c r="AN438" s="1">
        <v>7</v>
      </c>
      <c r="AO438" s="1">
        <v>0</v>
      </c>
      <c r="AP438" s="1">
        <v>0</v>
      </c>
      <c r="AQ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149</v>
      </c>
      <c r="AW438" s="1">
        <v>66</v>
      </c>
      <c r="AX438" s="1">
        <v>18</v>
      </c>
      <c r="AY438" s="1">
        <v>0</v>
      </c>
      <c r="AZ438" s="1">
        <v>0</v>
      </c>
      <c r="BA438" s="1">
        <v>81</v>
      </c>
      <c r="BB438" s="1">
        <v>36</v>
      </c>
      <c r="BC438" s="1">
        <v>11</v>
      </c>
      <c r="BD438" s="1">
        <v>0</v>
      </c>
      <c r="BE438" s="1">
        <v>0</v>
      </c>
      <c r="BF438" s="1">
        <v>0</v>
      </c>
      <c r="BG438" s="1">
        <v>0</v>
      </c>
      <c r="BH438" s="1">
        <v>0</v>
      </c>
      <c r="BI438" s="1">
        <v>0</v>
      </c>
      <c r="BJ438" s="1">
        <v>0</v>
      </c>
      <c r="BK438" s="1">
        <v>123</v>
      </c>
      <c r="BL438" s="1">
        <v>48</v>
      </c>
      <c r="BM438" s="1">
        <v>7</v>
      </c>
      <c r="BN438" s="1">
        <v>0</v>
      </c>
      <c r="BO438" s="1">
        <v>0</v>
      </c>
    </row>
    <row r="439" spans="11:67" x14ac:dyDescent="0.25">
      <c r="K439" s="2">
        <v>41426</v>
      </c>
      <c r="L439" s="1">
        <v>2995254.0532226563</v>
      </c>
      <c r="M439" s="1">
        <v>167574</v>
      </c>
      <c r="N439" s="8">
        <v>12.029180323731104</v>
      </c>
      <c r="O439" s="4">
        <v>-4.5857935442481512E-3</v>
      </c>
      <c r="P439" s="4">
        <v>-2.8783182612322933E-2</v>
      </c>
      <c r="Q439" s="1">
        <v>4399.1210000000001</v>
      </c>
      <c r="R439" s="8">
        <v>8.3891600272218501</v>
      </c>
      <c r="S439" s="4">
        <v>3.5239854797564085E-3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1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437</v>
      </c>
      <c r="AI439" s="1">
        <v>13</v>
      </c>
      <c r="AJ439" s="1">
        <v>0</v>
      </c>
      <c r="AK439" s="1">
        <v>0</v>
      </c>
      <c r="AL439" s="1">
        <v>0</v>
      </c>
      <c r="AM439" s="1">
        <v>0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297</v>
      </c>
      <c r="AW439" s="1">
        <v>154</v>
      </c>
      <c r="AX439" s="1">
        <v>41</v>
      </c>
      <c r="AY439" s="1">
        <v>3</v>
      </c>
      <c r="AZ439" s="1">
        <v>0</v>
      </c>
      <c r="BA439" s="1">
        <v>0</v>
      </c>
      <c r="BB439" s="1">
        <v>0</v>
      </c>
      <c r="BC439" s="1">
        <v>0</v>
      </c>
      <c r="BD439" s="1">
        <v>0</v>
      </c>
      <c r="BE439" s="1">
        <v>0</v>
      </c>
      <c r="BF439" s="1">
        <v>0</v>
      </c>
      <c r="BG439" s="1">
        <v>0</v>
      </c>
      <c r="BH439" s="1">
        <v>0</v>
      </c>
      <c r="BI439" s="1">
        <v>0</v>
      </c>
      <c r="BJ439" s="1">
        <v>0</v>
      </c>
      <c r="BK439" s="1">
        <v>269</v>
      </c>
      <c r="BL439" s="1">
        <v>126</v>
      </c>
      <c r="BM439" s="1">
        <v>31</v>
      </c>
      <c r="BN439" s="1">
        <v>2</v>
      </c>
      <c r="BO439" s="1">
        <v>0</v>
      </c>
    </row>
    <row r="440" spans="11:67" x14ac:dyDescent="0.25">
      <c r="K440" s="2">
        <v>41456</v>
      </c>
      <c r="L440" s="1">
        <v>3175237.0657958984</v>
      </c>
      <c r="M440" s="1">
        <v>168201</v>
      </c>
      <c r="N440" s="8">
        <v>12.032914971806521</v>
      </c>
      <c r="O440" s="4">
        <v>8.326739083519108E-3</v>
      </c>
      <c r="P440" s="4">
        <v>1.5050730772786736E-2</v>
      </c>
      <c r="Q440" s="1">
        <v>4401.9444999999996</v>
      </c>
      <c r="R440" s="8">
        <v>8.3898016541014293</v>
      </c>
      <c r="S440" s="4">
        <v>3.2841903255471649E-3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1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438</v>
      </c>
      <c r="AI440" s="1">
        <v>13</v>
      </c>
      <c r="AJ440" s="1">
        <v>0</v>
      </c>
      <c r="AK440" s="1">
        <v>0</v>
      </c>
      <c r="AL440" s="1">
        <v>0</v>
      </c>
      <c r="AM440" s="1">
        <v>0</v>
      </c>
      <c r="AN440" s="1">
        <v>0</v>
      </c>
      <c r="AO440" s="1">
        <v>0</v>
      </c>
      <c r="AP440" s="1">
        <v>0</v>
      </c>
      <c r="AQ440" s="1">
        <v>0</v>
      </c>
      <c r="AR440" s="1">
        <v>0</v>
      </c>
      <c r="AS440" s="1">
        <v>0</v>
      </c>
      <c r="AT440" s="1">
        <v>0</v>
      </c>
      <c r="AU440" s="1">
        <v>0</v>
      </c>
      <c r="AV440" s="1">
        <v>345</v>
      </c>
      <c r="AW440" s="1">
        <v>196</v>
      </c>
      <c r="AX440" s="1">
        <v>87</v>
      </c>
      <c r="AY440" s="1">
        <v>25</v>
      </c>
      <c r="AZ440" s="1">
        <v>0</v>
      </c>
      <c r="BA440" s="1">
        <v>0</v>
      </c>
      <c r="BB440" s="1">
        <v>0</v>
      </c>
      <c r="BC440" s="1">
        <v>0</v>
      </c>
      <c r="BD440" s="1">
        <v>0</v>
      </c>
      <c r="BE440" s="1">
        <v>0</v>
      </c>
      <c r="BF440" s="1">
        <v>0</v>
      </c>
      <c r="BG440" s="1">
        <v>0</v>
      </c>
      <c r="BH440" s="1">
        <v>0</v>
      </c>
      <c r="BI440" s="1">
        <v>0</v>
      </c>
      <c r="BJ440" s="1">
        <v>0</v>
      </c>
      <c r="BK440" s="1">
        <v>301</v>
      </c>
      <c r="BL440" s="1">
        <v>155</v>
      </c>
      <c r="BM440" s="1">
        <v>65</v>
      </c>
      <c r="BN440" s="1">
        <v>12</v>
      </c>
      <c r="BO440" s="1">
        <v>0</v>
      </c>
    </row>
    <row r="441" spans="11:67" x14ac:dyDescent="0.25">
      <c r="K441" s="2">
        <v>41487</v>
      </c>
      <c r="L441" s="1">
        <v>3260262.2373046875</v>
      </c>
      <c r="M441" s="1">
        <v>168201</v>
      </c>
      <c r="N441" s="8">
        <v>12.032914971806521</v>
      </c>
      <c r="O441" s="4">
        <v>8.326739083519108E-3</v>
      </c>
      <c r="P441" s="4">
        <v>1.5050730772786736E-2</v>
      </c>
      <c r="Q441" s="1">
        <v>4401.9444999999996</v>
      </c>
      <c r="R441" s="8">
        <v>8.3898016541014293</v>
      </c>
      <c r="S441" s="4">
        <v>3.2841903255471649E-3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1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439</v>
      </c>
      <c r="AI441" s="1">
        <v>13</v>
      </c>
      <c r="AJ441" s="1">
        <v>0</v>
      </c>
      <c r="AK441" s="1">
        <v>0</v>
      </c>
      <c r="AL441" s="1">
        <v>0</v>
      </c>
      <c r="AM441" s="1">
        <v>0</v>
      </c>
      <c r="AN441" s="1">
        <v>0</v>
      </c>
      <c r="AO441" s="1">
        <v>0</v>
      </c>
      <c r="AP441" s="1">
        <v>0</v>
      </c>
      <c r="AQ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375</v>
      </c>
      <c r="AW441" s="1">
        <v>229</v>
      </c>
      <c r="AX441" s="1">
        <v>101</v>
      </c>
      <c r="AY441" s="1">
        <v>21</v>
      </c>
      <c r="AZ441" s="1">
        <v>0</v>
      </c>
      <c r="BA441" s="1">
        <v>3</v>
      </c>
      <c r="BB441" s="1">
        <v>0</v>
      </c>
      <c r="BC441" s="1">
        <v>0</v>
      </c>
      <c r="BD441" s="1">
        <v>0</v>
      </c>
      <c r="BE441" s="1">
        <v>0</v>
      </c>
      <c r="BF441" s="1">
        <v>0</v>
      </c>
      <c r="BG441" s="1">
        <v>0</v>
      </c>
      <c r="BH441" s="1">
        <v>0</v>
      </c>
      <c r="BI441" s="1">
        <v>0</v>
      </c>
      <c r="BJ441" s="1">
        <v>0</v>
      </c>
      <c r="BK441" s="1">
        <v>315</v>
      </c>
      <c r="BL441" s="1">
        <v>171</v>
      </c>
      <c r="BM441" s="1">
        <v>56</v>
      </c>
      <c r="BN441" s="1">
        <v>1</v>
      </c>
      <c r="BO441" s="1">
        <v>0</v>
      </c>
    </row>
    <row r="442" spans="11:67" x14ac:dyDescent="0.25">
      <c r="K442" s="2">
        <v>41518</v>
      </c>
      <c r="L442" s="1">
        <v>2811397.4311523438</v>
      </c>
      <c r="M442" s="1">
        <v>168201</v>
      </c>
      <c r="N442" s="8">
        <v>12.032914971806521</v>
      </c>
      <c r="O442" s="4">
        <v>8.326739083519108E-3</v>
      </c>
      <c r="P442" s="4">
        <v>1.5050730772786736E-2</v>
      </c>
      <c r="Q442" s="1">
        <v>4401.9444999999996</v>
      </c>
      <c r="R442" s="8">
        <v>8.3898016541014293</v>
      </c>
      <c r="S442" s="4">
        <v>3.2841903255471649E-3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1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440</v>
      </c>
      <c r="AI442" s="1">
        <v>13</v>
      </c>
      <c r="AJ442" s="1">
        <v>0</v>
      </c>
      <c r="AK442" s="1">
        <v>0</v>
      </c>
      <c r="AL442" s="1">
        <v>10</v>
      </c>
      <c r="AM442" s="1">
        <v>0</v>
      </c>
      <c r="AN442" s="1">
        <v>0</v>
      </c>
      <c r="AO442" s="1">
        <v>0</v>
      </c>
      <c r="AP442" s="1">
        <v>0</v>
      </c>
      <c r="AQ442" s="1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v>201</v>
      </c>
      <c r="AW442" s="1">
        <v>101</v>
      </c>
      <c r="AX442" s="1">
        <v>38</v>
      </c>
      <c r="AY442" s="1">
        <v>5</v>
      </c>
      <c r="AZ442" s="1">
        <v>0</v>
      </c>
      <c r="BA442" s="1">
        <v>17</v>
      </c>
      <c r="BB442" s="1">
        <v>0</v>
      </c>
      <c r="BC442" s="1">
        <v>0</v>
      </c>
      <c r="BD442" s="1">
        <v>0</v>
      </c>
      <c r="BE442" s="1">
        <v>0</v>
      </c>
      <c r="BF442" s="1">
        <v>0</v>
      </c>
      <c r="BG442" s="1">
        <v>0</v>
      </c>
      <c r="BH442" s="1">
        <v>0</v>
      </c>
      <c r="BI442" s="1">
        <v>0</v>
      </c>
      <c r="BJ442" s="1">
        <v>0</v>
      </c>
      <c r="BK442" s="1">
        <v>163</v>
      </c>
      <c r="BL442" s="1">
        <v>75</v>
      </c>
      <c r="BM442" s="1">
        <v>26</v>
      </c>
      <c r="BN442" s="1">
        <v>2</v>
      </c>
      <c r="BO442" s="1">
        <v>0</v>
      </c>
    </row>
    <row r="443" spans="11:67" x14ac:dyDescent="0.25">
      <c r="K443" s="2">
        <v>41548</v>
      </c>
      <c r="L443" s="1">
        <v>2657667.7034912109</v>
      </c>
      <c r="M443" s="1">
        <v>168647</v>
      </c>
      <c r="N443" s="8">
        <v>12.035563052012579</v>
      </c>
      <c r="O443" s="4">
        <v>2.5371791286160628E-2</v>
      </c>
      <c r="P443" s="4">
        <v>1.064861805163364E-2</v>
      </c>
      <c r="Q443" s="1">
        <v>4404.768</v>
      </c>
      <c r="R443" s="8">
        <v>8.3904428695599194</v>
      </c>
      <c r="S443" s="4">
        <v>3.044816945495965E-3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1</v>
      </c>
      <c r="AD443">
        <v>0</v>
      </c>
      <c r="AE443">
        <v>0</v>
      </c>
      <c r="AF443">
        <v>0</v>
      </c>
      <c r="AG443">
        <v>0</v>
      </c>
      <c r="AH443">
        <v>441</v>
      </c>
      <c r="AI443" s="1">
        <v>13</v>
      </c>
      <c r="AJ443" s="1">
        <v>0</v>
      </c>
      <c r="AK443" s="1">
        <v>0</v>
      </c>
      <c r="AL443" s="1">
        <v>263</v>
      </c>
      <c r="AM443" s="1">
        <v>164</v>
      </c>
      <c r="AN443" s="1">
        <v>92</v>
      </c>
      <c r="AO443" s="1">
        <v>42</v>
      </c>
      <c r="AP443" s="1">
        <v>11</v>
      </c>
      <c r="AQ443" s="1">
        <v>1</v>
      </c>
      <c r="AR443" s="1">
        <v>0</v>
      </c>
      <c r="AS443" s="1">
        <v>0</v>
      </c>
      <c r="AT443" s="1">
        <v>0</v>
      </c>
      <c r="AU443" s="1">
        <v>0</v>
      </c>
      <c r="AV443" s="1">
        <v>42</v>
      </c>
      <c r="AW443" s="1">
        <v>16</v>
      </c>
      <c r="AX443" s="1">
        <v>3</v>
      </c>
      <c r="AY443" s="1">
        <v>0</v>
      </c>
      <c r="AZ443" s="1">
        <v>0</v>
      </c>
      <c r="BA443" s="1">
        <v>265</v>
      </c>
      <c r="BB443" s="1">
        <v>169</v>
      </c>
      <c r="BC443" s="1">
        <v>95</v>
      </c>
      <c r="BD443" s="1">
        <v>43</v>
      </c>
      <c r="BE443" s="1">
        <v>13</v>
      </c>
      <c r="BF443" s="1">
        <v>1</v>
      </c>
      <c r="BG443" s="1">
        <v>0</v>
      </c>
      <c r="BH443" s="1">
        <v>0</v>
      </c>
      <c r="BI443" s="1">
        <v>0</v>
      </c>
      <c r="BJ443" s="1">
        <v>0</v>
      </c>
      <c r="BK443" s="1">
        <v>44</v>
      </c>
      <c r="BL443" s="1">
        <v>18</v>
      </c>
      <c r="BM443" s="1">
        <v>2</v>
      </c>
      <c r="BN443" s="1">
        <v>0</v>
      </c>
      <c r="BO443" s="1">
        <v>0</v>
      </c>
    </row>
    <row r="444" spans="11:67" x14ac:dyDescent="0.25">
      <c r="K444" s="2">
        <v>41579</v>
      </c>
      <c r="L444" s="1">
        <v>2771427.0576782227</v>
      </c>
      <c r="M444" s="1">
        <v>168647</v>
      </c>
      <c r="N444" s="8">
        <v>12.035563052012579</v>
      </c>
      <c r="O444" s="4">
        <v>2.5371791286160628E-2</v>
      </c>
      <c r="P444" s="4">
        <v>1.064861805163364E-2</v>
      </c>
      <c r="Q444" s="1">
        <v>4404.768</v>
      </c>
      <c r="R444" s="8">
        <v>8.3904428695599194</v>
      </c>
      <c r="S444" s="4">
        <v>3.044816945495965E-3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1</v>
      </c>
      <c r="AE444">
        <v>0</v>
      </c>
      <c r="AF444">
        <v>0</v>
      </c>
      <c r="AG444">
        <v>0</v>
      </c>
      <c r="AH444">
        <v>442</v>
      </c>
      <c r="AI444" s="1">
        <v>13</v>
      </c>
      <c r="AJ444" s="1">
        <v>0</v>
      </c>
      <c r="AK444" s="1">
        <v>0</v>
      </c>
      <c r="AL444" s="1">
        <v>635</v>
      </c>
      <c r="AM444" s="1">
        <v>485</v>
      </c>
      <c r="AN444" s="1">
        <v>347</v>
      </c>
      <c r="AO444" s="1">
        <v>228</v>
      </c>
      <c r="AP444" s="1">
        <v>134</v>
      </c>
      <c r="AQ444" s="1">
        <v>73</v>
      </c>
      <c r="AR444" s="1">
        <v>29</v>
      </c>
      <c r="AS444" s="1">
        <v>7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1">
        <v>0</v>
      </c>
      <c r="BA444" s="1">
        <v>642</v>
      </c>
      <c r="BB444" s="1">
        <v>494</v>
      </c>
      <c r="BC444" s="1">
        <v>359</v>
      </c>
      <c r="BD444" s="1">
        <v>238</v>
      </c>
      <c r="BE444" s="1">
        <v>144</v>
      </c>
      <c r="BF444" s="1">
        <v>83</v>
      </c>
      <c r="BG444" s="1">
        <v>39</v>
      </c>
      <c r="BH444" s="1">
        <v>14</v>
      </c>
      <c r="BI444" s="1">
        <v>1</v>
      </c>
      <c r="BJ444" s="1">
        <v>0</v>
      </c>
      <c r="BK444" s="1">
        <v>0</v>
      </c>
      <c r="BL444" s="1">
        <v>0</v>
      </c>
      <c r="BM444" s="1">
        <v>0</v>
      </c>
      <c r="BN444" s="1">
        <v>0</v>
      </c>
      <c r="BO444" s="1">
        <v>0</v>
      </c>
    </row>
    <row r="445" spans="11:67" x14ac:dyDescent="0.25">
      <c r="K445" s="2">
        <v>41609</v>
      </c>
      <c r="L445" s="1">
        <v>3097596.280456543</v>
      </c>
      <c r="M445" s="1">
        <v>168647</v>
      </c>
      <c r="N445" s="8">
        <v>12.035563052012579</v>
      </c>
      <c r="O445" s="4">
        <v>2.5371791286160628E-2</v>
      </c>
      <c r="P445" s="4">
        <v>1.064861805163364E-2</v>
      </c>
      <c r="Q445" s="1">
        <v>4404.768</v>
      </c>
      <c r="R445" s="8">
        <v>8.3904428695599194</v>
      </c>
      <c r="S445" s="4">
        <v>3.044816945495965E-3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1</v>
      </c>
      <c r="AF445">
        <v>0</v>
      </c>
      <c r="AG445">
        <v>0</v>
      </c>
      <c r="AH445">
        <v>443</v>
      </c>
      <c r="AI445" s="1">
        <v>13</v>
      </c>
      <c r="AJ445" s="1">
        <v>0</v>
      </c>
      <c r="AK445" s="1">
        <v>0</v>
      </c>
      <c r="AL445" s="1">
        <v>840</v>
      </c>
      <c r="AM445" s="1">
        <v>690</v>
      </c>
      <c r="AN445" s="1">
        <v>548</v>
      </c>
      <c r="AO445" s="1">
        <v>411</v>
      </c>
      <c r="AP445" s="1">
        <v>295</v>
      </c>
      <c r="AQ445" s="1">
        <v>185</v>
      </c>
      <c r="AR445" s="1">
        <v>96</v>
      </c>
      <c r="AS445" s="1">
        <v>34</v>
      </c>
      <c r="AT445" s="1">
        <v>10</v>
      </c>
      <c r="AU445" s="1">
        <v>0</v>
      </c>
      <c r="AV445" s="1">
        <v>0</v>
      </c>
      <c r="AW445" s="1">
        <v>0</v>
      </c>
      <c r="AX445" s="1">
        <v>0</v>
      </c>
      <c r="AY445" s="1">
        <v>0</v>
      </c>
      <c r="AZ445" s="1">
        <v>0</v>
      </c>
      <c r="BA445" s="1">
        <v>831</v>
      </c>
      <c r="BB445" s="1">
        <v>681</v>
      </c>
      <c r="BC445" s="1">
        <v>536</v>
      </c>
      <c r="BD445" s="1">
        <v>398</v>
      </c>
      <c r="BE445" s="1">
        <v>277</v>
      </c>
      <c r="BF445" s="1">
        <v>168</v>
      </c>
      <c r="BG445" s="1">
        <v>80</v>
      </c>
      <c r="BH445" s="1">
        <v>23</v>
      </c>
      <c r="BI445" s="1">
        <v>6</v>
      </c>
      <c r="BJ445" s="1">
        <v>0</v>
      </c>
      <c r="BK445" s="1">
        <v>0</v>
      </c>
      <c r="BL445" s="1">
        <v>0</v>
      </c>
      <c r="BM445" s="1">
        <v>0</v>
      </c>
      <c r="BN445" s="1">
        <v>0</v>
      </c>
      <c r="BO445" s="1">
        <v>0</v>
      </c>
    </row>
    <row r="446" spans="11:67" x14ac:dyDescent="0.25">
      <c r="K446" s="2">
        <v>41640</v>
      </c>
      <c r="L446" s="1">
        <v>3631671.5147705078</v>
      </c>
      <c r="M446" s="1">
        <v>167639</v>
      </c>
      <c r="N446" s="8">
        <v>12.029568136857771</v>
      </c>
      <c r="O446" s="4">
        <v>-6.8897287946825259E-3</v>
      </c>
      <c r="P446" s="4">
        <v>-2.3694432993359049E-2</v>
      </c>
      <c r="Q446" s="1">
        <v>4407.5915000000005</v>
      </c>
      <c r="R446" s="8">
        <v>8.3910836741246033</v>
      </c>
      <c r="S446" s="4">
        <v>2.8058642277963841E-3</v>
      </c>
      <c r="T446">
        <v>1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444</v>
      </c>
      <c r="AI446" s="1">
        <v>14</v>
      </c>
      <c r="AJ446" s="1">
        <v>0</v>
      </c>
      <c r="AK446" s="1">
        <v>0</v>
      </c>
      <c r="AL446" s="1">
        <v>1146</v>
      </c>
      <c r="AM446" s="1">
        <v>991</v>
      </c>
      <c r="AN446" s="1">
        <v>836</v>
      </c>
      <c r="AO446" s="1">
        <v>681</v>
      </c>
      <c r="AP446" s="1">
        <v>530</v>
      </c>
      <c r="AQ446" s="1">
        <v>397</v>
      </c>
      <c r="AR446" s="1">
        <v>283</v>
      </c>
      <c r="AS446" s="1">
        <v>184</v>
      </c>
      <c r="AT446" s="1">
        <v>112</v>
      </c>
      <c r="AU446" s="1">
        <v>67</v>
      </c>
      <c r="AV446" s="1">
        <v>0</v>
      </c>
      <c r="AW446" s="1">
        <v>0</v>
      </c>
      <c r="AX446" s="1">
        <v>0</v>
      </c>
      <c r="AY446" s="1">
        <v>0</v>
      </c>
      <c r="AZ446" s="1">
        <v>0</v>
      </c>
      <c r="BA446" s="1">
        <v>1176</v>
      </c>
      <c r="BB446" s="1">
        <v>1021</v>
      </c>
      <c r="BC446" s="1">
        <v>866</v>
      </c>
      <c r="BD446" s="1">
        <v>711</v>
      </c>
      <c r="BE446" s="1">
        <v>560</v>
      </c>
      <c r="BF446" s="1">
        <v>429</v>
      </c>
      <c r="BG446" s="1">
        <v>314</v>
      </c>
      <c r="BH446" s="1">
        <v>214</v>
      </c>
      <c r="BI446" s="1">
        <v>136</v>
      </c>
      <c r="BJ446" s="1">
        <v>85</v>
      </c>
      <c r="BK446" s="1">
        <v>0</v>
      </c>
      <c r="BL446" s="1">
        <v>0</v>
      </c>
      <c r="BM446" s="1">
        <v>0</v>
      </c>
      <c r="BN446" s="1">
        <v>0</v>
      </c>
      <c r="BO446" s="1">
        <v>0</v>
      </c>
    </row>
    <row r="447" spans="11:67" x14ac:dyDescent="0.25">
      <c r="K447" s="2">
        <v>41671</v>
      </c>
      <c r="L447" s="1">
        <v>3023643.2352294922</v>
      </c>
      <c r="M447" s="1">
        <v>167639</v>
      </c>
      <c r="N447" s="8">
        <v>12.029568136857771</v>
      </c>
      <c r="O447" s="4">
        <v>-6.8897287946825259E-3</v>
      </c>
      <c r="P447" s="4">
        <v>-2.3694432993359049E-2</v>
      </c>
      <c r="Q447" s="1">
        <v>4407.5915000000005</v>
      </c>
      <c r="R447" s="8">
        <v>8.3910836741246033</v>
      </c>
      <c r="S447" s="4">
        <v>2.8058642277963841E-3</v>
      </c>
      <c r="T447">
        <v>0</v>
      </c>
      <c r="U447">
        <v>1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445</v>
      </c>
      <c r="AI447" s="1">
        <v>14</v>
      </c>
      <c r="AJ447" s="1">
        <v>0</v>
      </c>
      <c r="AK447" s="1">
        <v>0</v>
      </c>
      <c r="AL447" s="1">
        <v>916</v>
      </c>
      <c r="AM447" s="1">
        <v>776</v>
      </c>
      <c r="AN447" s="1">
        <v>640</v>
      </c>
      <c r="AO447" s="1">
        <v>508</v>
      </c>
      <c r="AP447" s="1">
        <v>388</v>
      </c>
      <c r="AQ447" s="1">
        <v>279</v>
      </c>
      <c r="AR447" s="1">
        <v>175</v>
      </c>
      <c r="AS447" s="1">
        <v>88</v>
      </c>
      <c r="AT447" s="1">
        <v>39</v>
      </c>
      <c r="AU447" s="1">
        <v>13</v>
      </c>
      <c r="AV447" s="1">
        <v>0</v>
      </c>
      <c r="AW447" s="1">
        <v>0</v>
      </c>
      <c r="AX447" s="1">
        <v>0</v>
      </c>
      <c r="AY447" s="1">
        <v>0</v>
      </c>
      <c r="AZ447" s="1">
        <v>0</v>
      </c>
      <c r="BA447" s="1">
        <v>909</v>
      </c>
      <c r="BB447" s="1">
        <v>769</v>
      </c>
      <c r="BC447" s="1">
        <v>632</v>
      </c>
      <c r="BD447" s="1">
        <v>500</v>
      </c>
      <c r="BE447" s="1">
        <v>383</v>
      </c>
      <c r="BF447" s="1">
        <v>275</v>
      </c>
      <c r="BG447" s="1">
        <v>177</v>
      </c>
      <c r="BH447" s="1">
        <v>93</v>
      </c>
      <c r="BI447" s="1">
        <v>38</v>
      </c>
      <c r="BJ447" s="1">
        <v>13</v>
      </c>
      <c r="BK447" s="1">
        <v>0</v>
      </c>
      <c r="BL447" s="1">
        <v>0</v>
      </c>
      <c r="BM447" s="1">
        <v>0</v>
      </c>
      <c r="BN447" s="1">
        <v>0</v>
      </c>
      <c r="BO447" s="1">
        <v>0</v>
      </c>
    </row>
    <row r="448" spans="11:67" x14ac:dyDescent="0.25">
      <c r="K448" s="2">
        <v>41699</v>
      </c>
      <c r="L448" s="1">
        <v>2935658.4561157227</v>
      </c>
      <c r="M448" s="1">
        <v>167639</v>
      </c>
      <c r="N448" s="8">
        <v>12.029568136857771</v>
      </c>
      <c r="O448" s="4">
        <v>-6.8897287946825259E-3</v>
      </c>
      <c r="P448" s="4">
        <v>-2.3694432993359049E-2</v>
      </c>
      <c r="Q448" s="1">
        <v>4407.5915000000005</v>
      </c>
      <c r="R448" s="8">
        <v>8.3910836741246033</v>
      </c>
      <c r="S448" s="4">
        <v>2.8058642277963841E-3</v>
      </c>
      <c r="T448">
        <v>0</v>
      </c>
      <c r="U448">
        <v>0</v>
      </c>
      <c r="V448">
        <v>1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446</v>
      </c>
      <c r="AI448" s="1">
        <v>14</v>
      </c>
      <c r="AJ448" s="1">
        <v>0</v>
      </c>
      <c r="AK448" s="1">
        <v>0</v>
      </c>
      <c r="AL448" s="1">
        <v>678</v>
      </c>
      <c r="AM448" s="1">
        <v>525</v>
      </c>
      <c r="AN448" s="1">
        <v>380</v>
      </c>
      <c r="AO448" s="1">
        <v>251</v>
      </c>
      <c r="AP448" s="1">
        <v>151</v>
      </c>
      <c r="AQ448" s="1">
        <v>83</v>
      </c>
      <c r="AR448" s="1">
        <v>36</v>
      </c>
      <c r="AS448" s="1">
        <v>16</v>
      </c>
      <c r="AT448" s="1">
        <v>6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v>717</v>
      </c>
      <c r="BB448" s="1">
        <v>564</v>
      </c>
      <c r="BC448" s="1">
        <v>418</v>
      </c>
      <c r="BD448" s="1">
        <v>283</v>
      </c>
      <c r="BE448" s="1">
        <v>178</v>
      </c>
      <c r="BF448" s="1">
        <v>112</v>
      </c>
      <c r="BG448" s="1">
        <v>58</v>
      </c>
      <c r="BH448" s="1">
        <v>26</v>
      </c>
      <c r="BI448" s="1">
        <v>14</v>
      </c>
      <c r="BJ448" s="1">
        <v>4</v>
      </c>
      <c r="BK448" s="1">
        <v>0</v>
      </c>
      <c r="BL448" s="1">
        <v>0</v>
      </c>
      <c r="BM448" s="1">
        <v>0</v>
      </c>
      <c r="BN448" s="1">
        <v>0</v>
      </c>
      <c r="BO448" s="1">
        <v>0</v>
      </c>
    </row>
    <row r="449" spans="1:67" x14ac:dyDescent="0.25">
      <c r="K449" s="2">
        <v>41730</v>
      </c>
      <c r="L449" s="1">
        <v>2468114.0986328125</v>
      </c>
      <c r="M449" s="1">
        <v>169346</v>
      </c>
      <c r="N449" s="8">
        <v>12.0396992382445</v>
      </c>
      <c r="O449" s="4">
        <v>1.057443278790271E-2</v>
      </c>
      <c r="P449" s="4">
        <v>4.1356724272777479E-2</v>
      </c>
      <c r="Q449" s="1">
        <v>4410.415</v>
      </c>
      <c r="R449" s="8">
        <v>8.3917240683217482</v>
      </c>
      <c r="S449" s="4">
        <v>2.5673310645466518E-3</v>
      </c>
      <c r="T449">
        <v>0</v>
      </c>
      <c r="U449">
        <v>0</v>
      </c>
      <c r="V449">
        <v>0</v>
      </c>
      <c r="W449">
        <v>1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447</v>
      </c>
      <c r="AI449" s="1">
        <v>14</v>
      </c>
      <c r="AJ449" s="1">
        <v>0</v>
      </c>
      <c r="AK449" s="1">
        <v>0</v>
      </c>
      <c r="AL449" s="1">
        <v>155</v>
      </c>
      <c r="AM449" s="1">
        <v>82</v>
      </c>
      <c r="AN449" s="1">
        <v>36</v>
      </c>
      <c r="AO449" s="1">
        <v>16</v>
      </c>
      <c r="AP449" s="1">
        <v>4</v>
      </c>
      <c r="AQ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v>34</v>
      </c>
      <c r="AW449" s="1">
        <v>9</v>
      </c>
      <c r="AX449" s="1">
        <v>3</v>
      </c>
      <c r="AY449" s="1">
        <v>0</v>
      </c>
      <c r="AZ449" s="1">
        <v>0</v>
      </c>
      <c r="BA449" s="1">
        <v>206</v>
      </c>
      <c r="BB449" s="1">
        <v>106</v>
      </c>
      <c r="BC449" s="1">
        <v>52</v>
      </c>
      <c r="BD449" s="1">
        <v>24</v>
      </c>
      <c r="BE449" s="1">
        <v>11</v>
      </c>
      <c r="BF449" s="1">
        <v>2</v>
      </c>
      <c r="BG449" s="1">
        <v>0</v>
      </c>
      <c r="BH449" s="1">
        <v>0</v>
      </c>
      <c r="BI449" s="1">
        <v>0</v>
      </c>
      <c r="BJ449" s="1">
        <v>0</v>
      </c>
      <c r="BK449" s="1">
        <v>15</v>
      </c>
      <c r="BL449" s="1">
        <v>4</v>
      </c>
      <c r="BM449" s="1">
        <v>0</v>
      </c>
      <c r="BN449" s="1">
        <v>0</v>
      </c>
      <c r="BO449" s="1">
        <v>0</v>
      </c>
    </row>
    <row r="450" spans="1:67" x14ac:dyDescent="0.25">
      <c r="A450" t="s">
        <v>57</v>
      </c>
      <c r="D450" t="s">
        <v>58</v>
      </c>
      <c r="K450" s="2">
        <v>41760</v>
      </c>
      <c r="L450" s="1">
        <v>2783204.9895629883</v>
      </c>
      <c r="M450" s="1">
        <v>169346</v>
      </c>
      <c r="N450" s="8">
        <v>12.0396992382445</v>
      </c>
      <c r="O450" s="4">
        <v>1.057443278790271E-2</v>
      </c>
      <c r="P450" s="4">
        <v>4.1356724272777479E-2</v>
      </c>
      <c r="Q450" s="1">
        <v>4410.415</v>
      </c>
      <c r="R450" s="8">
        <v>8.3917240683217482</v>
      </c>
      <c r="S450" s="4">
        <v>2.5673310645466518E-3</v>
      </c>
      <c r="T450">
        <v>0</v>
      </c>
      <c r="U450">
        <v>0</v>
      </c>
      <c r="V450">
        <v>0</v>
      </c>
      <c r="W450">
        <v>0</v>
      </c>
      <c r="X450">
        <v>1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448</v>
      </c>
      <c r="AI450" s="1">
        <v>14</v>
      </c>
      <c r="AJ450" s="1">
        <v>0</v>
      </c>
      <c r="AK450" s="1">
        <v>0</v>
      </c>
      <c r="AL450" s="1">
        <v>65</v>
      </c>
      <c r="AM450" s="1">
        <v>28</v>
      </c>
      <c r="AN450" s="1">
        <v>2</v>
      </c>
      <c r="AO450" s="1">
        <v>0</v>
      </c>
      <c r="AP450" s="1">
        <v>0</v>
      </c>
      <c r="AQ450" s="1">
        <v>0</v>
      </c>
      <c r="AR450" s="1">
        <v>0</v>
      </c>
      <c r="AS450" s="1">
        <v>0</v>
      </c>
      <c r="AT450" s="1">
        <v>0</v>
      </c>
      <c r="AU450" s="1">
        <v>0</v>
      </c>
      <c r="AV450" s="1">
        <v>221</v>
      </c>
      <c r="AW450" s="1">
        <v>112</v>
      </c>
      <c r="AX450" s="1">
        <v>38</v>
      </c>
      <c r="AY450" s="1">
        <v>1</v>
      </c>
      <c r="AZ450" s="1">
        <v>0</v>
      </c>
      <c r="BA450" s="1">
        <v>90</v>
      </c>
      <c r="BB450" s="1">
        <v>50</v>
      </c>
      <c r="BC450" s="1">
        <v>16</v>
      </c>
      <c r="BD450" s="1">
        <v>0</v>
      </c>
      <c r="BE450" s="1">
        <v>0</v>
      </c>
      <c r="BF450" s="1">
        <v>0</v>
      </c>
      <c r="BG450" s="1">
        <v>0</v>
      </c>
      <c r="BH450" s="1">
        <v>0</v>
      </c>
      <c r="BI450" s="1">
        <v>0</v>
      </c>
      <c r="BJ450" s="1">
        <v>0</v>
      </c>
      <c r="BK450" s="1">
        <v>146</v>
      </c>
      <c r="BL450" s="1">
        <v>55</v>
      </c>
      <c r="BM450" s="1">
        <v>5</v>
      </c>
      <c r="BN450" s="1">
        <v>0</v>
      </c>
      <c r="BO450" s="1">
        <v>0</v>
      </c>
    </row>
    <row r="451" spans="1:67" x14ac:dyDescent="0.25">
      <c r="A451" t="s">
        <v>59</v>
      </c>
      <c r="B451">
        <v>1</v>
      </c>
      <c r="D451" t="s">
        <v>60</v>
      </c>
      <c r="E451">
        <v>0</v>
      </c>
      <c r="K451" s="2">
        <v>41791</v>
      </c>
      <c r="L451" s="1">
        <v>3108650.0201416016</v>
      </c>
      <c r="M451" s="1">
        <v>169346</v>
      </c>
      <c r="N451" s="8">
        <v>12.0396992382445</v>
      </c>
      <c r="O451" s="4">
        <v>1.057443278790271E-2</v>
      </c>
      <c r="P451" s="4">
        <v>4.1356724272777479E-2</v>
      </c>
      <c r="Q451" s="1">
        <v>4410.415</v>
      </c>
      <c r="R451" s="8">
        <v>8.3917240683217482</v>
      </c>
      <c r="S451" s="4">
        <v>2.5673310645466518E-3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1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449</v>
      </c>
      <c r="AI451" s="1">
        <v>14</v>
      </c>
      <c r="AJ451" s="1">
        <v>0</v>
      </c>
      <c r="AK451" s="1">
        <v>0</v>
      </c>
      <c r="AL451" s="1">
        <v>0</v>
      </c>
      <c r="AM451" s="1">
        <v>0</v>
      </c>
      <c r="AN451" s="1">
        <v>0</v>
      </c>
      <c r="AO451" s="1">
        <v>0</v>
      </c>
      <c r="AP451" s="1">
        <v>0</v>
      </c>
      <c r="AQ451" s="1">
        <v>0</v>
      </c>
      <c r="AR451" s="1">
        <v>0</v>
      </c>
      <c r="AS451" s="1">
        <v>0</v>
      </c>
      <c r="AT451" s="1">
        <v>0</v>
      </c>
      <c r="AU451" s="1">
        <v>0</v>
      </c>
      <c r="AV451" s="1">
        <v>404</v>
      </c>
      <c r="AW451" s="1">
        <v>257</v>
      </c>
      <c r="AX451" s="1">
        <v>122</v>
      </c>
      <c r="AY451" s="1">
        <v>31</v>
      </c>
      <c r="AZ451" s="1">
        <v>2</v>
      </c>
      <c r="BA451" s="1">
        <v>0</v>
      </c>
      <c r="BB451" s="1">
        <v>0</v>
      </c>
      <c r="BC451" s="1">
        <v>0</v>
      </c>
      <c r="BD451" s="1">
        <v>0</v>
      </c>
      <c r="BE451" s="1">
        <v>0</v>
      </c>
      <c r="BF451" s="1">
        <v>0</v>
      </c>
      <c r="BG451" s="1">
        <v>0</v>
      </c>
      <c r="BH451" s="1">
        <v>0</v>
      </c>
      <c r="BI451" s="1">
        <v>0</v>
      </c>
      <c r="BJ451" s="1">
        <v>0</v>
      </c>
      <c r="BK451" s="1">
        <v>305</v>
      </c>
      <c r="BL451" s="1">
        <v>169</v>
      </c>
      <c r="BM451" s="1">
        <v>62</v>
      </c>
      <c r="BN451" s="1">
        <v>2</v>
      </c>
      <c r="BO451" s="1">
        <v>0</v>
      </c>
    </row>
    <row r="452" spans="1:67" x14ac:dyDescent="0.25">
      <c r="A452" t="s">
        <v>61</v>
      </c>
      <c r="B452">
        <v>120</v>
      </c>
      <c r="D452" t="s">
        <v>62</v>
      </c>
      <c r="E452">
        <v>0</v>
      </c>
      <c r="K452" s="2">
        <v>41821</v>
      </c>
      <c r="L452" s="1">
        <v>3118295.9225463867</v>
      </c>
      <c r="M452" s="1">
        <v>169786</v>
      </c>
      <c r="N452" s="8">
        <v>12.042294099519093</v>
      </c>
      <c r="O452" s="4">
        <v>9.4232495645092396E-3</v>
      </c>
      <c r="P452" s="4">
        <v>1.0433498391176244E-2</v>
      </c>
      <c r="Q452" s="1">
        <v>4413.3254999999999</v>
      </c>
      <c r="R452" s="8">
        <v>8.3923837658968434</v>
      </c>
      <c r="S452" s="4">
        <v>2.5854483172154108E-3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1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450</v>
      </c>
      <c r="AI452" s="1">
        <v>14</v>
      </c>
      <c r="AJ452" s="1">
        <v>0</v>
      </c>
      <c r="AK452" s="1">
        <v>0</v>
      </c>
      <c r="AL452" s="1">
        <v>0</v>
      </c>
      <c r="AM452" s="1">
        <v>0</v>
      </c>
      <c r="AN452" s="1">
        <v>0</v>
      </c>
      <c r="AO452" s="1">
        <v>0</v>
      </c>
      <c r="AP452" s="1">
        <v>0</v>
      </c>
      <c r="AQ452" s="1">
        <v>0</v>
      </c>
      <c r="AR452" s="1">
        <v>0</v>
      </c>
      <c r="AS452" s="1">
        <v>0</v>
      </c>
      <c r="AT452" s="1">
        <v>0</v>
      </c>
      <c r="AU452" s="1">
        <v>0</v>
      </c>
      <c r="AV452" s="1">
        <v>306</v>
      </c>
      <c r="AW452" s="1">
        <v>165</v>
      </c>
      <c r="AX452" s="1">
        <v>69</v>
      </c>
      <c r="AY452" s="1">
        <v>8</v>
      </c>
      <c r="AZ452" s="1">
        <v>0</v>
      </c>
      <c r="BA452" s="1">
        <v>2</v>
      </c>
      <c r="BB452" s="1">
        <v>0</v>
      </c>
      <c r="BC452" s="1">
        <v>0</v>
      </c>
      <c r="BD452" s="1">
        <v>0</v>
      </c>
      <c r="BE452" s="1">
        <v>0</v>
      </c>
      <c r="BF452" s="1">
        <v>0</v>
      </c>
      <c r="BG452" s="1">
        <v>0</v>
      </c>
      <c r="BH452" s="1">
        <v>0</v>
      </c>
      <c r="BI452" s="1">
        <v>0</v>
      </c>
      <c r="BJ452" s="1">
        <v>0</v>
      </c>
      <c r="BK452" s="1">
        <v>270</v>
      </c>
      <c r="BL452" s="1">
        <v>137</v>
      </c>
      <c r="BM452" s="1">
        <v>49</v>
      </c>
      <c r="BN452" s="1">
        <v>3</v>
      </c>
      <c r="BO452" s="1">
        <v>0</v>
      </c>
    </row>
    <row r="453" spans="1:67" x14ac:dyDescent="0.25">
      <c r="A453" t="s">
        <v>63</v>
      </c>
      <c r="B453">
        <v>100</v>
      </c>
      <c r="D453" t="s">
        <v>64</v>
      </c>
      <c r="E453" s="5">
        <v>0</v>
      </c>
      <c r="K453" s="2">
        <v>41852</v>
      </c>
      <c r="L453" s="1">
        <v>3258990.4340820313</v>
      </c>
      <c r="M453" s="1">
        <v>169786</v>
      </c>
      <c r="N453" s="8">
        <v>12.042294099519093</v>
      </c>
      <c r="O453" s="4">
        <v>9.4232495645092396E-3</v>
      </c>
      <c r="P453" s="4">
        <v>1.0433498391176244E-2</v>
      </c>
      <c r="Q453" s="1">
        <v>4413.3254999999999</v>
      </c>
      <c r="R453" s="8">
        <v>8.3923837658968434</v>
      </c>
      <c r="S453" s="4">
        <v>2.5854483172154108E-3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1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451</v>
      </c>
      <c r="AI453" s="1">
        <v>14</v>
      </c>
      <c r="AJ453" s="1">
        <v>0</v>
      </c>
      <c r="AK453" s="1">
        <v>0</v>
      </c>
      <c r="AL453" s="1">
        <v>0</v>
      </c>
      <c r="AM453" s="1">
        <v>0</v>
      </c>
      <c r="AN453" s="1">
        <v>0</v>
      </c>
      <c r="AO453" s="1">
        <v>0</v>
      </c>
      <c r="AP453" s="1">
        <v>0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380</v>
      </c>
      <c r="AW453" s="1">
        <v>225</v>
      </c>
      <c r="AX453" s="1">
        <v>93</v>
      </c>
      <c r="AY453" s="1">
        <v>17</v>
      </c>
      <c r="AZ453" s="1">
        <v>0</v>
      </c>
      <c r="BA453" s="1">
        <v>0</v>
      </c>
      <c r="BB453" s="1">
        <v>0</v>
      </c>
      <c r="BC453" s="1">
        <v>0</v>
      </c>
      <c r="BD453" s="1">
        <v>0</v>
      </c>
      <c r="BE453" s="1">
        <v>0</v>
      </c>
      <c r="BF453" s="1">
        <v>0</v>
      </c>
      <c r="BG453" s="1">
        <v>0</v>
      </c>
      <c r="BH453" s="1">
        <v>0</v>
      </c>
      <c r="BI453" s="1">
        <v>0</v>
      </c>
      <c r="BJ453" s="1">
        <v>0</v>
      </c>
      <c r="BK453" s="1">
        <v>345</v>
      </c>
      <c r="BL453" s="1">
        <v>192</v>
      </c>
      <c r="BM453" s="1">
        <v>71</v>
      </c>
      <c r="BN453" s="1">
        <v>8</v>
      </c>
      <c r="BO453" s="1">
        <v>0</v>
      </c>
    </row>
    <row r="454" spans="1:67" x14ac:dyDescent="0.25">
      <c r="A454" t="s">
        <v>65</v>
      </c>
      <c r="B454">
        <v>0.98299999999999998</v>
      </c>
      <c r="D454" t="s">
        <v>66</v>
      </c>
      <c r="E454">
        <v>0</v>
      </c>
      <c r="K454" s="2">
        <v>41883</v>
      </c>
      <c r="L454" s="1">
        <v>2797880.3682250977</v>
      </c>
      <c r="M454" s="1">
        <v>169786</v>
      </c>
      <c r="N454" s="8">
        <v>12.042294099519093</v>
      </c>
      <c r="O454" s="4">
        <v>9.4232495645092396E-3</v>
      </c>
      <c r="P454" s="4">
        <v>1.0433498391176244E-2</v>
      </c>
      <c r="Q454" s="1">
        <v>4413.3254999999999</v>
      </c>
      <c r="R454" s="8">
        <v>8.3923837658968434</v>
      </c>
      <c r="S454" s="4">
        <v>2.5854483172154108E-3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1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452</v>
      </c>
      <c r="AI454" s="1">
        <v>14</v>
      </c>
      <c r="AJ454" s="1">
        <v>0</v>
      </c>
      <c r="AK454" s="1">
        <v>0</v>
      </c>
      <c r="AL454" s="1">
        <v>32</v>
      </c>
      <c r="AM454" s="1">
        <v>1</v>
      </c>
      <c r="AN454" s="1">
        <v>0</v>
      </c>
      <c r="AO454" s="1">
        <v>0</v>
      </c>
      <c r="AP454" s="1">
        <v>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167</v>
      </c>
      <c r="AW454" s="1">
        <v>74</v>
      </c>
      <c r="AX454" s="1">
        <v>27</v>
      </c>
      <c r="AY454" s="1">
        <v>2</v>
      </c>
      <c r="AZ454" s="1">
        <v>0</v>
      </c>
      <c r="BA454" s="1">
        <v>28</v>
      </c>
      <c r="BB454" s="1">
        <v>1</v>
      </c>
      <c r="BC454" s="1">
        <v>0</v>
      </c>
      <c r="BD454" s="1">
        <v>0</v>
      </c>
      <c r="BE454" s="1">
        <v>0</v>
      </c>
      <c r="BF454" s="1">
        <v>0</v>
      </c>
      <c r="BG454" s="1">
        <v>0</v>
      </c>
      <c r="BH454" s="1">
        <v>0</v>
      </c>
      <c r="BI454" s="1">
        <v>0</v>
      </c>
      <c r="BJ454" s="1">
        <v>0</v>
      </c>
      <c r="BK454" s="1">
        <v>166</v>
      </c>
      <c r="BL454" s="1">
        <v>76</v>
      </c>
      <c r="BM454" s="1">
        <v>25</v>
      </c>
      <c r="BN454" s="1">
        <v>1</v>
      </c>
      <c r="BO454" s="1">
        <v>0</v>
      </c>
    </row>
    <row r="455" spans="1:67" x14ac:dyDescent="0.25">
      <c r="A455" t="s">
        <v>67</v>
      </c>
      <c r="B455">
        <v>0.97899999999999998</v>
      </c>
      <c r="D455" t="s">
        <v>68</v>
      </c>
      <c r="E455" s="5">
        <v>0</v>
      </c>
      <c r="K455" s="2">
        <v>41913</v>
      </c>
      <c r="L455" s="1">
        <v>2559215.4116821289</v>
      </c>
      <c r="M455" s="1">
        <v>169915</v>
      </c>
      <c r="N455" s="8">
        <v>12.043053590990716</v>
      </c>
      <c r="O455" s="4">
        <v>7.5186632433426048E-3</v>
      </c>
      <c r="P455" s="4">
        <v>3.0425851814241955E-3</v>
      </c>
      <c r="Q455" s="1">
        <v>4416.2359999999999</v>
      </c>
      <c r="R455" s="8">
        <v>8.3930430285579423</v>
      </c>
      <c r="S455" s="4">
        <v>2.6035423432062554E-3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1</v>
      </c>
      <c r="AD455">
        <v>0</v>
      </c>
      <c r="AE455">
        <v>0</v>
      </c>
      <c r="AF455">
        <v>0</v>
      </c>
      <c r="AG455">
        <v>0</v>
      </c>
      <c r="AH455">
        <v>453</v>
      </c>
      <c r="AI455" s="1">
        <v>14</v>
      </c>
      <c r="AJ455" s="1">
        <v>0</v>
      </c>
      <c r="AK455" s="1">
        <v>0</v>
      </c>
      <c r="AL455" s="1">
        <v>229</v>
      </c>
      <c r="AM455" s="1">
        <v>115</v>
      </c>
      <c r="AN455" s="1">
        <v>41</v>
      </c>
      <c r="AO455" s="1">
        <v>10</v>
      </c>
      <c r="AP455" s="1">
        <v>2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24</v>
      </c>
      <c r="AW455" s="1">
        <v>7</v>
      </c>
      <c r="AX455" s="1">
        <v>0</v>
      </c>
      <c r="AY455" s="1">
        <v>0</v>
      </c>
      <c r="AZ455" s="1">
        <v>0</v>
      </c>
      <c r="BA455" s="1">
        <v>218</v>
      </c>
      <c r="BB455" s="1">
        <v>110</v>
      </c>
      <c r="BC455" s="1">
        <v>40</v>
      </c>
      <c r="BD455" s="1">
        <v>12</v>
      </c>
      <c r="BE455" s="1">
        <v>2</v>
      </c>
      <c r="BF455" s="1">
        <v>0</v>
      </c>
      <c r="BG455" s="1">
        <v>0</v>
      </c>
      <c r="BH455" s="1">
        <v>0</v>
      </c>
      <c r="BI455" s="1">
        <v>0</v>
      </c>
      <c r="BJ455" s="1">
        <v>0</v>
      </c>
      <c r="BK455" s="1">
        <v>27</v>
      </c>
      <c r="BL455" s="1">
        <v>10</v>
      </c>
      <c r="BM455" s="1">
        <v>1</v>
      </c>
      <c r="BN455" s="1">
        <v>0</v>
      </c>
      <c r="BO455" s="1">
        <v>0</v>
      </c>
    </row>
    <row r="456" spans="1:67" x14ac:dyDescent="0.25">
      <c r="A456" t="s">
        <v>69</v>
      </c>
      <c r="B456">
        <v>21.649000000000001</v>
      </c>
      <c r="D456" t="s">
        <v>70</v>
      </c>
      <c r="E456">
        <v>0</v>
      </c>
      <c r="K456" s="2">
        <v>41944</v>
      </c>
      <c r="L456" s="1">
        <v>2856476.7422485352</v>
      </c>
      <c r="M456" s="1">
        <v>169915</v>
      </c>
      <c r="N456" s="8">
        <v>12.043053590990716</v>
      </c>
      <c r="O456" s="4">
        <v>7.5186632433426048E-3</v>
      </c>
      <c r="P456" s="4">
        <v>3.0425851814241955E-3</v>
      </c>
      <c r="Q456" s="1">
        <v>4416.2359999999999</v>
      </c>
      <c r="R456" s="8">
        <v>8.3930430285579423</v>
      </c>
      <c r="S456" s="4">
        <v>2.6035423432062554E-3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1</v>
      </c>
      <c r="AE456">
        <v>0</v>
      </c>
      <c r="AF456">
        <v>0</v>
      </c>
      <c r="AG456">
        <v>0</v>
      </c>
      <c r="AH456">
        <v>454</v>
      </c>
      <c r="AI456" s="1">
        <v>14</v>
      </c>
      <c r="AJ456" s="1">
        <v>0</v>
      </c>
      <c r="AK456" s="1">
        <v>0</v>
      </c>
      <c r="AL456" s="1">
        <v>718</v>
      </c>
      <c r="AM456" s="1">
        <v>573</v>
      </c>
      <c r="AN456" s="1">
        <v>431</v>
      </c>
      <c r="AO456" s="1">
        <v>307</v>
      </c>
      <c r="AP456" s="1">
        <v>208</v>
      </c>
      <c r="AQ456" s="1">
        <v>126</v>
      </c>
      <c r="AR456" s="1">
        <v>59</v>
      </c>
      <c r="AS456" s="1">
        <v>16</v>
      </c>
      <c r="AT456" s="1">
        <v>5</v>
      </c>
      <c r="AU456" s="1">
        <v>0</v>
      </c>
      <c r="AV456" s="1">
        <v>0</v>
      </c>
      <c r="AW456" s="1">
        <v>0</v>
      </c>
      <c r="AX456" s="1">
        <v>0</v>
      </c>
      <c r="AY456" s="1">
        <v>0</v>
      </c>
      <c r="AZ456" s="1">
        <v>0</v>
      </c>
      <c r="BA456" s="1">
        <v>759</v>
      </c>
      <c r="BB456" s="1">
        <v>610</v>
      </c>
      <c r="BC456" s="1">
        <v>468</v>
      </c>
      <c r="BD456" s="1">
        <v>339</v>
      </c>
      <c r="BE456" s="1">
        <v>234</v>
      </c>
      <c r="BF456" s="1">
        <v>146</v>
      </c>
      <c r="BG456" s="1">
        <v>79</v>
      </c>
      <c r="BH456" s="1">
        <v>30</v>
      </c>
      <c r="BI456" s="1">
        <v>8</v>
      </c>
      <c r="BJ456" s="1">
        <v>3</v>
      </c>
      <c r="BK456" s="1">
        <v>0</v>
      </c>
      <c r="BL456" s="1">
        <v>0</v>
      </c>
      <c r="BM456" s="1">
        <v>0</v>
      </c>
      <c r="BN456" s="1">
        <v>0</v>
      </c>
      <c r="BO456" s="1">
        <v>0</v>
      </c>
    </row>
    <row r="457" spans="1:67" x14ac:dyDescent="0.25">
      <c r="A457" t="s">
        <v>71</v>
      </c>
      <c r="B457">
        <v>22.113</v>
      </c>
      <c r="D457" t="s">
        <v>72</v>
      </c>
      <c r="E457">
        <v>0</v>
      </c>
      <c r="K457" s="2">
        <v>41974</v>
      </c>
      <c r="L457" s="1">
        <v>3012477.4536132813</v>
      </c>
      <c r="M457" s="1">
        <v>169915</v>
      </c>
      <c r="N457" s="8">
        <v>12.043053590990716</v>
      </c>
      <c r="O457" s="4">
        <v>7.5186632433426048E-3</v>
      </c>
      <c r="P457" s="4">
        <v>3.0425851814241955E-3</v>
      </c>
      <c r="Q457" s="1">
        <v>4416.2359999999999</v>
      </c>
      <c r="R457" s="8">
        <v>8.3930430285579423</v>
      </c>
      <c r="S457" s="4">
        <v>2.6035423432062554E-3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1</v>
      </c>
      <c r="AF457">
        <v>0</v>
      </c>
      <c r="AG457">
        <v>0</v>
      </c>
      <c r="AH457">
        <v>455</v>
      </c>
      <c r="AI457" s="1">
        <v>14</v>
      </c>
      <c r="AJ457" s="1">
        <v>0</v>
      </c>
      <c r="AK457" s="1">
        <v>0</v>
      </c>
      <c r="AL457" s="1">
        <v>765</v>
      </c>
      <c r="AM457" s="1">
        <v>610</v>
      </c>
      <c r="AN457" s="1">
        <v>455</v>
      </c>
      <c r="AO457" s="1">
        <v>304</v>
      </c>
      <c r="AP457" s="1">
        <v>181</v>
      </c>
      <c r="AQ457" s="1">
        <v>86</v>
      </c>
      <c r="AR457" s="1">
        <v>27</v>
      </c>
      <c r="AS457" s="1">
        <v>6</v>
      </c>
      <c r="AT457" s="1">
        <v>1</v>
      </c>
      <c r="AU457" s="1">
        <v>0</v>
      </c>
      <c r="AV457" s="1">
        <v>0</v>
      </c>
      <c r="AW457" s="1">
        <v>0</v>
      </c>
      <c r="AX457" s="1">
        <v>0</v>
      </c>
      <c r="AY457" s="1">
        <v>0</v>
      </c>
      <c r="AZ457" s="1">
        <v>0</v>
      </c>
      <c r="BA457" s="1">
        <v>811</v>
      </c>
      <c r="BB457" s="1">
        <v>656</v>
      </c>
      <c r="BC457" s="1">
        <v>501</v>
      </c>
      <c r="BD457" s="1">
        <v>350</v>
      </c>
      <c r="BE457" s="1">
        <v>219</v>
      </c>
      <c r="BF457" s="1">
        <v>115</v>
      </c>
      <c r="BG457" s="1">
        <v>46</v>
      </c>
      <c r="BH457" s="1">
        <v>9</v>
      </c>
      <c r="BI457" s="1">
        <v>2</v>
      </c>
      <c r="BJ457" s="1">
        <v>0</v>
      </c>
      <c r="BK457" s="1">
        <v>0</v>
      </c>
      <c r="BL457" s="1">
        <v>0</v>
      </c>
      <c r="BM457" s="1">
        <v>0</v>
      </c>
      <c r="BN457" s="1">
        <v>0</v>
      </c>
      <c r="BO457" s="1">
        <v>0</v>
      </c>
    </row>
    <row r="458" spans="1:67" x14ac:dyDescent="0.25">
      <c r="A458" t="s">
        <v>73</v>
      </c>
      <c r="B458">
        <v>298.49099999999999</v>
      </c>
      <c r="D458" t="e">
        <v>#NAME?</v>
      </c>
      <c r="E458" s="5">
        <v>0</v>
      </c>
      <c r="K458" s="2">
        <v>42005</v>
      </c>
      <c r="L458" s="1">
        <v>3327084.7557983398</v>
      </c>
      <c r="M458" s="1">
        <v>168919</v>
      </c>
      <c r="N458" s="8">
        <v>12.037174589068245</v>
      </c>
      <c r="O458" s="4">
        <v>7.6354547569479347E-3</v>
      </c>
      <c r="P458" s="4">
        <v>-2.3241661100886435E-2</v>
      </c>
      <c r="Q458" s="1">
        <v>4419.1464999999998</v>
      </c>
      <c r="R458" s="8">
        <v>8.3937018568781152</v>
      </c>
      <c r="S458" s="4">
        <v>2.6216131871565906E-3</v>
      </c>
      <c r="T458">
        <v>1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456</v>
      </c>
      <c r="AI458" s="1">
        <v>15</v>
      </c>
      <c r="AJ458" s="1">
        <v>0</v>
      </c>
      <c r="AK458" s="1">
        <v>0</v>
      </c>
      <c r="AL458" s="1">
        <v>987</v>
      </c>
      <c r="AM458" s="1">
        <v>832</v>
      </c>
      <c r="AN458" s="1">
        <v>677</v>
      </c>
      <c r="AO458" s="1">
        <v>522</v>
      </c>
      <c r="AP458" s="1">
        <v>372</v>
      </c>
      <c r="AQ458" s="1">
        <v>243</v>
      </c>
      <c r="AR458" s="1">
        <v>136</v>
      </c>
      <c r="AS458" s="1">
        <v>68</v>
      </c>
      <c r="AT458" s="1">
        <v>38</v>
      </c>
      <c r="AU458" s="1">
        <v>15</v>
      </c>
      <c r="AV458" s="1">
        <v>0</v>
      </c>
      <c r="AW458" s="1">
        <v>0</v>
      </c>
      <c r="AX458" s="1">
        <v>0</v>
      </c>
      <c r="AY458" s="1">
        <v>0</v>
      </c>
      <c r="AZ458" s="1">
        <v>0</v>
      </c>
      <c r="BA458" s="1">
        <v>1044</v>
      </c>
      <c r="BB458" s="1">
        <v>889</v>
      </c>
      <c r="BC458" s="1">
        <v>734</v>
      </c>
      <c r="BD458" s="1">
        <v>579</v>
      </c>
      <c r="BE458" s="1">
        <v>429</v>
      </c>
      <c r="BF458" s="1">
        <v>291</v>
      </c>
      <c r="BG458" s="1">
        <v>181</v>
      </c>
      <c r="BH458" s="1">
        <v>93</v>
      </c>
      <c r="BI458" s="1">
        <v>46</v>
      </c>
      <c r="BJ458" s="1">
        <v>21</v>
      </c>
      <c r="BK458" s="1">
        <v>0</v>
      </c>
      <c r="BL458" s="1">
        <v>0</v>
      </c>
      <c r="BM458" s="1">
        <v>0</v>
      </c>
      <c r="BN458" s="1">
        <v>0</v>
      </c>
      <c r="BO458" s="1">
        <v>0</v>
      </c>
    </row>
    <row r="459" spans="1:67" x14ac:dyDescent="0.25">
      <c r="A459" t="s">
        <v>74</v>
      </c>
      <c r="B459">
        <v>0</v>
      </c>
      <c r="D459" t="e">
        <v>#NAME?</v>
      </c>
      <c r="E459" s="5">
        <v>0</v>
      </c>
      <c r="K459" s="2">
        <v>42036</v>
      </c>
      <c r="L459" s="1">
        <v>3227651.5998535156</v>
      </c>
      <c r="M459" s="1">
        <v>168919</v>
      </c>
      <c r="N459" s="8">
        <v>12.037174589068245</v>
      </c>
      <c r="O459" s="4">
        <v>7.6354547569479347E-3</v>
      </c>
      <c r="P459" s="4">
        <v>-2.3241661100886435E-2</v>
      </c>
      <c r="Q459" s="1">
        <v>4419.1464999999998</v>
      </c>
      <c r="R459" s="8">
        <v>8.3937018568781152</v>
      </c>
      <c r="S459" s="4">
        <v>2.6216131871565906E-3</v>
      </c>
      <c r="T459">
        <v>0</v>
      </c>
      <c r="U459">
        <v>1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457</v>
      </c>
      <c r="AI459" s="1">
        <v>15</v>
      </c>
      <c r="AJ459" s="1">
        <v>0</v>
      </c>
      <c r="AK459" s="1">
        <v>0</v>
      </c>
      <c r="AL459" s="1">
        <v>1053</v>
      </c>
      <c r="AM459" s="1">
        <v>913</v>
      </c>
      <c r="AN459" s="1">
        <v>773</v>
      </c>
      <c r="AO459" s="1">
        <v>638</v>
      </c>
      <c r="AP459" s="1">
        <v>505</v>
      </c>
      <c r="AQ459" s="1">
        <v>381</v>
      </c>
      <c r="AR459" s="1">
        <v>267</v>
      </c>
      <c r="AS459" s="1">
        <v>167</v>
      </c>
      <c r="AT459" s="1">
        <v>94</v>
      </c>
      <c r="AU459" s="1">
        <v>48</v>
      </c>
      <c r="AV459" s="1">
        <v>0</v>
      </c>
      <c r="AW459" s="1">
        <v>0</v>
      </c>
      <c r="AX459" s="1">
        <v>0</v>
      </c>
      <c r="AY459" s="1">
        <v>0</v>
      </c>
      <c r="AZ459" s="1">
        <v>0</v>
      </c>
      <c r="BA459" s="1">
        <v>1116</v>
      </c>
      <c r="BB459" s="1">
        <v>976</v>
      </c>
      <c r="BC459" s="1">
        <v>836</v>
      </c>
      <c r="BD459" s="1">
        <v>698</v>
      </c>
      <c r="BE459" s="1">
        <v>564</v>
      </c>
      <c r="BF459" s="1">
        <v>435</v>
      </c>
      <c r="BG459" s="1">
        <v>319</v>
      </c>
      <c r="BH459" s="1">
        <v>214</v>
      </c>
      <c r="BI459" s="1">
        <v>133</v>
      </c>
      <c r="BJ459" s="1">
        <v>80</v>
      </c>
      <c r="BK459" s="1">
        <v>0</v>
      </c>
      <c r="BL459" s="1">
        <v>0</v>
      </c>
      <c r="BM459" s="1">
        <v>0</v>
      </c>
      <c r="BN459" s="1">
        <v>0</v>
      </c>
      <c r="BO459" s="1">
        <v>0</v>
      </c>
    </row>
    <row r="460" spans="1:67" x14ac:dyDescent="0.25">
      <c r="A460" t="s">
        <v>75</v>
      </c>
      <c r="B460" s="9">
        <v>-1449.19</v>
      </c>
      <c r="D460" t="e">
        <v>#NAME?</v>
      </c>
      <c r="E460" s="5">
        <v>0</v>
      </c>
      <c r="K460" s="2">
        <v>42064</v>
      </c>
      <c r="L460" s="1">
        <v>2851379.0072631836</v>
      </c>
      <c r="M460" s="1">
        <v>168919</v>
      </c>
      <c r="N460" s="8">
        <v>12.037174589068245</v>
      </c>
      <c r="O460" s="4">
        <v>7.6354547569479347E-3</v>
      </c>
      <c r="P460" s="4">
        <v>-2.3241661100886435E-2</v>
      </c>
      <c r="Q460" s="1">
        <v>4419.1464999999998</v>
      </c>
      <c r="R460" s="8">
        <v>8.3937018568781152</v>
      </c>
      <c r="S460" s="4">
        <v>2.6216131871565906E-3</v>
      </c>
      <c r="T460">
        <v>0</v>
      </c>
      <c r="U460">
        <v>0</v>
      </c>
      <c r="V460">
        <v>1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458</v>
      </c>
      <c r="AI460" s="1">
        <v>15</v>
      </c>
      <c r="AJ460" s="1">
        <v>0</v>
      </c>
      <c r="AK460" s="1">
        <v>0</v>
      </c>
      <c r="AL460" s="1">
        <v>601</v>
      </c>
      <c r="AM460" s="1">
        <v>447</v>
      </c>
      <c r="AN460" s="1">
        <v>306</v>
      </c>
      <c r="AO460" s="1">
        <v>201</v>
      </c>
      <c r="AP460" s="1">
        <v>124</v>
      </c>
      <c r="AQ460" s="1">
        <v>72</v>
      </c>
      <c r="AR460" s="1">
        <v>35</v>
      </c>
      <c r="AS460" s="1">
        <v>20</v>
      </c>
      <c r="AT460" s="1">
        <v>10</v>
      </c>
      <c r="AU460" s="1">
        <v>2</v>
      </c>
      <c r="AV460" s="1">
        <v>0</v>
      </c>
      <c r="AW460" s="1">
        <v>0</v>
      </c>
      <c r="AX460" s="1">
        <v>0</v>
      </c>
      <c r="AY460" s="1">
        <v>0</v>
      </c>
      <c r="AZ460" s="1">
        <v>0</v>
      </c>
      <c r="BA460" s="1">
        <v>649</v>
      </c>
      <c r="BB460" s="1">
        <v>495</v>
      </c>
      <c r="BC460" s="1">
        <v>353</v>
      </c>
      <c r="BD460" s="1">
        <v>237</v>
      </c>
      <c r="BE460" s="1">
        <v>154</v>
      </c>
      <c r="BF460" s="1">
        <v>92</v>
      </c>
      <c r="BG460" s="1">
        <v>53</v>
      </c>
      <c r="BH460" s="1">
        <v>31</v>
      </c>
      <c r="BI460" s="1">
        <v>21</v>
      </c>
      <c r="BJ460" s="1">
        <v>11</v>
      </c>
      <c r="BK460" s="1">
        <v>0</v>
      </c>
      <c r="BL460" s="1">
        <v>0</v>
      </c>
      <c r="BM460" s="1">
        <v>0</v>
      </c>
      <c r="BN460" s="1">
        <v>0</v>
      </c>
      <c r="BO460" s="1">
        <v>0</v>
      </c>
    </row>
    <row r="461" spans="1:67" x14ac:dyDescent="0.25">
      <c r="A461" t="s">
        <v>76</v>
      </c>
      <c r="B461" s="9">
        <v>12302391395038.199</v>
      </c>
      <c r="K461" s="2">
        <v>42095</v>
      </c>
      <c r="L461" s="1">
        <v>2423818.3658447266</v>
      </c>
      <c r="M461" s="1">
        <v>170523</v>
      </c>
      <c r="N461" s="8">
        <v>12.046625463968581</v>
      </c>
      <c r="O461" s="4">
        <v>6.9502674996753111E-3</v>
      </c>
      <c r="P461" s="4">
        <v>3.8527141829787892E-2</v>
      </c>
      <c r="Q461" s="1">
        <v>4422.0569999999998</v>
      </c>
      <c r="R461" s="8">
        <v>8.3943602514292941</v>
      </c>
      <c r="S461" s="4">
        <v>2.6396608935892463E-3</v>
      </c>
      <c r="T461">
        <v>0</v>
      </c>
      <c r="U461">
        <v>0</v>
      </c>
      <c r="V461">
        <v>0</v>
      </c>
      <c r="W461">
        <v>1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459</v>
      </c>
      <c r="AI461" s="1">
        <v>15</v>
      </c>
      <c r="AJ461" s="1">
        <v>0</v>
      </c>
      <c r="AK461" s="1">
        <v>0</v>
      </c>
      <c r="AL461" s="1">
        <v>202</v>
      </c>
      <c r="AM461" s="1">
        <v>104</v>
      </c>
      <c r="AN461" s="1">
        <v>29</v>
      </c>
      <c r="AO461" s="1">
        <v>3</v>
      </c>
      <c r="AP461" s="1">
        <v>0</v>
      </c>
      <c r="AQ461" s="1">
        <v>0</v>
      </c>
      <c r="AR461" s="1">
        <v>0</v>
      </c>
      <c r="AS461" s="1">
        <v>0</v>
      </c>
      <c r="AT461" s="1">
        <v>0</v>
      </c>
      <c r="AU461" s="1">
        <v>0</v>
      </c>
      <c r="AV461" s="1">
        <v>21</v>
      </c>
      <c r="AW461" s="1">
        <v>3</v>
      </c>
      <c r="AX461" s="1">
        <v>0</v>
      </c>
      <c r="AY461" s="1">
        <v>0</v>
      </c>
      <c r="AZ461" s="1">
        <v>0</v>
      </c>
      <c r="BA461" s="1">
        <v>260</v>
      </c>
      <c r="BB461" s="1">
        <v>150</v>
      </c>
      <c r="BC461" s="1">
        <v>65</v>
      </c>
      <c r="BD461" s="1">
        <v>15</v>
      </c>
      <c r="BE461" s="1">
        <v>0</v>
      </c>
      <c r="BF461" s="1">
        <v>0</v>
      </c>
      <c r="BG461" s="1">
        <v>0</v>
      </c>
      <c r="BH461" s="1">
        <v>0</v>
      </c>
      <c r="BI461" s="1">
        <v>0</v>
      </c>
      <c r="BJ461" s="1">
        <v>0</v>
      </c>
      <c r="BK461" s="1">
        <v>12</v>
      </c>
      <c r="BL461" s="1">
        <v>2</v>
      </c>
      <c r="BM461" s="1">
        <v>0</v>
      </c>
      <c r="BN461" s="1">
        <v>0</v>
      </c>
      <c r="BO461" s="1">
        <v>0</v>
      </c>
    </row>
    <row r="462" spans="1:67" x14ac:dyDescent="0.25">
      <c r="A462" t="s">
        <v>77</v>
      </c>
      <c r="B462" s="9">
        <v>216922359326.57001</v>
      </c>
      <c r="K462" s="2">
        <v>42125</v>
      </c>
      <c r="L462" s="1">
        <v>2790407.1777954102</v>
      </c>
      <c r="M462" s="1">
        <v>170523</v>
      </c>
      <c r="N462" s="8">
        <v>12.046625463968581</v>
      </c>
      <c r="O462" s="4">
        <v>6.9502674996753111E-3</v>
      </c>
      <c r="P462" s="4">
        <v>3.8527141829787892E-2</v>
      </c>
      <c r="Q462" s="1">
        <v>4422.0569999999998</v>
      </c>
      <c r="R462" s="8">
        <v>8.3943602514292941</v>
      </c>
      <c r="S462" s="4">
        <v>2.6396608935892463E-3</v>
      </c>
      <c r="T462">
        <v>0</v>
      </c>
      <c r="U462">
        <v>0</v>
      </c>
      <c r="V462">
        <v>0</v>
      </c>
      <c r="W462">
        <v>0</v>
      </c>
      <c r="X462">
        <v>1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460</v>
      </c>
      <c r="AI462" s="1">
        <v>15</v>
      </c>
      <c r="AJ462" s="1">
        <v>0</v>
      </c>
      <c r="AK462" s="1">
        <v>0</v>
      </c>
      <c r="AL462" s="1">
        <v>36</v>
      </c>
      <c r="AM462" s="1">
        <v>9</v>
      </c>
      <c r="AN462" s="1">
        <v>1</v>
      </c>
      <c r="AO462" s="1">
        <v>0</v>
      </c>
      <c r="AP462" s="1">
        <v>0</v>
      </c>
      <c r="AQ462" s="1">
        <v>0</v>
      </c>
      <c r="AR462" s="1">
        <v>0</v>
      </c>
      <c r="AS462" s="1">
        <v>0</v>
      </c>
      <c r="AT462" s="1">
        <v>0</v>
      </c>
      <c r="AU462" s="1">
        <v>0</v>
      </c>
      <c r="AV462" s="1">
        <v>178</v>
      </c>
      <c r="AW462" s="1">
        <v>77</v>
      </c>
      <c r="AX462" s="1">
        <v>9</v>
      </c>
      <c r="AY462" s="1">
        <v>0</v>
      </c>
      <c r="AZ462" s="1">
        <v>0</v>
      </c>
      <c r="BA462" s="1">
        <v>59</v>
      </c>
      <c r="BB462" s="1">
        <v>20</v>
      </c>
      <c r="BC462" s="1">
        <v>4</v>
      </c>
      <c r="BD462" s="1">
        <v>0</v>
      </c>
      <c r="BE462" s="1">
        <v>0</v>
      </c>
      <c r="BF462" s="1">
        <v>0</v>
      </c>
      <c r="BG462" s="1">
        <v>0</v>
      </c>
      <c r="BH462" s="1">
        <v>0</v>
      </c>
      <c r="BI462" s="1">
        <v>0</v>
      </c>
      <c r="BJ462" s="1">
        <v>0</v>
      </c>
      <c r="BK462" s="1">
        <v>156</v>
      </c>
      <c r="BL462" s="1">
        <v>58</v>
      </c>
      <c r="BM462" s="1">
        <v>4</v>
      </c>
      <c r="BN462" s="1">
        <v>0</v>
      </c>
      <c r="BO462" s="1">
        <v>0</v>
      </c>
    </row>
    <row r="463" spans="1:67" x14ac:dyDescent="0.25">
      <c r="A463" t="s">
        <v>78</v>
      </c>
      <c r="B463" s="9">
        <v>2169223593.27</v>
      </c>
      <c r="K463" s="2">
        <v>42156</v>
      </c>
      <c r="L463" s="1">
        <v>3118888.5130615234</v>
      </c>
      <c r="M463" s="1">
        <v>170523</v>
      </c>
      <c r="N463" s="8">
        <v>12.046625463968581</v>
      </c>
      <c r="O463" s="4">
        <v>6.9502674996753111E-3</v>
      </c>
      <c r="P463" s="4">
        <v>3.8527141829787892E-2</v>
      </c>
      <c r="Q463" s="1">
        <v>4422.0569999999998</v>
      </c>
      <c r="R463" s="8">
        <v>8.3943602514292941</v>
      </c>
      <c r="S463" s="4">
        <v>2.6396608935892463E-3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1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461</v>
      </c>
      <c r="AI463" s="1">
        <v>15</v>
      </c>
      <c r="AJ463" s="1">
        <v>0</v>
      </c>
      <c r="AK463" s="1">
        <v>0</v>
      </c>
      <c r="AL463" s="1">
        <v>9</v>
      </c>
      <c r="AM463" s="1">
        <v>1</v>
      </c>
      <c r="AN463" s="1">
        <v>0</v>
      </c>
      <c r="AO463" s="1">
        <v>0</v>
      </c>
      <c r="AP463" s="1">
        <v>0</v>
      </c>
      <c r="AQ463" s="1">
        <v>0</v>
      </c>
      <c r="AR463" s="1">
        <v>0</v>
      </c>
      <c r="AS463" s="1">
        <v>0</v>
      </c>
      <c r="AT463" s="1">
        <v>0</v>
      </c>
      <c r="AU463" s="1">
        <v>0</v>
      </c>
      <c r="AV463" s="1">
        <v>355</v>
      </c>
      <c r="AW463" s="1">
        <v>220</v>
      </c>
      <c r="AX463" s="1">
        <v>101</v>
      </c>
      <c r="AY463" s="1">
        <v>22</v>
      </c>
      <c r="AZ463" s="1">
        <v>0</v>
      </c>
      <c r="BA463" s="1">
        <v>18</v>
      </c>
      <c r="BB463" s="1">
        <v>5</v>
      </c>
      <c r="BC463" s="1">
        <v>0</v>
      </c>
      <c r="BD463" s="1">
        <v>0</v>
      </c>
      <c r="BE463" s="1">
        <v>0</v>
      </c>
      <c r="BF463" s="1">
        <v>0</v>
      </c>
      <c r="BG463" s="1">
        <v>0</v>
      </c>
      <c r="BH463" s="1">
        <v>0</v>
      </c>
      <c r="BI463" s="1">
        <v>0</v>
      </c>
      <c r="BJ463" s="1">
        <v>0</v>
      </c>
      <c r="BK463" s="1">
        <v>289</v>
      </c>
      <c r="BL463" s="1">
        <v>163</v>
      </c>
      <c r="BM463" s="1">
        <v>59</v>
      </c>
      <c r="BN463" s="1">
        <v>6</v>
      </c>
      <c r="BO463" s="1">
        <v>0</v>
      </c>
    </row>
    <row r="464" spans="1:67" x14ac:dyDescent="0.25">
      <c r="A464" t="s">
        <v>79</v>
      </c>
      <c r="B464" s="9">
        <v>46574.92</v>
      </c>
      <c r="K464" s="2">
        <v>42186</v>
      </c>
      <c r="L464" s="1">
        <v>3313100.9393310547</v>
      </c>
      <c r="M464" s="1">
        <v>171038</v>
      </c>
      <c r="N464" s="8">
        <v>12.049641033019318</v>
      </c>
      <c r="O464" s="4">
        <v>7.3739884324974803E-3</v>
      </c>
      <c r="P464" s="4">
        <v>1.2135318847950272E-2</v>
      </c>
      <c r="Q464" s="1">
        <v>4425.5709999999999</v>
      </c>
      <c r="R464" s="8">
        <v>8.3951545886651662</v>
      </c>
      <c r="S464" s="4">
        <v>2.7746650456668132E-3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1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462</v>
      </c>
      <c r="AI464" s="1">
        <v>15</v>
      </c>
      <c r="AJ464" s="1">
        <v>0</v>
      </c>
      <c r="AK464" s="1">
        <v>0</v>
      </c>
      <c r="AL464" s="1">
        <v>0</v>
      </c>
      <c r="AM464" s="1">
        <v>0</v>
      </c>
      <c r="AN464" s="1">
        <v>0</v>
      </c>
      <c r="AO464" s="1">
        <v>0</v>
      </c>
      <c r="AP464" s="1">
        <v>0</v>
      </c>
      <c r="AQ464" s="1">
        <v>0</v>
      </c>
      <c r="AR464" s="1">
        <v>0</v>
      </c>
      <c r="AS464" s="1">
        <v>0</v>
      </c>
      <c r="AT464" s="1">
        <v>0</v>
      </c>
      <c r="AU464" s="1">
        <v>0</v>
      </c>
      <c r="AV464" s="1">
        <v>423</v>
      </c>
      <c r="AW464" s="1">
        <v>268</v>
      </c>
      <c r="AX464" s="1">
        <v>115</v>
      </c>
      <c r="AY464" s="1">
        <v>27</v>
      </c>
      <c r="AZ464" s="1">
        <v>1</v>
      </c>
      <c r="BA464" s="1">
        <v>0</v>
      </c>
      <c r="BB464" s="1">
        <v>0</v>
      </c>
      <c r="BC464" s="1">
        <v>0</v>
      </c>
      <c r="BD464" s="1">
        <v>0</v>
      </c>
      <c r="BE464" s="1">
        <v>0</v>
      </c>
      <c r="BF464" s="1">
        <v>0</v>
      </c>
      <c r="BG464" s="1">
        <v>0</v>
      </c>
      <c r="BH464" s="1">
        <v>0</v>
      </c>
      <c r="BI464" s="1">
        <v>0</v>
      </c>
      <c r="BJ464" s="1">
        <v>0</v>
      </c>
      <c r="BK464" s="1">
        <v>349</v>
      </c>
      <c r="BL464" s="1">
        <v>194</v>
      </c>
      <c r="BM464" s="1">
        <v>58</v>
      </c>
      <c r="BN464" s="1">
        <v>4</v>
      </c>
      <c r="BO464" s="1">
        <v>0</v>
      </c>
    </row>
    <row r="465" spans="1:67" x14ac:dyDescent="0.25">
      <c r="A465" t="s">
        <v>62</v>
      </c>
      <c r="B465" s="9">
        <v>32675.96</v>
      </c>
      <c r="K465" s="2">
        <v>42217</v>
      </c>
      <c r="L465" s="1">
        <v>3161185.2180175781</v>
      </c>
      <c r="M465" s="1">
        <v>171038</v>
      </c>
      <c r="N465" s="8">
        <v>12.049641033019318</v>
      </c>
      <c r="O465" s="4">
        <v>7.3739884324974803E-3</v>
      </c>
      <c r="P465" s="4">
        <v>1.2135318847950272E-2</v>
      </c>
      <c r="Q465" s="1">
        <v>4425.5709999999999</v>
      </c>
      <c r="R465" s="8">
        <v>8.3951545886651662</v>
      </c>
      <c r="S465" s="4">
        <v>2.7746650456668132E-3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1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463</v>
      </c>
      <c r="AI465" s="1">
        <v>15</v>
      </c>
      <c r="AJ465" s="1">
        <v>0</v>
      </c>
      <c r="AK465" s="1">
        <v>0</v>
      </c>
      <c r="AL465" s="1">
        <v>0</v>
      </c>
      <c r="AM465" s="1">
        <v>0</v>
      </c>
      <c r="AN465" s="1">
        <v>0</v>
      </c>
      <c r="AO465" s="1">
        <v>0</v>
      </c>
      <c r="AP465" s="1">
        <v>0</v>
      </c>
      <c r="AQ465" s="1">
        <v>0</v>
      </c>
      <c r="AR465" s="1">
        <v>0</v>
      </c>
      <c r="AS465" s="1">
        <v>0</v>
      </c>
      <c r="AT465" s="1">
        <v>0</v>
      </c>
      <c r="AU465" s="1">
        <v>0</v>
      </c>
      <c r="AV465" s="1">
        <v>320</v>
      </c>
      <c r="AW465" s="1">
        <v>170</v>
      </c>
      <c r="AX465" s="1">
        <v>58</v>
      </c>
      <c r="AY465" s="1">
        <v>2</v>
      </c>
      <c r="AZ465" s="1">
        <v>0</v>
      </c>
      <c r="BA465" s="1">
        <v>0</v>
      </c>
      <c r="BB465" s="1">
        <v>0</v>
      </c>
      <c r="BC465" s="1">
        <v>0</v>
      </c>
      <c r="BD465" s="1">
        <v>0</v>
      </c>
      <c r="BE465" s="1">
        <v>0</v>
      </c>
      <c r="BF465" s="1">
        <v>0</v>
      </c>
      <c r="BG465" s="1">
        <v>0</v>
      </c>
      <c r="BH465" s="1">
        <v>0</v>
      </c>
      <c r="BI465" s="1">
        <v>0</v>
      </c>
      <c r="BJ465" s="1">
        <v>0</v>
      </c>
      <c r="BK465" s="1">
        <v>256</v>
      </c>
      <c r="BL465" s="1">
        <v>119</v>
      </c>
      <c r="BM465" s="1">
        <v>24</v>
      </c>
      <c r="BN465" s="1">
        <v>0</v>
      </c>
      <c r="BO465" s="1">
        <v>0</v>
      </c>
    </row>
    <row r="466" spans="1:67" x14ac:dyDescent="0.25">
      <c r="A466" t="s">
        <v>64</v>
      </c>
      <c r="B466" s="5">
        <v>1.11E-2</v>
      </c>
      <c r="K466" s="2">
        <v>42248</v>
      </c>
      <c r="L466" s="1">
        <v>2884149.6024780273</v>
      </c>
      <c r="M466" s="1">
        <v>171038</v>
      </c>
      <c r="N466" s="8">
        <v>12.049641033019318</v>
      </c>
      <c r="O466" s="4">
        <v>7.3739884324974803E-3</v>
      </c>
      <c r="P466" s="4">
        <v>1.2135318847950272E-2</v>
      </c>
      <c r="Q466" s="1">
        <v>4425.5709999999999</v>
      </c>
      <c r="R466" s="8">
        <v>8.3951545886651662</v>
      </c>
      <c r="S466" s="4">
        <v>2.7746650456668132E-3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1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464</v>
      </c>
      <c r="AI466" s="1">
        <v>15</v>
      </c>
      <c r="AJ466" s="1">
        <v>0</v>
      </c>
      <c r="AK466" s="1">
        <v>0</v>
      </c>
      <c r="AL466" s="1">
        <v>7</v>
      </c>
      <c r="AM466" s="1">
        <v>0</v>
      </c>
      <c r="AN466" s="1">
        <v>0</v>
      </c>
      <c r="AO466" s="1">
        <v>0</v>
      </c>
      <c r="AP466" s="1">
        <v>0</v>
      </c>
      <c r="AQ466" s="1">
        <v>0</v>
      </c>
      <c r="AR466" s="1">
        <v>0</v>
      </c>
      <c r="AS466" s="1">
        <v>0</v>
      </c>
      <c r="AT466" s="1">
        <v>0</v>
      </c>
      <c r="AU466" s="1">
        <v>0</v>
      </c>
      <c r="AV466" s="1">
        <v>239</v>
      </c>
      <c r="AW466" s="1">
        <v>124</v>
      </c>
      <c r="AX466" s="1">
        <v>55</v>
      </c>
      <c r="AY466" s="1">
        <v>10</v>
      </c>
      <c r="AZ466" s="1">
        <v>0</v>
      </c>
      <c r="BA466" s="1">
        <v>15</v>
      </c>
      <c r="BB466" s="1">
        <v>1</v>
      </c>
      <c r="BC466" s="1">
        <v>0</v>
      </c>
      <c r="BD466" s="1">
        <v>0</v>
      </c>
      <c r="BE466" s="1">
        <v>0</v>
      </c>
      <c r="BF466" s="1">
        <v>0</v>
      </c>
      <c r="BG466" s="1">
        <v>0</v>
      </c>
      <c r="BH466" s="1">
        <v>0</v>
      </c>
      <c r="BI466" s="1">
        <v>0</v>
      </c>
      <c r="BJ466" s="1">
        <v>0</v>
      </c>
      <c r="BK466" s="1">
        <v>201</v>
      </c>
      <c r="BL466" s="1">
        <v>100</v>
      </c>
      <c r="BM466" s="1">
        <v>36</v>
      </c>
      <c r="BN466" s="1">
        <v>2</v>
      </c>
      <c r="BO466" s="1">
        <v>0</v>
      </c>
    </row>
    <row r="467" spans="1:67" x14ac:dyDescent="0.25">
      <c r="A467" t="s">
        <v>80</v>
      </c>
      <c r="B467">
        <v>1.421</v>
      </c>
      <c r="K467" s="2">
        <v>42278</v>
      </c>
      <c r="L467" s="1">
        <v>2571938.0623168945</v>
      </c>
      <c r="M467" s="1">
        <v>172849</v>
      </c>
      <c r="N467" s="8">
        <v>12.060173659970003</v>
      </c>
      <c r="O467" s="4">
        <v>1.7267457258040686E-2</v>
      </c>
      <c r="P467" s="4">
        <v>4.303059349950189E-2</v>
      </c>
      <c r="Q467" s="1">
        <v>4429.085</v>
      </c>
      <c r="R467" s="8">
        <v>8.3959482954301663</v>
      </c>
      <c r="S467" s="4">
        <v>2.9094912500147174E-3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1</v>
      </c>
      <c r="AD467">
        <v>0</v>
      </c>
      <c r="AE467">
        <v>0</v>
      </c>
      <c r="AF467">
        <v>0</v>
      </c>
      <c r="AG467">
        <v>0</v>
      </c>
      <c r="AH467">
        <v>465</v>
      </c>
      <c r="AI467" s="1">
        <v>15</v>
      </c>
      <c r="AJ467" s="1">
        <v>0</v>
      </c>
      <c r="AK467" s="1">
        <v>0</v>
      </c>
      <c r="AL467" s="1">
        <v>189</v>
      </c>
      <c r="AM467" s="1">
        <v>90</v>
      </c>
      <c r="AN467" s="1">
        <v>36</v>
      </c>
      <c r="AO467" s="1">
        <v>9</v>
      </c>
      <c r="AP467" s="1">
        <v>0</v>
      </c>
      <c r="AQ467" s="1">
        <v>0</v>
      </c>
      <c r="AR467" s="1">
        <v>0</v>
      </c>
      <c r="AS467" s="1">
        <v>0</v>
      </c>
      <c r="AT467" s="1">
        <v>0</v>
      </c>
      <c r="AU467" s="1">
        <v>0</v>
      </c>
      <c r="AV467" s="1">
        <v>33</v>
      </c>
      <c r="AW467" s="1">
        <v>4</v>
      </c>
      <c r="AX467" s="1">
        <v>0</v>
      </c>
      <c r="AY467" s="1">
        <v>0</v>
      </c>
      <c r="AZ467" s="1">
        <v>0</v>
      </c>
      <c r="BA467" s="1">
        <v>236</v>
      </c>
      <c r="BB467" s="1">
        <v>131</v>
      </c>
      <c r="BC467" s="1">
        <v>53</v>
      </c>
      <c r="BD467" s="1">
        <v>19</v>
      </c>
      <c r="BE467" s="1">
        <v>3</v>
      </c>
      <c r="BF467" s="1">
        <v>0</v>
      </c>
      <c r="BG467" s="1">
        <v>0</v>
      </c>
      <c r="BH467" s="1">
        <v>0</v>
      </c>
      <c r="BI467" s="1">
        <v>0</v>
      </c>
      <c r="BJ467" s="1">
        <v>0</v>
      </c>
      <c r="BK467" s="1">
        <v>18</v>
      </c>
      <c r="BL467" s="1">
        <v>0</v>
      </c>
      <c r="BM467" s="1">
        <v>0</v>
      </c>
      <c r="BN467" s="1">
        <v>0</v>
      </c>
      <c r="BO467" s="1">
        <v>0</v>
      </c>
    </row>
    <row r="468" spans="1:67" x14ac:dyDescent="0.25">
      <c r="A468" t="s">
        <v>81</v>
      </c>
      <c r="B468" t="s">
        <v>82</v>
      </c>
      <c r="K468" s="2">
        <v>42309</v>
      </c>
      <c r="L468" s="1">
        <v>2502877.4185791016</v>
      </c>
      <c r="M468" s="1">
        <v>172849</v>
      </c>
      <c r="N468" s="8">
        <v>12.060173659970003</v>
      </c>
      <c r="O468" s="4">
        <v>1.7267457258040686E-2</v>
      </c>
      <c r="P468" s="4">
        <v>4.303059349950189E-2</v>
      </c>
      <c r="Q468" s="1">
        <v>4429.085</v>
      </c>
      <c r="R468" s="8">
        <v>8.3959482954301663</v>
      </c>
      <c r="S468" s="4">
        <v>2.9094912500147174E-3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1</v>
      </c>
      <c r="AE468">
        <v>0</v>
      </c>
      <c r="AF468">
        <v>0</v>
      </c>
      <c r="AG468">
        <v>0</v>
      </c>
      <c r="AH468">
        <v>466</v>
      </c>
      <c r="AI468" s="1">
        <v>15</v>
      </c>
      <c r="AJ468" s="1">
        <v>0</v>
      </c>
      <c r="AK468" s="1">
        <v>0.5</v>
      </c>
      <c r="AL468" s="1">
        <v>407</v>
      </c>
      <c r="AM468" s="1">
        <v>276</v>
      </c>
      <c r="AN468" s="1">
        <v>168</v>
      </c>
      <c r="AO468" s="1">
        <v>79</v>
      </c>
      <c r="AP468" s="1">
        <v>28</v>
      </c>
      <c r="AQ468" s="1">
        <v>10</v>
      </c>
      <c r="AR468" s="1">
        <v>2</v>
      </c>
      <c r="AS468" s="1">
        <v>0</v>
      </c>
      <c r="AT468" s="1">
        <v>0</v>
      </c>
      <c r="AU468" s="1">
        <v>0</v>
      </c>
      <c r="AV468" s="1">
        <v>5</v>
      </c>
      <c r="AW468" s="1">
        <v>0</v>
      </c>
      <c r="AX468" s="1">
        <v>0</v>
      </c>
      <c r="AY468" s="1">
        <v>0</v>
      </c>
      <c r="AZ468" s="1">
        <v>0</v>
      </c>
      <c r="BA468" s="1">
        <v>434</v>
      </c>
      <c r="BB468" s="1">
        <v>300</v>
      </c>
      <c r="BC468" s="1">
        <v>183</v>
      </c>
      <c r="BD468" s="1">
        <v>91</v>
      </c>
      <c r="BE468" s="1">
        <v>36</v>
      </c>
      <c r="BF468" s="1">
        <v>18</v>
      </c>
      <c r="BG468" s="1">
        <v>8</v>
      </c>
      <c r="BH468" s="1">
        <v>1</v>
      </c>
      <c r="BI468" s="1">
        <v>0</v>
      </c>
      <c r="BJ468" s="1">
        <v>0</v>
      </c>
      <c r="BK468" s="1">
        <v>4</v>
      </c>
      <c r="BL468" s="1">
        <v>0</v>
      </c>
      <c r="BM468" s="1">
        <v>0</v>
      </c>
      <c r="BN468" s="1">
        <v>0</v>
      </c>
      <c r="BO468" s="1">
        <v>0</v>
      </c>
    </row>
    <row r="469" spans="1:67" x14ac:dyDescent="0.25">
      <c r="A469" t="s">
        <v>83</v>
      </c>
      <c r="B469">
        <v>69.58</v>
      </c>
      <c r="K469" s="2">
        <v>42339</v>
      </c>
      <c r="L469" s="1">
        <v>2673735.8714599609</v>
      </c>
      <c r="M469" s="1">
        <v>172849</v>
      </c>
      <c r="N469" s="8">
        <v>12.060173659970003</v>
      </c>
      <c r="O469" s="4">
        <v>1.7267457258040686E-2</v>
      </c>
      <c r="P469" s="4">
        <v>4.303059349950189E-2</v>
      </c>
      <c r="Q469" s="1">
        <v>4429.085</v>
      </c>
      <c r="R469" s="8">
        <v>8.3959482954301663</v>
      </c>
      <c r="S469" s="4">
        <v>2.9094912500147174E-3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1</v>
      </c>
      <c r="AF469">
        <v>0</v>
      </c>
      <c r="AG469">
        <v>0</v>
      </c>
      <c r="AH469">
        <v>467</v>
      </c>
      <c r="AI469" s="1">
        <v>15</v>
      </c>
      <c r="AJ469" s="1">
        <v>0</v>
      </c>
      <c r="AK469" s="1">
        <v>1</v>
      </c>
      <c r="AL469" s="1">
        <v>495</v>
      </c>
      <c r="AM469" s="1">
        <v>354</v>
      </c>
      <c r="AN469" s="1">
        <v>231</v>
      </c>
      <c r="AO469" s="1">
        <v>133</v>
      </c>
      <c r="AP469" s="1">
        <v>67</v>
      </c>
      <c r="AQ469" s="1">
        <v>19</v>
      </c>
      <c r="AR469" s="1">
        <v>0</v>
      </c>
      <c r="AS469" s="1">
        <v>0</v>
      </c>
      <c r="AT469" s="1">
        <v>0</v>
      </c>
      <c r="AU469" s="1">
        <v>0</v>
      </c>
      <c r="AV469" s="1">
        <v>3</v>
      </c>
      <c r="AW469" s="1">
        <v>0</v>
      </c>
      <c r="AX469" s="1">
        <v>0</v>
      </c>
      <c r="AY469" s="1">
        <v>0</v>
      </c>
      <c r="AZ469" s="1">
        <v>0</v>
      </c>
      <c r="BA469" s="1">
        <v>496</v>
      </c>
      <c r="BB469" s="1">
        <v>349</v>
      </c>
      <c r="BC469" s="1">
        <v>230</v>
      </c>
      <c r="BD469" s="1">
        <v>140</v>
      </c>
      <c r="BE469" s="1">
        <v>77</v>
      </c>
      <c r="BF469" s="1">
        <v>32</v>
      </c>
      <c r="BG469" s="1">
        <v>6</v>
      </c>
      <c r="BH469" s="1">
        <v>0</v>
      </c>
      <c r="BI469" s="1">
        <v>0</v>
      </c>
      <c r="BJ469" s="1">
        <v>0</v>
      </c>
      <c r="BK469" s="1">
        <v>0</v>
      </c>
      <c r="BL469" s="1">
        <v>0</v>
      </c>
      <c r="BM469" s="1">
        <v>0</v>
      </c>
      <c r="BN469" s="1">
        <v>0</v>
      </c>
      <c r="BO469" s="1">
        <v>0</v>
      </c>
    </row>
    <row r="470" spans="1:67" x14ac:dyDescent="0.25">
      <c r="A470" t="s">
        <v>84</v>
      </c>
      <c r="B470">
        <v>0</v>
      </c>
      <c r="K470" s="2">
        <v>42370</v>
      </c>
      <c r="L470" s="1">
        <v>3257540.0873413086</v>
      </c>
      <c r="M470" s="1">
        <v>169452</v>
      </c>
      <c r="N470" s="8">
        <v>12.040324979857253</v>
      </c>
      <c r="O470" s="4">
        <v>3.1553584854280281E-3</v>
      </c>
      <c r="P470" s="4">
        <v>-7.6324741035441623E-2</v>
      </c>
      <c r="Q470" s="1">
        <v>4432.5990000000002</v>
      </c>
      <c r="R470" s="8">
        <v>8.3967413727243212</v>
      </c>
      <c r="S470" s="4">
        <v>3.0441398582283785E-3</v>
      </c>
      <c r="T470">
        <v>1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468</v>
      </c>
      <c r="AI470" s="1">
        <v>16</v>
      </c>
      <c r="AJ470" s="1">
        <v>0</v>
      </c>
      <c r="AK470" s="1">
        <v>1</v>
      </c>
      <c r="AL470" s="1">
        <v>956</v>
      </c>
      <c r="AM470" s="1">
        <v>802</v>
      </c>
      <c r="AN470" s="1">
        <v>652</v>
      </c>
      <c r="AO470" s="1">
        <v>504</v>
      </c>
      <c r="AP470" s="1">
        <v>370</v>
      </c>
      <c r="AQ470" s="1">
        <v>244</v>
      </c>
      <c r="AR470" s="1">
        <v>142</v>
      </c>
      <c r="AS470" s="1">
        <v>76</v>
      </c>
      <c r="AT470" s="1">
        <v>26</v>
      </c>
      <c r="AU470" s="1">
        <v>8</v>
      </c>
      <c r="AV470" s="1">
        <v>0</v>
      </c>
      <c r="AW470" s="1">
        <v>0</v>
      </c>
      <c r="AX470" s="1">
        <v>0</v>
      </c>
      <c r="AY470" s="1">
        <v>0</v>
      </c>
      <c r="AZ470" s="1">
        <v>0</v>
      </c>
      <c r="BA470" s="1">
        <v>1022</v>
      </c>
      <c r="BB470" s="1">
        <v>867</v>
      </c>
      <c r="BC470" s="1">
        <v>716</v>
      </c>
      <c r="BD470" s="1">
        <v>566</v>
      </c>
      <c r="BE470" s="1">
        <v>428</v>
      </c>
      <c r="BF470" s="1">
        <v>301</v>
      </c>
      <c r="BG470" s="1">
        <v>193</v>
      </c>
      <c r="BH470" s="1">
        <v>113</v>
      </c>
      <c r="BI470" s="1">
        <v>54</v>
      </c>
      <c r="BJ470" s="1">
        <v>16</v>
      </c>
      <c r="BK470" s="1">
        <v>0</v>
      </c>
      <c r="BL470" s="1">
        <v>0</v>
      </c>
      <c r="BM470" s="1">
        <v>0</v>
      </c>
      <c r="BN470" s="1">
        <v>0</v>
      </c>
      <c r="BO470" s="1">
        <v>0</v>
      </c>
    </row>
    <row r="471" spans="1:67" x14ac:dyDescent="0.25">
      <c r="A471" t="s">
        <v>85</v>
      </c>
      <c r="B471">
        <v>-0.50700000000000001</v>
      </c>
      <c r="K471" s="2">
        <v>42401</v>
      </c>
      <c r="L471" s="1">
        <v>2857725.9437255859</v>
      </c>
      <c r="M471" s="1">
        <v>169452</v>
      </c>
      <c r="N471" s="8">
        <v>12.040324979857253</v>
      </c>
      <c r="O471" s="4">
        <v>3.1553584854280281E-3</v>
      </c>
      <c r="P471" s="4">
        <v>-7.6324741035441623E-2</v>
      </c>
      <c r="Q471" s="1">
        <v>4432.5990000000002</v>
      </c>
      <c r="R471" s="8">
        <v>8.3967413727243212</v>
      </c>
      <c r="S471" s="4">
        <v>3.0441398582283785E-3</v>
      </c>
      <c r="T471">
        <v>0</v>
      </c>
      <c r="U471">
        <v>1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469</v>
      </c>
      <c r="AI471" s="1">
        <v>16</v>
      </c>
      <c r="AJ471" s="1">
        <v>0</v>
      </c>
      <c r="AK471" s="1">
        <v>1</v>
      </c>
      <c r="AL471" s="1">
        <v>733</v>
      </c>
      <c r="AM471" s="1">
        <v>588</v>
      </c>
      <c r="AN471" s="1">
        <v>448</v>
      </c>
      <c r="AO471" s="1">
        <v>331</v>
      </c>
      <c r="AP471" s="1">
        <v>231</v>
      </c>
      <c r="AQ471" s="1">
        <v>146</v>
      </c>
      <c r="AR471" s="1">
        <v>78</v>
      </c>
      <c r="AS471" s="1">
        <v>39</v>
      </c>
      <c r="AT471" s="1">
        <v>15</v>
      </c>
      <c r="AU471" s="1">
        <v>0</v>
      </c>
      <c r="AV471" s="1">
        <v>0</v>
      </c>
      <c r="AW471" s="1">
        <v>0</v>
      </c>
      <c r="AX471" s="1">
        <v>0</v>
      </c>
      <c r="AY471" s="1">
        <v>0</v>
      </c>
      <c r="AZ471" s="1">
        <v>0</v>
      </c>
      <c r="BA471" s="1">
        <v>768</v>
      </c>
      <c r="BB471" s="1">
        <v>624</v>
      </c>
      <c r="BC471" s="1">
        <v>484</v>
      </c>
      <c r="BD471" s="1">
        <v>358</v>
      </c>
      <c r="BE471" s="1">
        <v>258</v>
      </c>
      <c r="BF471" s="1">
        <v>165</v>
      </c>
      <c r="BG471" s="1">
        <v>96</v>
      </c>
      <c r="BH471" s="1">
        <v>52</v>
      </c>
      <c r="BI471" s="1">
        <v>24</v>
      </c>
      <c r="BJ471" s="1">
        <v>4</v>
      </c>
      <c r="BK471" s="1">
        <v>0</v>
      </c>
      <c r="BL471" s="1">
        <v>0</v>
      </c>
      <c r="BM471" s="1">
        <v>0</v>
      </c>
      <c r="BN471" s="1">
        <v>0</v>
      </c>
      <c r="BO471" s="1">
        <v>0</v>
      </c>
    </row>
    <row r="472" spans="1:67" x14ac:dyDescent="0.25">
      <c r="A472" t="s">
        <v>86</v>
      </c>
      <c r="B472">
        <v>5.1820000000000004</v>
      </c>
      <c r="K472" s="2">
        <v>42430</v>
      </c>
      <c r="L472" s="1">
        <v>2606391.9281005859</v>
      </c>
      <c r="M472" s="1">
        <v>169452</v>
      </c>
      <c r="N472" s="8">
        <v>12.040324979857253</v>
      </c>
      <c r="O472" s="4">
        <v>3.1553584854280281E-3</v>
      </c>
      <c r="P472" s="4">
        <v>-7.6324741035441623E-2</v>
      </c>
      <c r="Q472" s="1">
        <v>4432.5990000000002</v>
      </c>
      <c r="R472" s="8">
        <v>8.3967413727243212</v>
      </c>
      <c r="S472" s="4">
        <v>3.0441398582283785E-3</v>
      </c>
      <c r="T472">
        <v>0</v>
      </c>
      <c r="U472">
        <v>0</v>
      </c>
      <c r="V472">
        <v>1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470</v>
      </c>
      <c r="AI472" s="1">
        <v>16</v>
      </c>
      <c r="AJ472" s="1">
        <v>0</v>
      </c>
      <c r="AK472" s="1">
        <v>1</v>
      </c>
      <c r="AL472" s="1">
        <v>362</v>
      </c>
      <c r="AM472" s="1">
        <v>245</v>
      </c>
      <c r="AN472" s="1">
        <v>153</v>
      </c>
      <c r="AO472" s="1">
        <v>88</v>
      </c>
      <c r="AP472" s="1">
        <v>40</v>
      </c>
      <c r="AQ472" s="1">
        <v>14</v>
      </c>
      <c r="AR472" s="1">
        <v>1</v>
      </c>
      <c r="AS472" s="1">
        <v>0</v>
      </c>
      <c r="AT472" s="1">
        <v>0</v>
      </c>
      <c r="AU472" s="1">
        <v>0</v>
      </c>
      <c r="AV472" s="1">
        <v>4</v>
      </c>
      <c r="AW472" s="1">
        <v>0</v>
      </c>
      <c r="AX472" s="1">
        <v>0</v>
      </c>
      <c r="AY472" s="1">
        <v>0</v>
      </c>
      <c r="AZ472" s="1">
        <v>0</v>
      </c>
      <c r="BA472" s="1">
        <v>392</v>
      </c>
      <c r="BB472" s="1">
        <v>274</v>
      </c>
      <c r="BC472" s="1">
        <v>185</v>
      </c>
      <c r="BD472" s="1">
        <v>111</v>
      </c>
      <c r="BE472" s="1">
        <v>59</v>
      </c>
      <c r="BF472" s="1">
        <v>21</v>
      </c>
      <c r="BG472" s="1">
        <v>5</v>
      </c>
      <c r="BH472" s="1">
        <v>0</v>
      </c>
      <c r="BI472" s="1">
        <v>0</v>
      </c>
      <c r="BJ472" s="1">
        <v>0</v>
      </c>
      <c r="BK472" s="1">
        <v>3</v>
      </c>
      <c r="BL472" s="1">
        <v>0</v>
      </c>
      <c r="BM472" s="1">
        <v>0</v>
      </c>
      <c r="BN472" s="1">
        <v>0</v>
      </c>
      <c r="BO472" s="1">
        <v>0</v>
      </c>
    </row>
    <row r="473" spans="1:67" x14ac:dyDescent="0.25">
      <c r="A473" t="s">
        <v>87</v>
      </c>
      <c r="B473">
        <v>28.946999999999999</v>
      </c>
      <c r="K473" s="2">
        <v>42461</v>
      </c>
      <c r="L473" s="1">
        <v>2484462.5717163086</v>
      </c>
      <c r="M473" s="1">
        <v>172344</v>
      </c>
      <c r="N473" s="8">
        <v>12.057247758458264</v>
      </c>
      <c r="O473" s="4">
        <v>1.0678911349202069E-2</v>
      </c>
      <c r="P473" s="4">
        <v>7.0034739109260391E-2</v>
      </c>
      <c r="Q473" s="1">
        <v>4436.1130000000003</v>
      </c>
      <c r="R473" s="8">
        <v>8.3975338215452755</v>
      </c>
      <c r="S473" s="4">
        <v>3.1786112209770678E-3</v>
      </c>
      <c r="T473">
        <v>0</v>
      </c>
      <c r="U473">
        <v>0</v>
      </c>
      <c r="V473">
        <v>0</v>
      </c>
      <c r="W473">
        <v>1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471</v>
      </c>
      <c r="AI473" s="1">
        <v>16</v>
      </c>
      <c r="AJ473" s="1">
        <v>0</v>
      </c>
      <c r="AK473" s="1">
        <v>1</v>
      </c>
      <c r="AL473" s="1">
        <v>230</v>
      </c>
      <c r="AM473" s="1">
        <v>146</v>
      </c>
      <c r="AN473" s="1">
        <v>81</v>
      </c>
      <c r="AO473" s="1">
        <v>38</v>
      </c>
      <c r="AP473" s="1">
        <v>11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v>34</v>
      </c>
      <c r="AW473" s="1">
        <v>5</v>
      </c>
      <c r="AX473" s="1">
        <v>0</v>
      </c>
      <c r="AY473" s="1">
        <v>0</v>
      </c>
      <c r="AZ473" s="1">
        <v>0</v>
      </c>
      <c r="BA473" s="1">
        <v>262</v>
      </c>
      <c r="BB473" s="1">
        <v>167</v>
      </c>
      <c r="BC473" s="1">
        <v>103</v>
      </c>
      <c r="BD473" s="1">
        <v>54</v>
      </c>
      <c r="BE473" s="1">
        <v>18</v>
      </c>
      <c r="BF473" s="1">
        <v>4</v>
      </c>
      <c r="BG473" s="1">
        <v>0</v>
      </c>
      <c r="BH473" s="1">
        <v>0</v>
      </c>
      <c r="BI473" s="1">
        <v>0</v>
      </c>
      <c r="BJ473" s="1">
        <v>0</v>
      </c>
      <c r="BK473" s="1">
        <v>25</v>
      </c>
      <c r="BL473" s="1">
        <v>3</v>
      </c>
      <c r="BM473" s="1">
        <v>0</v>
      </c>
      <c r="BN473" s="1">
        <v>0</v>
      </c>
      <c r="BO473" s="1">
        <v>0</v>
      </c>
    </row>
    <row r="474" spans="1:67" x14ac:dyDescent="0.25">
      <c r="A474" t="s">
        <v>88</v>
      </c>
      <c r="B474">
        <v>0</v>
      </c>
      <c r="J474">
        <v>2712704.2062904015</v>
      </c>
      <c r="K474" s="2">
        <v>42491</v>
      </c>
      <c r="L474" s="1">
        <v>2597659.5084228516</v>
      </c>
      <c r="M474" s="1">
        <v>172344</v>
      </c>
      <c r="N474" s="8">
        <v>12.057247758458264</v>
      </c>
      <c r="O474" s="4">
        <v>1.0678911349202069E-2</v>
      </c>
      <c r="P474" s="4">
        <v>7.0034739109260391E-2</v>
      </c>
      <c r="Q474" s="1">
        <v>4436.1130000000003</v>
      </c>
      <c r="R474" s="8">
        <v>8.3975338215452755</v>
      </c>
      <c r="S474" s="4">
        <v>3.1786112209770678E-3</v>
      </c>
      <c r="T474">
        <v>0</v>
      </c>
      <c r="U474">
        <v>0</v>
      </c>
      <c r="V474">
        <v>0</v>
      </c>
      <c r="W474">
        <v>0</v>
      </c>
      <c r="X474">
        <v>1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472</v>
      </c>
      <c r="AI474" s="1">
        <v>16</v>
      </c>
      <c r="AJ474" s="1">
        <v>0</v>
      </c>
      <c r="AK474" s="1">
        <v>1</v>
      </c>
      <c r="AL474" s="1">
        <v>106</v>
      </c>
      <c r="AM474" s="1">
        <v>43</v>
      </c>
      <c r="AN474" s="1">
        <v>10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v>109</v>
      </c>
      <c r="AW474" s="1">
        <v>45</v>
      </c>
      <c r="AX474" s="1">
        <v>6</v>
      </c>
      <c r="AY474" s="1">
        <v>0</v>
      </c>
      <c r="AZ474" s="1">
        <v>0</v>
      </c>
      <c r="BA474" s="1">
        <v>137</v>
      </c>
      <c r="BB474" s="1">
        <v>62</v>
      </c>
      <c r="BC474" s="1">
        <v>22</v>
      </c>
      <c r="BD474" s="1">
        <v>1</v>
      </c>
      <c r="BE474" s="1">
        <v>0</v>
      </c>
      <c r="BF474" s="1">
        <v>0</v>
      </c>
      <c r="BG474" s="1">
        <v>0</v>
      </c>
      <c r="BH474" s="1">
        <v>0</v>
      </c>
      <c r="BI474" s="1">
        <v>0</v>
      </c>
      <c r="BJ474" s="1">
        <v>0</v>
      </c>
      <c r="BK474" s="1">
        <v>86</v>
      </c>
      <c r="BL474" s="1">
        <v>31</v>
      </c>
      <c r="BM474" s="1">
        <v>2</v>
      </c>
      <c r="BN474" s="1">
        <v>0</v>
      </c>
      <c r="BO474" s="1">
        <v>0</v>
      </c>
    </row>
    <row r="475" spans="1:67" x14ac:dyDescent="0.25">
      <c r="J475">
        <v>3054900.5354904132</v>
      </c>
      <c r="K475" s="2">
        <v>42522</v>
      </c>
      <c r="L475" s="1">
        <v>3148597.447265625</v>
      </c>
      <c r="M475" s="1">
        <v>172344</v>
      </c>
      <c r="N475" s="8">
        <v>12.057247758458264</v>
      </c>
      <c r="O475" s="4">
        <v>1.0678911349202069E-2</v>
      </c>
      <c r="P475" s="4">
        <v>7.0034739109260391E-2</v>
      </c>
      <c r="Q475" s="1">
        <v>4436.1130000000003</v>
      </c>
      <c r="R475" s="8">
        <v>8.3975338215452755</v>
      </c>
      <c r="S475" s="4">
        <v>3.1786112209770678E-3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1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473</v>
      </c>
      <c r="AI475" s="1">
        <v>16</v>
      </c>
      <c r="AJ475" s="1">
        <v>0</v>
      </c>
      <c r="AK475" s="1">
        <v>1</v>
      </c>
      <c r="AL475" s="1">
        <v>0</v>
      </c>
      <c r="AM475" s="1">
        <v>0</v>
      </c>
      <c r="AN475" s="1">
        <v>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0</v>
      </c>
      <c r="AU475" s="1">
        <v>0</v>
      </c>
      <c r="AV475" s="1">
        <v>376</v>
      </c>
      <c r="AW475" s="1">
        <v>230</v>
      </c>
      <c r="AX475" s="1">
        <v>104</v>
      </c>
      <c r="AY475" s="1">
        <v>19</v>
      </c>
      <c r="AZ475" s="1">
        <v>0</v>
      </c>
      <c r="BA475" s="1">
        <v>1</v>
      </c>
      <c r="BB475" s="1">
        <v>0</v>
      </c>
      <c r="BC475" s="1">
        <v>0</v>
      </c>
      <c r="BD475" s="1">
        <v>0</v>
      </c>
      <c r="BE475" s="1">
        <v>0</v>
      </c>
      <c r="BF475" s="1">
        <v>0</v>
      </c>
      <c r="BG475" s="1">
        <v>0</v>
      </c>
      <c r="BH475" s="1">
        <v>0</v>
      </c>
      <c r="BI475" s="1">
        <v>0</v>
      </c>
      <c r="BJ475" s="1">
        <v>0</v>
      </c>
      <c r="BK475" s="1">
        <v>313</v>
      </c>
      <c r="BL475" s="1">
        <v>173</v>
      </c>
      <c r="BM475" s="1">
        <v>61</v>
      </c>
      <c r="BN475" s="1">
        <v>1</v>
      </c>
      <c r="BO475" s="1">
        <v>0</v>
      </c>
    </row>
    <row r="476" spans="1:67" x14ac:dyDescent="0.25">
      <c r="J476">
        <v>3340218.1167520555</v>
      </c>
      <c r="K476" s="2">
        <v>42552</v>
      </c>
      <c r="L476" s="1">
        <v>3364982.3966064453</v>
      </c>
      <c r="M476" s="1">
        <v>174809</v>
      </c>
      <c r="N476" s="8">
        <v>12.071449228292328</v>
      </c>
      <c r="O476" s="4">
        <v>2.4243208175604103E-2</v>
      </c>
      <c r="P476" s="4">
        <v>5.8450323372198909E-2</v>
      </c>
      <c r="Q476" s="1">
        <v>4440.6319999999996</v>
      </c>
      <c r="R476" s="8">
        <v>8.3985519876389034</v>
      </c>
      <c r="S476" s="4">
        <v>3.4031766748290337E-3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1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474</v>
      </c>
      <c r="AI476" s="1">
        <v>16</v>
      </c>
      <c r="AJ476" s="1">
        <v>0</v>
      </c>
      <c r="AK476" s="1">
        <v>1</v>
      </c>
      <c r="AL476" s="1">
        <v>0</v>
      </c>
      <c r="AM476" s="1">
        <v>0</v>
      </c>
      <c r="AN476" s="1">
        <v>0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469</v>
      </c>
      <c r="AW476" s="1">
        <v>314</v>
      </c>
      <c r="AX476" s="1">
        <v>168</v>
      </c>
      <c r="AY476" s="1">
        <v>45</v>
      </c>
      <c r="AZ476" s="1">
        <v>2</v>
      </c>
      <c r="BA476" s="1">
        <v>0</v>
      </c>
      <c r="BB476" s="1">
        <v>0</v>
      </c>
      <c r="BC476" s="1">
        <v>0</v>
      </c>
      <c r="BD476" s="1">
        <v>0</v>
      </c>
      <c r="BE476" s="1">
        <v>0</v>
      </c>
      <c r="BF476" s="1">
        <v>0</v>
      </c>
      <c r="BG476" s="1">
        <v>0</v>
      </c>
      <c r="BH476" s="1">
        <v>0</v>
      </c>
      <c r="BI476" s="1">
        <v>0</v>
      </c>
      <c r="BJ476" s="1">
        <v>0</v>
      </c>
      <c r="BK476" s="1">
        <v>417</v>
      </c>
      <c r="BL476" s="1">
        <v>262</v>
      </c>
      <c r="BM476" s="1">
        <v>114</v>
      </c>
      <c r="BN476" s="1">
        <v>18</v>
      </c>
      <c r="BO476" s="1">
        <v>0</v>
      </c>
    </row>
    <row r="477" spans="1:67" x14ac:dyDescent="0.25">
      <c r="J477">
        <v>3391769.3280520584</v>
      </c>
      <c r="K477" s="2">
        <v>42583</v>
      </c>
      <c r="L477" s="1">
        <v>3502357.5108642578</v>
      </c>
      <c r="M477" s="1">
        <v>174809</v>
      </c>
      <c r="N477" s="8">
        <v>12.071449228292328</v>
      </c>
      <c r="O477" s="4">
        <v>2.4243208175604103E-2</v>
      </c>
      <c r="P477" s="4">
        <v>5.8450323372198909E-2</v>
      </c>
      <c r="Q477" s="1">
        <v>4440.6319999999996</v>
      </c>
      <c r="R477" s="8">
        <v>8.3985519876389034</v>
      </c>
      <c r="S477" s="4">
        <v>3.4031766748290337E-3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1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475</v>
      </c>
      <c r="AI477" s="1">
        <v>16</v>
      </c>
      <c r="AJ477" s="1">
        <v>0</v>
      </c>
      <c r="AK477" s="1">
        <v>1</v>
      </c>
      <c r="AL477" s="1">
        <v>0</v>
      </c>
      <c r="AM477" s="1">
        <v>0</v>
      </c>
      <c r="AN477" s="1">
        <v>0</v>
      </c>
      <c r="AO477" s="1">
        <v>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482</v>
      </c>
      <c r="AW477" s="1">
        <v>327</v>
      </c>
      <c r="AX477" s="1">
        <v>179</v>
      </c>
      <c r="AY477" s="1">
        <v>51</v>
      </c>
      <c r="AZ477" s="1">
        <v>0</v>
      </c>
      <c r="BA477" s="1">
        <v>0</v>
      </c>
      <c r="BB477" s="1">
        <v>0</v>
      </c>
      <c r="BC477" s="1">
        <v>0</v>
      </c>
      <c r="BD477" s="1">
        <v>0</v>
      </c>
      <c r="BE477" s="1">
        <v>0</v>
      </c>
      <c r="BF477" s="1">
        <v>0</v>
      </c>
      <c r="BG477" s="1">
        <v>0</v>
      </c>
      <c r="BH477" s="1">
        <v>0</v>
      </c>
      <c r="BI477" s="1">
        <v>0</v>
      </c>
      <c r="BJ477" s="1">
        <v>0</v>
      </c>
      <c r="BK477" s="1">
        <v>432</v>
      </c>
      <c r="BL477" s="1">
        <v>277</v>
      </c>
      <c r="BM477" s="1">
        <v>133</v>
      </c>
      <c r="BN477" s="1">
        <v>23</v>
      </c>
      <c r="BO477" s="1">
        <v>0</v>
      </c>
    </row>
    <row r="478" spans="1:67" x14ac:dyDescent="0.25">
      <c r="A478" t="s">
        <v>89</v>
      </c>
      <c r="B478" t="s">
        <v>90</v>
      </c>
      <c r="C478" t="s">
        <v>91</v>
      </c>
      <c r="D478" t="s">
        <v>92</v>
      </c>
      <c r="E478" t="s">
        <v>93</v>
      </c>
      <c r="F478" t="s">
        <v>94</v>
      </c>
      <c r="G478" t="s">
        <v>95</v>
      </c>
      <c r="J478">
        <v>2809623.557652059</v>
      </c>
      <c r="K478" s="2">
        <v>42614</v>
      </c>
      <c r="L478" s="1">
        <v>2981409.3049926758</v>
      </c>
      <c r="M478" s="1">
        <v>174809</v>
      </c>
      <c r="N478" s="8">
        <v>12.071449228292328</v>
      </c>
      <c r="O478" s="4">
        <v>2.4243208175604103E-2</v>
      </c>
      <c r="P478" s="4">
        <v>5.8450323372198909E-2</v>
      </c>
      <c r="Q478" s="1">
        <v>4440.6319999999996</v>
      </c>
      <c r="R478" s="8">
        <v>8.3985519876389034</v>
      </c>
      <c r="S478" s="4">
        <v>3.4031766748290337E-3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1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476</v>
      </c>
      <c r="AI478" s="1">
        <v>16</v>
      </c>
      <c r="AJ478" s="1">
        <v>0</v>
      </c>
      <c r="AK478" s="1">
        <v>1</v>
      </c>
      <c r="AL478" s="1">
        <v>16</v>
      </c>
      <c r="AM478" s="1">
        <v>0</v>
      </c>
      <c r="AN478" s="1">
        <v>0</v>
      </c>
      <c r="AO478" s="1">
        <v>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300</v>
      </c>
      <c r="AW478" s="1">
        <v>176</v>
      </c>
      <c r="AX478" s="1">
        <v>69</v>
      </c>
      <c r="AY478" s="1">
        <v>8</v>
      </c>
      <c r="AZ478" s="1">
        <v>0</v>
      </c>
      <c r="BA478" s="1">
        <v>17</v>
      </c>
      <c r="BB478" s="1">
        <v>3</v>
      </c>
      <c r="BC478" s="1">
        <v>0</v>
      </c>
      <c r="BD478" s="1">
        <v>0</v>
      </c>
      <c r="BE478" s="1">
        <v>0</v>
      </c>
      <c r="BF478" s="1">
        <v>0</v>
      </c>
      <c r="BG478" s="1">
        <v>0</v>
      </c>
      <c r="BH478" s="1">
        <v>0</v>
      </c>
      <c r="BI478" s="1">
        <v>0</v>
      </c>
      <c r="BJ478" s="1">
        <v>0</v>
      </c>
      <c r="BK478" s="1">
        <v>271</v>
      </c>
      <c r="BL478" s="1">
        <v>147</v>
      </c>
      <c r="BM478" s="1">
        <v>49</v>
      </c>
      <c r="BN478" s="1">
        <v>2</v>
      </c>
      <c r="BO478" s="1">
        <v>0</v>
      </c>
    </row>
    <row r="479" spans="1:67" x14ac:dyDescent="0.25">
      <c r="A479" t="s">
        <v>96</v>
      </c>
      <c r="B479">
        <v>-3122677.1320000002</v>
      </c>
      <c r="C479">
        <v>5326840.2759999996</v>
      </c>
      <c r="D479">
        <v>-0.58599999999999997</v>
      </c>
      <c r="E479" s="5">
        <v>0.5595</v>
      </c>
      <c r="G479" t="s">
        <v>97</v>
      </c>
      <c r="J479">
        <v>2613177.779145563</v>
      </c>
      <c r="K479" s="2">
        <v>42644</v>
      </c>
      <c r="L479" s="1">
        <v>2549885.8873901367</v>
      </c>
      <c r="M479" s="1">
        <v>174678</v>
      </c>
      <c r="N479" s="8">
        <v>12.070699558026281</v>
      </c>
      <c r="O479" s="4">
        <v>3.0034878359731731E-2</v>
      </c>
      <c r="P479" s="4">
        <v>-2.9941895108315242E-3</v>
      </c>
      <c r="Q479" s="1">
        <v>4445.1509999999998</v>
      </c>
      <c r="R479" s="8">
        <v>8.399569118124667</v>
      </c>
      <c r="S479" s="4">
        <v>3.6273857918733832E-3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1</v>
      </c>
      <c r="AD479">
        <v>0</v>
      </c>
      <c r="AE479">
        <v>0</v>
      </c>
      <c r="AF479">
        <v>0</v>
      </c>
      <c r="AG479">
        <v>0</v>
      </c>
      <c r="AH479">
        <v>477</v>
      </c>
      <c r="AI479" s="1">
        <v>16</v>
      </c>
      <c r="AJ479" s="1">
        <v>0</v>
      </c>
      <c r="AK479" s="1">
        <v>1</v>
      </c>
      <c r="AL479" s="1">
        <v>97</v>
      </c>
      <c r="AM479" s="1">
        <v>32</v>
      </c>
      <c r="AN479" s="1">
        <v>5</v>
      </c>
      <c r="AO479" s="1">
        <v>0</v>
      </c>
      <c r="AP479" s="1">
        <v>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96</v>
      </c>
      <c r="AW479" s="1">
        <v>37</v>
      </c>
      <c r="AX479" s="1">
        <v>7</v>
      </c>
      <c r="AY479" s="1">
        <v>0</v>
      </c>
      <c r="AZ479" s="1">
        <v>0</v>
      </c>
      <c r="BA479" s="1">
        <v>116</v>
      </c>
      <c r="BB479" s="1">
        <v>46</v>
      </c>
      <c r="BC479" s="1">
        <v>10</v>
      </c>
      <c r="BD479" s="1">
        <v>0</v>
      </c>
      <c r="BE479" s="1">
        <v>0</v>
      </c>
      <c r="BF479" s="1">
        <v>0</v>
      </c>
      <c r="BG479" s="1">
        <v>0</v>
      </c>
      <c r="BH479" s="1">
        <v>0</v>
      </c>
      <c r="BI479" s="1">
        <v>0</v>
      </c>
      <c r="BJ479" s="1">
        <v>0</v>
      </c>
      <c r="BK479" s="1">
        <v>78</v>
      </c>
      <c r="BL479" s="1">
        <v>25</v>
      </c>
      <c r="BM479" s="1">
        <v>3</v>
      </c>
      <c r="BN479" s="1">
        <v>0</v>
      </c>
      <c r="BO479" s="1">
        <v>0</v>
      </c>
    </row>
    <row r="480" spans="1:67" x14ac:dyDescent="0.25">
      <c r="A480" t="s">
        <v>98</v>
      </c>
      <c r="B480">
        <v>574.81399999999996</v>
      </c>
      <c r="C480">
        <v>108.916</v>
      </c>
      <c r="D480">
        <v>5.2779999999999996</v>
      </c>
      <c r="E480" s="5">
        <v>0</v>
      </c>
      <c r="H480">
        <v>0</v>
      </c>
      <c r="J480">
        <v>2671416.0885955589</v>
      </c>
      <c r="K480" s="2">
        <v>42675</v>
      </c>
      <c r="L480" s="1">
        <v>2523798.4962768555</v>
      </c>
      <c r="M480" s="1">
        <v>174678</v>
      </c>
      <c r="N480" s="8">
        <v>12.070699558026281</v>
      </c>
      <c r="O480" s="4">
        <v>3.0034878359731731E-2</v>
      </c>
      <c r="P480" s="4">
        <v>-2.9941895108315242E-3</v>
      </c>
      <c r="Q480" s="1">
        <v>4445.1509999999998</v>
      </c>
      <c r="R480" s="8">
        <v>8.399569118124667</v>
      </c>
      <c r="S480" s="4">
        <v>3.6273857918733832E-3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1</v>
      </c>
      <c r="AE480">
        <v>0</v>
      </c>
      <c r="AF480">
        <v>0</v>
      </c>
      <c r="AG480">
        <v>0</v>
      </c>
      <c r="AH480">
        <v>478</v>
      </c>
      <c r="AI480" s="1">
        <v>16</v>
      </c>
      <c r="AJ480" s="1">
        <v>0</v>
      </c>
      <c r="AK480" s="1">
        <v>1</v>
      </c>
      <c r="AL480" s="1">
        <v>415</v>
      </c>
      <c r="AM480" s="1">
        <v>285</v>
      </c>
      <c r="AN480" s="1">
        <v>165</v>
      </c>
      <c r="AO480" s="1">
        <v>83</v>
      </c>
      <c r="AP480" s="1">
        <v>33</v>
      </c>
      <c r="AQ480" s="1">
        <v>7</v>
      </c>
      <c r="AR480" s="1">
        <v>0</v>
      </c>
      <c r="AS480" s="1">
        <v>0</v>
      </c>
      <c r="AT480" s="1">
        <v>0</v>
      </c>
      <c r="AU480" s="1">
        <v>0</v>
      </c>
      <c r="AV480" s="1">
        <v>12</v>
      </c>
      <c r="AW480" s="1">
        <v>2</v>
      </c>
      <c r="AX480" s="1">
        <v>0</v>
      </c>
      <c r="AY480" s="1">
        <v>0</v>
      </c>
      <c r="AZ480" s="1">
        <v>0</v>
      </c>
      <c r="BA480" s="1">
        <v>453</v>
      </c>
      <c r="BB480" s="1">
        <v>324</v>
      </c>
      <c r="BC480" s="1">
        <v>205</v>
      </c>
      <c r="BD480" s="1">
        <v>112</v>
      </c>
      <c r="BE480" s="1">
        <v>54</v>
      </c>
      <c r="BF480" s="1">
        <v>21</v>
      </c>
      <c r="BG480" s="1">
        <v>3</v>
      </c>
      <c r="BH480" s="1">
        <v>0</v>
      </c>
      <c r="BI480" s="1">
        <v>0</v>
      </c>
      <c r="BJ480" s="1">
        <v>0</v>
      </c>
      <c r="BK480" s="1">
        <v>15</v>
      </c>
      <c r="BL480" s="1">
        <v>4</v>
      </c>
      <c r="BM480" s="1">
        <v>0</v>
      </c>
      <c r="BN480" s="1">
        <v>0</v>
      </c>
      <c r="BO480" s="1">
        <v>0</v>
      </c>
    </row>
    <row r="481" spans="1:67" x14ac:dyDescent="0.25">
      <c r="A481" t="s">
        <v>99</v>
      </c>
      <c r="B481">
        <v>689.98400000000004</v>
      </c>
      <c r="C481">
        <v>171.51499999999999</v>
      </c>
      <c r="D481">
        <v>4.0229999999999997</v>
      </c>
      <c r="E481" s="5">
        <v>1E-4</v>
      </c>
      <c r="H481">
        <v>0</v>
      </c>
      <c r="J481">
        <v>3070526.3611955643</v>
      </c>
      <c r="K481" s="2">
        <v>42705</v>
      </c>
      <c r="L481" s="1">
        <v>3025974.0447387695</v>
      </c>
      <c r="M481" s="1">
        <v>174678</v>
      </c>
      <c r="N481" s="8">
        <v>12.070699558026281</v>
      </c>
      <c r="O481" s="4">
        <v>3.0034878359731731E-2</v>
      </c>
      <c r="P481" s="4">
        <v>-2.9941895108315242E-3</v>
      </c>
      <c r="Q481" s="1">
        <v>4445.1509999999998</v>
      </c>
      <c r="R481" s="8">
        <v>8.399569118124667</v>
      </c>
      <c r="S481" s="4">
        <v>3.6273857918733832E-3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1</v>
      </c>
      <c r="AF481">
        <v>0</v>
      </c>
      <c r="AG481">
        <v>0</v>
      </c>
      <c r="AH481">
        <v>479</v>
      </c>
      <c r="AI481" s="1">
        <v>16</v>
      </c>
      <c r="AJ481" s="1">
        <v>0</v>
      </c>
      <c r="AK481" s="1">
        <v>1</v>
      </c>
      <c r="AL481" s="1">
        <v>840</v>
      </c>
      <c r="AM481" s="1">
        <v>690</v>
      </c>
      <c r="AN481" s="1">
        <v>540</v>
      </c>
      <c r="AO481" s="1">
        <v>395</v>
      </c>
      <c r="AP481" s="1">
        <v>256</v>
      </c>
      <c r="AQ481" s="1">
        <v>142</v>
      </c>
      <c r="AR481" s="1">
        <v>77</v>
      </c>
      <c r="AS481" s="1">
        <v>32</v>
      </c>
      <c r="AT481" s="1">
        <v>11</v>
      </c>
      <c r="AU481" s="1">
        <v>1</v>
      </c>
      <c r="AV481" s="1">
        <v>1</v>
      </c>
      <c r="AW481" s="1">
        <v>0</v>
      </c>
      <c r="AX481" s="1">
        <v>0</v>
      </c>
      <c r="AY481" s="1">
        <v>0</v>
      </c>
      <c r="AZ481" s="1">
        <v>0</v>
      </c>
      <c r="BA481" s="1">
        <v>857</v>
      </c>
      <c r="BB481" s="1">
        <v>707</v>
      </c>
      <c r="BC481" s="1">
        <v>557</v>
      </c>
      <c r="BD481" s="1">
        <v>409</v>
      </c>
      <c r="BE481" s="1">
        <v>273</v>
      </c>
      <c r="BF481" s="1">
        <v>155</v>
      </c>
      <c r="BG481" s="1">
        <v>79</v>
      </c>
      <c r="BH481" s="1">
        <v>39</v>
      </c>
      <c r="BI481" s="1">
        <v>11</v>
      </c>
      <c r="BJ481" s="1">
        <v>3</v>
      </c>
      <c r="BK481" s="1">
        <v>0</v>
      </c>
      <c r="BL481" s="1">
        <v>0</v>
      </c>
      <c r="BM481" s="1">
        <v>0</v>
      </c>
      <c r="BN481" s="1">
        <v>0</v>
      </c>
      <c r="BO481" s="1">
        <v>0</v>
      </c>
    </row>
    <row r="482" spans="1:67" x14ac:dyDescent="0.25">
      <c r="A482" t="s">
        <v>100</v>
      </c>
      <c r="B482">
        <v>983.31200000000001</v>
      </c>
      <c r="C482">
        <v>612.04200000000003</v>
      </c>
      <c r="D482">
        <v>1.607</v>
      </c>
      <c r="E482" s="5">
        <v>0.1123</v>
      </c>
      <c r="H482">
        <v>0</v>
      </c>
      <c r="J482">
        <v>3292845.8541017431</v>
      </c>
      <c r="K482" s="2">
        <v>42736</v>
      </c>
      <c r="L482" s="1">
        <v>2972861.7305908203</v>
      </c>
      <c r="M482" s="1">
        <v>174162</v>
      </c>
      <c r="N482" s="8">
        <v>12.067741179535648</v>
      </c>
      <c r="O482" s="4">
        <v>2.7778612485676479E-2</v>
      </c>
      <c r="P482" s="4">
        <v>-1.1763773299609315E-2</v>
      </c>
      <c r="Q482" s="1">
        <v>4449.67</v>
      </c>
      <c r="R482" s="8">
        <v>8.4005852151071263</v>
      </c>
      <c r="S482" s="4">
        <v>3.8512394195819866E-3</v>
      </c>
      <c r="T482">
        <v>1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480</v>
      </c>
      <c r="AI482" s="1">
        <v>17</v>
      </c>
      <c r="AJ482" s="1">
        <v>0</v>
      </c>
      <c r="AK482" s="1">
        <v>1</v>
      </c>
      <c r="AL482" s="1">
        <v>736</v>
      </c>
      <c r="AM482" s="1">
        <v>581</v>
      </c>
      <c r="AN482" s="1">
        <v>432</v>
      </c>
      <c r="AO482" s="1">
        <v>306</v>
      </c>
      <c r="AP482" s="1">
        <v>213</v>
      </c>
      <c r="AQ482" s="1">
        <v>134</v>
      </c>
      <c r="AR482" s="1">
        <v>82</v>
      </c>
      <c r="AS482" s="1">
        <v>51</v>
      </c>
      <c r="AT482" s="1">
        <v>31</v>
      </c>
      <c r="AU482" s="1">
        <v>13</v>
      </c>
      <c r="AV482" s="1">
        <v>0</v>
      </c>
      <c r="AW482" s="1">
        <v>0</v>
      </c>
      <c r="AX482" s="1">
        <v>0</v>
      </c>
      <c r="AY482" s="1">
        <v>0</v>
      </c>
      <c r="AZ482" s="1">
        <v>0</v>
      </c>
      <c r="BA482" s="1">
        <v>763</v>
      </c>
      <c r="BB482" s="1">
        <v>608</v>
      </c>
      <c r="BC482" s="1">
        <v>459</v>
      </c>
      <c r="BD482" s="1">
        <v>335</v>
      </c>
      <c r="BE482" s="1">
        <v>231</v>
      </c>
      <c r="BF482" s="1">
        <v>152</v>
      </c>
      <c r="BG482" s="1">
        <v>100</v>
      </c>
      <c r="BH482" s="1">
        <v>61</v>
      </c>
      <c r="BI482" s="1">
        <v>38</v>
      </c>
      <c r="BJ482" s="1">
        <v>21</v>
      </c>
      <c r="BK482" s="1">
        <v>0</v>
      </c>
      <c r="BL482" s="1">
        <v>0</v>
      </c>
      <c r="BM482" s="1">
        <v>0</v>
      </c>
      <c r="BN482" s="1">
        <v>0</v>
      </c>
      <c r="BO482" s="1">
        <v>0</v>
      </c>
    </row>
    <row r="483" spans="1:67" x14ac:dyDescent="0.25">
      <c r="A483" t="s">
        <v>101</v>
      </c>
      <c r="B483">
        <v>480415.989</v>
      </c>
      <c r="C483">
        <v>455734.59100000001</v>
      </c>
      <c r="D483">
        <v>1.054</v>
      </c>
      <c r="E483" s="5">
        <v>0.29509999999999997</v>
      </c>
      <c r="J483">
        <v>2904115.2357017519</v>
      </c>
      <c r="K483" s="2">
        <v>42767</v>
      </c>
      <c r="L483" s="1">
        <v>2484663.6610107422</v>
      </c>
      <c r="M483" s="1">
        <v>174162</v>
      </c>
      <c r="N483" s="8">
        <v>12.067741179535648</v>
      </c>
      <c r="O483" s="4">
        <v>2.7778612485676479E-2</v>
      </c>
      <c r="P483" s="4">
        <v>-1.1763773299609315E-2</v>
      </c>
      <c r="Q483" s="1">
        <v>4449.67</v>
      </c>
      <c r="R483" s="8">
        <v>8.4005852151071263</v>
      </c>
      <c r="S483" s="4">
        <v>3.8512394195819866E-3</v>
      </c>
      <c r="T483">
        <v>0</v>
      </c>
      <c r="U483">
        <v>1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481</v>
      </c>
      <c r="AI483" s="1">
        <v>17</v>
      </c>
      <c r="AJ483" s="1">
        <v>0</v>
      </c>
      <c r="AK483" s="1">
        <v>1</v>
      </c>
      <c r="AL483" s="1">
        <v>462</v>
      </c>
      <c r="AM483" s="1">
        <v>340</v>
      </c>
      <c r="AN483" s="1">
        <v>236</v>
      </c>
      <c r="AO483" s="1">
        <v>151</v>
      </c>
      <c r="AP483" s="1">
        <v>83</v>
      </c>
      <c r="AQ483" s="1">
        <v>41</v>
      </c>
      <c r="AR483" s="1">
        <v>20</v>
      </c>
      <c r="AS483" s="1">
        <v>5</v>
      </c>
      <c r="AT483" s="1">
        <v>0</v>
      </c>
      <c r="AU483" s="1">
        <v>0</v>
      </c>
      <c r="AV483" s="1">
        <v>3</v>
      </c>
      <c r="AW483" s="1">
        <v>0</v>
      </c>
      <c r="AX483" s="1">
        <v>0</v>
      </c>
      <c r="AY483" s="1">
        <v>0</v>
      </c>
      <c r="AZ483" s="1">
        <v>0</v>
      </c>
      <c r="BA483" s="1">
        <v>506</v>
      </c>
      <c r="BB483" s="1">
        <v>379</v>
      </c>
      <c r="BC483" s="1">
        <v>266</v>
      </c>
      <c r="BD483" s="1">
        <v>174</v>
      </c>
      <c r="BE483" s="1">
        <v>102</v>
      </c>
      <c r="BF483" s="1">
        <v>57</v>
      </c>
      <c r="BG483" s="1">
        <v>29</v>
      </c>
      <c r="BH483" s="1">
        <v>13</v>
      </c>
      <c r="BI483" s="1">
        <v>0</v>
      </c>
      <c r="BJ483" s="1">
        <v>0</v>
      </c>
      <c r="BK483" s="1">
        <v>4</v>
      </c>
      <c r="BL483" s="1">
        <v>0</v>
      </c>
      <c r="BM483" s="1">
        <v>0</v>
      </c>
      <c r="BN483" s="1">
        <v>0</v>
      </c>
      <c r="BO483" s="1">
        <v>0</v>
      </c>
    </row>
    <row r="484" spans="1:67" x14ac:dyDescent="0.25">
      <c r="A484" t="s">
        <v>102</v>
      </c>
      <c r="B484">
        <v>98776.422999999995</v>
      </c>
      <c r="C484">
        <v>38017.122000000003</v>
      </c>
      <c r="D484">
        <v>2.5979999999999999</v>
      </c>
      <c r="E484" s="5">
        <v>1.12E-2</v>
      </c>
      <c r="H484">
        <v>0</v>
      </c>
      <c r="J484">
        <v>2865572.2462517582</v>
      </c>
      <c r="K484" s="2">
        <v>42795</v>
      </c>
      <c r="L484" s="1">
        <v>2710771.1257324219</v>
      </c>
      <c r="M484" s="1">
        <v>174162</v>
      </c>
      <c r="N484" s="8">
        <v>12.067741179535648</v>
      </c>
      <c r="O484" s="4">
        <v>2.7778612485676479E-2</v>
      </c>
      <c r="P484" s="4">
        <v>-1.1763773299609315E-2</v>
      </c>
      <c r="Q484" s="1">
        <v>4449.67</v>
      </c>
      <c r="R484" s="8">
        <v>8.4005852151071263</v>
      </c>
      <c r="S484" s="4">
        <v>3.8512394195819866E-3</v>
      </c>
      <c r="T484">
        <v>0</v>
      </c>
      <c r="U484">
        <v>0</v>
      </c>
      <c r="V484">
        <v>1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482</v>
      </c>
      <c r="AI484" s="1">
        <v>17</v>
      </c>
      <c r="AJ484" s="1">
        <v>0</v>
      </c>
      <c r="AK484" s="1">
        <v>1</v>
      </c>
      <c r="AL484" s="1">
        <v>481</v>
      </c>
      <c r="AM484" s="1">
        <v>347</v>
      </c>
      <c r="AN484" s="1">
        <v>240</v>
      </c>
      <c r="AO484" s="1">
        <v>155</v>
      </c>
      <c r="AP484" s="1">
        <v>85</v>
      </c>
      <c r="AQ484" s="1">
        <v>42</v>
      </c>
      <c r="AR484" s="1">
        <v>11</v>
      </c>
      <c r="AS484" s="1">
        <v>0</v>
      </c>
      <c r="AT484" s="1">
        <v>0</v>
      </c>
      <c r="AU484" s="1">
        <v>0</v>
      </c>
      <c r="AV484" s="1">
        <v>9</v>
      </c>
      <c r="AW484" s="1">
        <v>0</v>
      </c>
      <c r="AX484" s="1">
        <v>0</v>
      </c>
      <c r="AY484" s="1">
        <v>0</v>
      </c>
      <c r="AZ484" s="1">
        <v>0</v>
      </c>
      <c r="BA484" s="1">
        <v>530</v>
      </c>
      <c r="BB484" s="1">
        <v>396</v>
      </c>
      <c r="BC484" s="1">
        <v>277</v>
      </c>
      <c r="BD484" s="1">
        <v>187</v>
      </c>
      <c r="BE484" s="1">
        <v>114</v>
      </c>
      <c r="BF484" s="1">
        <v>56</v>
      </c>
      <c r="BG484" s="1">
        <v>25</v>
      </c>
      <c r="BH484" s="1">
        <v>4</v>
      </c>
      <c r="BI484" s="1">
        <v>0</v>
      </c>
      <c r="BJ484" s="1">
        <v>0</v>
      </c>
      <c r="BK484" s="1">
        <v>5</v>
      </c>
      <c r="BL484" s="1">
        <v>0</v>
      </c>
      <c r="BM484" s="1">
        <v>0</v>
      </c>
      <c r="BN484" s="1">
        <v>0</v>
      </c>
      <c r="BO484" s="1">
        <v>0</v>
      </c>
    </row>
    <row r="485" spans="1:67" x14ac:dyDescent="0.25">
      <c r="A485" t="s">
        <v>103</v>
      </c>
      <c r="B485">
        <v>-125631.049</v>
      </c>
      <c r="C485">
        <v>33241.487000000001</v>
      </c>
      <c r="D485">
        <v>-3.7789999999999999</v>
      </c>
      <c r="E485" s="5">
        <v>2.9999999999999997E-4</v>
      </c>
      <c r="H485">
        <v>0</v>
      </c>
      <c r="J485">
        <v>2523986.1744301459</v>
      </c>
      <c r="K485" s="2">
        <v>42826</v>
      </c>
      <c r="L485" s="1">
        <v>2465561.0248413086</v>
      </c>
      <c r="M485" s="1">
        <v>175749</v>
      </c>
      <c r="N485" s="8">
        <v>12.076812119756298</v>
      </c>
      <c r="O485" s="4">
        <v>2.8769944652304424E-2</v>
      </c>
      <c r="P485" s="4">
        <v>3.6950050608709262E-2</v>
      </c>
      <c r="Q485" s="1">
        <v>4454.1889999999903</v>
      </c>
      <c r="R485" s="8">
        <v>8.4016002806844234</v>
      </c>
      <c r="S485" s="4">
        <v>4.0747384027390865E-3</v>
      </c>
      <c r="T485">
        <v>0</v>
      </c>
      <c r="U485">
        <v>0</v>
      </c>
      <c r="V485">
        <v>0</v>
      </c>
      <c r="W485">
        <v>1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483</v>
      </c>
      <c r="AI485" s="1">
        <v>17</v>
      </c>
      <c r="AJ485" s="1">
        <v>0</v>
      </c>
      <c r="AK485" s="1">
        <v>1</v>
      </c>
      <c r="AL485" s="1">
        <v>102</v>
      </c>
      <c r="AM485" s="1">
        <v>54</v>
      </c>
      <c r="AN485" s="1">
        <v>22</v>
      </c>
      <c r="AO485" s="1">
        <v>2</v>
      </c>
      <c r="AP485" s="1">
        <v>0</v>
      </c>
      <c r="AQ485" s="1">
        <v>0</v>
      </c>
      <c r="AR485" s="1">
        <v>0</v>
      </c>
      <c r="AS485" s="1">
        <v>0</v>
      </c>
      <c r="AT485" s="1">
        <v>0</v>
      </c>
      <c r="AU485" s="1">
        <v>0</v>
      </c>
      <c r="AV485" s="1">
        <v>88</v>
      </c>
      <c r="AW485" s="1">
        <v>33</v>
      </c>
      <c r="AX485" s="1">
        <v>3</v>
      </c>
      <c r="AY485" s="1">
        <v>0</v>
      </c>
      <c r="AZ485" s="1">
        <v>0</v>
      </c>
      <c r="BA485" s="1">
        <v>132</v>
      </c>
      <c r="BB485" s="1">
        <v>73</v>
      </c>
      <c r="BC485" s="1">
        <v>39</v>
      </c>
      <c r="BD485" s="1">
        <v>9</v>
      </c>
      <c r="BE485" s="1">
        <v>0</v>
      </c>
      <c r="BF485" s="1">
        <v>0</v>
      </c>
      <c r="BG485" s="1">
        <v>0</v>
      </c>
      <c r="BH485" s="1">
        <v>0</v>
      </c>
      <c r="BI485" s="1">
        <v>0</v>
      </c>
      <c r="BJ485" s="1">
        <v>0</v>
      </c>
      <c r="BK485" s="1">
        <v>66</v>
      </c>
      <c r="BL485" s="1">
        <v>20</v>
      </c>
      <c r="BM485" s="1">
        <v>1</v>
      </c>
      <c r="BN485" s="1">
        <v>0</v>
      </c>
      <c r="BO485" s="1">
        <v>0</v>
      </c>
    </row>
    <row r="486" spans="1:67" x14ac:dyDescent="0.25">
      <c r="A486" t="s">
        <v>104</v>
      </c>
      <c r="B486">
        <v>65304.796000000002</v>
      </c>
      <c r="C486">
        <v>28423.74</v>
      </c>
      <c r="D486">
        <v>2.298</v>
      </c>
      <c r="E486" s="5">
        <v>2.4299999999999999E-2</v>
      </c>
      <c r="H486">
        <v>0</v>
      </c>
      <c r="J486">
        <v>2745855.6994801401</v>
      </c>
      <c r="K486" s="2">
        <v>42856</v>
      </c>
      <c r="L486" s="1">
        <v>2696062.0698242188</v>
      </c>
      <c r="M486" s="1">
        <v>175749</v>
      </c>
      <c r="N486" s="8">
        <v>12.076812119756298</v>
      </c>
      <c r="O486" s="4">
        <v>2.8769944652304424E-2</v>
      </c>
      <c r="P486" s="4">
        <v>3.6950050608709262E-2</v>
      </c>
      <c r="Q486" s="1">
        <v>4454.1889999999903</v>
      </c>
      <c r="R486" s="8">
        <v>8.4016002806844234</v>
      </c>
      <c r="S486" s="4">
        <v>4.0747384027390865E-3</v>
      </c>
      <c r="T486">
        <v>0</v>
      </c>
      <c r="U486">
        <v>0</v>
      </c>
      <c r="V486">
        <v>0</v>
      </c>
      <c r="W486">
        <v>0</v>
      </c>
      <c r="X486">
        <v>1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484</v>
      </c>
      <c r="AI486" s="1">
        <v>17</v>
      </c>
      <c r="AJ486" s="1">
        <v>0</v>
      </c>
      <c r="AK486" s="1">
        <v>1</v>
      </c>
      <c r="AL486" s="1">
        <v>81</v>
      </c>
      <c r="AM486" s="1">
        <v>32</v>
      </c>
      <c r="AN486" s="1">
        <v>6</v>
      </c>
      <c r="AO486" s="1">
        <v>0</v>
      </c>
      <c r="AP486" s="1">
        <v>0</v>
      </c>
      <c r="AQ486" s="1">
        <v>0</v>
      </c>
      <c r="AR486" s="1">
        <v>0</v>
      </c>
      <c r="AS486" s="1">
        <v>0</v>
      </c>
      <c r="AT486" s="1">
        <v>0</v>
      </c>
      <c r="AU486" s="1">
        <v>0</v>
      </c>
      <c r="AV486" s="1">
        <v>153</v>
      </c>
      <c r="AW486" s="1">
        <v>70</v>
      </c>
      <c r="AX486" s="1">
        <v>15</v>
      </c>
      <c r="AY486" s="1">
        <v>1</v>
      </c>
      <c r="AZ486" s="1">
        <v>0</v>
      </c>
      <c r="BA486" s="1">
        <v>99</v>
      </c>
      <c r="BB486" s="1">
        <v>41</v>
      </c>
      <c r="BC486" s="1">
        <v>14</v>
      </c>
      <c r="BD486" s="1">
        <v>0</v>
      </c>
      <c r="BE486" s="1">
        <v>0</v>
      </c>
      <c r="BF486" s="1">
        <v>0</v>
      </c>
      <c r="BG486" s="1">
        <v>0</v>
      </c>
      <c r="BH486" s="1">
        <v>0</v>
      </c>
      <c r="BI486" s="1">
        <v>0</v>
      </c>
      <c r="BJ486" s="1">
        <v>0</v>
      </c>
      <c r="BK486" s="1">
        <v>122</v>
      </c>
      <c r="BL486" s="1">
        <v>45</v>
      </c>
      <c r="BM486" s="1">
        <v>7</v>
      </c>
      <c r="BN486" s="1">
        <v>0</v>
      </c>
      <c r="BO486" s="1">
        <v>0</v>
      </c>
    </row>
    <row r="487" spans="1:67" x14ac:dyDescent="0.25">
      <c r="A487" t="s">
        <v>105</v>
      </c>
      <c r="B487">
        <v>-27112.951000000001</v>
      </c>
      <c r="C487">
        <v>22217.238000000001</v>
      </c>
      <c r="D487">
        <v>-1.22</v>
      </c>
      <c r="E487" s="5">
        <v>0.2261</v>
      </c>
      <c r="H487">
        <v>0</v>
      </c>
      <c r="J487">
        <v>3088052.0286801364</v>
      </c>
      <c r="K487" s="2">
        <v>42887</v>
      </c>
      <c r="L487" s="1">
        <v>2953145.9946289063</v>
      </c>
      <c r="M487" s="1">
        <v>175749</v>
      </c>
      <c r="N487" s="8">
        <v>12.076812119756298</v>
      </c>
      <c r="O487" s="4">
        <v>2.8769944652304424E-2</v>
      </c>
      <c r="P487" s="4">
        <v>3.6950050608709262E-2</v>
      </c>
      <c r="Q487" s="1">
        <v>4454.1889999999903</v>
      </c>
      <c r="R487" s="8">
        <v>8.4016002806844234</v>
      </c>
      <c r="S487" s="4">
        <v>4.0747384027390865E-3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1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485</v>
      </c>
      <c r="AI487" s="1">
        <v>17</v>
      </c>
      <c r="AJ487" s="1">
        <v>0</v>
      </c>
      <c r="AK487" s="1">
        <v>1</v>
      </c>
      <c r="AL487" s="1">
        <v>0</v>
      </c>
      <c r="AM487" s="1">
        <v>0</v>
      </c>
      <c r="AN487" s="1">
        <v>0</v>
      </c>
      <c r="AO487" s="1">
        <v>0</v>
      </c>
      <c r="AP487" s="1">
        <v>0</v>
      </c>
      <c r="AQ487" s="1">
        <v>0</v>
      </c>
      <c r="AR487" s="1">
        <v>0</v>
      </c>
      <c r="AS487" s="1">
        <v>0</v>
      </c>
      <c r="AT487" s="1">
        <v>0</v>
      </c>
      <c r="AU487" s="1">
        <v>0</v>
      </c>
      <c r="AV487" s="1">
        <v>301</v>
      </c>
      <c r="AW487" s="1">
        <v>164</v>
      </c>
      <c r="AX487" s="1">
        <v>65</v>
      </c>
      <c r="AY487" s="1">
        <v>8</v>
      </c>
      <c r="AZ487" s="1">
        <v>0</v>
      </c>
      <c r="BA487" s="1">
        <v>5</v>
      </c>
      <c r="BB487" s="1">
        <v>0</v>
      </c>
      <c r="BC487" s="1">
        <v>0</v>
      </c>
      <c r="BD487" s="1">
        <v>0</v>
      </c>
      <c r="BE487" s="1">
        <v>0</v>
      </c>
      <c r="BF487" s="1">
        <v>0</v>
      </c>
      <c r="BG487" s="1">
        <v>0</v>
      </c>
      <c r="BH487" s="1">
        <v>0</v>
      </c>
      <c r="BI487" s="1">
        <v>0</v>
      </c>
      <c r="BJ487" s="1">
        <v>0</v>
      </c>
      <c r="BK487" s="1">
        <v>244</v>
      </c>
      <c r="BL487" s="1">
        <v>122</v>
      </c>
      <c r="BM487" s="1">
        <v>39</v>
      </c>
      <c r="BN487" s="1">
        <v>2</v>
      </c>
      <c r="BO487" s="1">
        <v>0</v>
      </c>
    </row>
    <row r="488" spans="1:67" x14ac:dyDescent="0.25">
      <c r="A488" t="s">
        <v>119</v>
      </c>
      <c r="B488">
        <v>1693.173</v>
      </c>
      <c r="C488">
        <v>125.81</v>
      </c>
      <c r="D488">
        <v>13.458</v>
      </c>
      <c r="E488" s="5">
        <v>0</v>
      </c>
      <c r="H488">
        <v>0</v>
      </c>
      <c r="J488">
        <v>3371331.3603724372</v>
      </c>
      <c r="K488" s="2">
        <v>42917</v>
      </c>
      <c r="L488" s="1">
        <v>3322105.4425048828</v>
      </c>
      <c r="M488" s="1">
        <v>177285.65240925801</v>
      </c>
      <c r="N488" s="8">
        <v>12.085517566110262</v>
      </c>
      <c r="O488" s="4">
        <v>1.4167762582349974E-2</v>
      </c>
      <c r="P488" s="4">
        <v>3.5435162708787216E-2</v>
      </c>
      <c r="Q488" s="1">
        <v>4458.7820468033096</v>
      </c>
      <c r="R488" s="8">
        <v>8.402630924043585</v>
      </c>
      <c r="S488" s="4">
        <v>4.0872665880240522E-3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1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486</v>
      </c>
      <c r="AI488" s="1">
        <v>17</v>
      </c>
      <c r="AJ488" s="1">
        <v>0</v>
      </c>
      <c r="AK488" s="1">
        <v>1</v>
      </c>
      <c r="AL488" s="1">
        <v>0</v>
      </c>
      <c r="AM488" s="1">
        <v>0</v>
      </c>
      <c r="AN488" s="1">
        <v>0</v>
      </c>
      <c r="AO488" s="1">
        <v>0</v>
      </c>
      <c r="AP488" s="1">
        <v>0</v>
      </c>
      <c r="AQ488" s="1">
        <v>0</v>
      </c>
      <c r="AR488" s="1">
        <v>0</v>
      </c>
      <c r="AS488" s="1">
        <v>0</v>
      </c>
      <c r="AT488" s="1">
        <v>0</v>
      </c>
      <c r="AU488" s="1">
        <v>0</v>
      </c>
      <c r="AV488" s="1">
        <v>460</v>
      </c>
      <c r="AW488" s="1">
        <v>305</v>
      </c>
      <c r="AX488" s="1">
        <v>152</v>
      </c>
      <c r="AY488" s="1">
        <v>41</v>
      </c>
      <c r="AZ488" s="1">
        <v>4</v>
      </c>
      <c r="BA488" s="1">
        <v>0</v>
      </c>
      <c r="BB488" s="1">
        <v>0</v>
      </c>
      <c r="BC488" s="1">
        <v>0</v>
      </c>
      <c r="BD488" s="1">
        <v>0</v>
      </c>
      <c r="BE488" s="1">
        <v>0</v>
      </c>
      <c r="BF488" s="1">
        <v>0</v>
      </c>
      <c r="BG488" s="1">
        <v>0</v>
      </c>
      <c r="BH488" s="1">
        <v>0</v>
      </c>
      <c r="BI488" s="1">
        <v>0</v>
      </c>
      <c r="BJ488" s="1">
        <v>0</v>
      </c>
      <c r="BK488" s="1">
        <v>385</v>
      </c>
      <c r="BL488" s="1">
        <v>230</v>
      </c>
      <c r="BM488" s="1">
        <v>88</v>
      </c>
      <c r="BN488" s="1">
        <v>14</v>
      </c>
      <c r="BO488" s="1">
        <v>0</v>
      </c>
    </row>
    <row r="489" spans="1:67" x14ac:dyDescent="0.25">
      <c r="A489" t="s">
        <v>120</v>
      </c>
      <c r="B489">
        <v>1832.08</v>
      </c>
      <c r="C489">
        <v>67.322999999999993</v>
      </c>
      <c r="D489">
        <v>27.213000000000001</v>
      </c>
      <c r="E489" s="5">
        <v>0</v>
      </c>
      <c r="H489">
        <v>0</v>
      </c>
      <c r="J489">
        <v>3422882.5716724405</v>
      </c>
      <c r="K489" s="2">
        <v>42948</v>
      </c>
      <c r="L489" s="1">
        <v>3118774.2715454102</v>
      </c>
      <c r="M489" s="1">
        <v>177285.65240925801</v>
      </c>
      <c r="N489" s="8">
        <v>12.085517566110262</v>
      </c>
      <c r="O489" s="4">
        <v>1.4167762582349974E-2</v>
      </c>
      <c r="P489" s="4">
        <v>3.5435162708787216E-2</v>
      </c>
      <c r="Q489" s="1">
        <v>4458.7820468033096</v>
      </c>
      <c r="R489" s="8">
        <v>8.402630924043585</v>
      </c>
      <c r="S489" s="4">
        <v>4.0872665880240522E-3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1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487</v>
      </c>
      <c r="AI489" s="1">
        <v>17</v>
      </c>
      <c r="AJ489" s="1">
        <v>0</v>
      </c>
      <c r="AK489" s="1">
        <v>1</v>
      </c>
      <c r="AL489" s="1">
        <v>0</v>
      </c>
      <c r="AM489" s="1">
        <v>0</v>
      </c>
      <c r="AN489" s="1">
        <v>0</v>
      </c>
      <c r="AO489" s="1">
        <v>0</v>
      </c>
      <c r="AP489" s="1">
        <v>0</v>
      </c>
      <c r="AQ489" s="1">
        <v>0</v>
      </c>
      <c r="AR489" s="1">
        <v>0</v>
      </c>
      <c r="AS489" s="1">
        <v>0</v>
      </c>
      <c r="AT489" s="1">
        <v>0</v>
      </c>
      <c r="AU489" s="1">
        <v>0</v>
      </c>
      <c r="AV489" s="1">
        <v>320</v>
      </c>
      <c r="AW489" s="1">
        <v>169</v>
      </c>
      <c r="AX489" s="1">
        <v>62</v>
      </c>
      <c r="AY489" s="1">
        <v>9</v>
      </c>
      <c r="AZ489" s="1">
        <v>0</v>
      </c>
      <c r="BA489" s="1">
        <v>0</v>
      </c>
      <c r="BB489" s="1">
        <v>0</v>
      </c>
      <c r="BC489" s="1">
        <v>0</v>
      </c>
      <c r="BD489" s="1">
        <v>0</v>
      </c>
      <c r="BE489" s="1">
        <v>0</v>
      </c>
      <c r="BF489" s="1">
        <v>0</v>
      </c>
      <c r="BG489" s="1">
        <v>0</v>
      </c>
      <c r="BH489" s="1">
        <v>0</v>
      </c>
      <c r="BI489" s="1">
        <v>0</v>
      </c>
      <c r="BJ489" s="1">
        <v>0</v>
      </c>
      <c r="BK489" s="1">
        <v>255</v>
      </c>
      <c r="BL489" s="1">
        <v>120</v>
      </c>
      <c r="BM489" s="1">
        <v>35</v>
      </c>
      <c r="BN489" s="1">
        <v>2</v>
      </c>
      <c r="BO489" s="1">
        <v>0</v>
      </c>
    </row>
    <row r="490" spans="1:67" x14ac:dyDescent="0.25">
      <c r="A490" t="s">
        <v>121</v>
      </c>
      <c r="B490">
        <v>1983.7460000000001</v>
      </c>
      <c r="C490">
        <v>52.405000000000001</v>
      </c>
      <c r="D490">
        <v>37.853999999999999</v>
      </c>
      <c r="E490" s="5">
        <v>0</v>
      </c>
      <c r="H490">
        <v>0</v>
      </c>
      <c r="J490">
        <v>2840736.8012724412</v>
      </c>
      <c r="K490" s="2">
        <v>42979</v>
      </c>
      <c r="L490" s="1">
        <v>2672123.0647583008</v>
      </c>
      <c r="M490" s="1">
        <v>177285.65240925801</v>
      </c>
      <c r="N490" s="8">
        <v>12.085517566110262</v>
      </c>
      <c r="O490" s="4">
        <v>1.4167762582349974E-2</v>
      </c>
      <c r="P490" s="4">
        <v>3.5435162708787216E-2</v>
      </c>
      <c r="Q490" s="1">
        <v>4458.7820468033096</v>
      </c>
      <c r="R490" s="8">
        <v>8.402630924043585</v>
      </c>
      <c r="S490" s="4">
        <v>4.0872665880240522E-3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1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488</v>
      </c>
      <c r="AI490" s="1">
        <v>17</v>
      </c>
      <c r="AJ490" s="1">
        <v>0</v>
      </c>
      <c r="AK490" s="1">
        <v>1</v>
      </c>
      <c r="AL490" s="1">
        <v>24</v>
      </c>
      <c r="AM490" s="1">
        <v>0</v>
      </c>
      <c r="AN490" s="1">
        <v>0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169</v>
      </c>
      <c r="AW490" s="1">
        <v>85</v>
      </c>
      <c r="AX490" s="1">
        <v>23</v>
      </c>
      <c r="AY490" s="1">
        <v>0</v>
      </c>
      <c r="AZ490" s="1">
        <v>0</v>
      </c>
      <c r="BA490" s="1">
        <v>35</v>
      </c>
      <c r="BB490" s="1">
        <v>1</v>
      </c>
      <c r="BC490" s="1">
        <v>0</v>
      </c>
      <c r="BD490" s="1">
        <v>0</v>
      </c>
      <c r="BE490" s="1">
        <v>0</v>
      </c>
      <c r="BF490" s="1">
        <v>0</v>
      </c>
      <c r="BG490" s="1">
        <v>0</v>
      </c>
      <c r="BH490" s="1">
        <v>0</v>
      </c>
      <c r="BI490" s="1">
        <v>0</v>
      </c>
      <c r="BJ490" s="1">
        <v>0</v>
      </c>
      <c r="BK490" s="1">
        <v>144</v>
      </c>
      <c r="BL490" s="1">
        <v>66</v>
      </c>
      <c r="BM490" s="1">
        <v>6</v>
      </c>
      <c r="BN490" s="1">
        <v>0</v>
      </c>
      <c r="BO490" s="1">
        <v>0</v>
      </c>
    </row>
    <row r="491" spans="1:67" x14ac:dyDescent="0.25">
      <c r="A491" t="s">
        <v>122</v>
      </c>
      <c r="B491">
        <v>2177.1970000000001</v>
      </c>
      <c r="C491">
        <v>60.582000000000001</v>
      </c>
      <c r="D491">
        <v>35.938000000000002</v>
      </c>
      <c r="E491" s="5">
        <v>0</v>
      </c>
      <c r="H491">
        <v>0</v>
      </c>
      <c r="J491">
        <v>2640783.6673368244</v>
      </c>
      <c r="K491" s="2">
        <v>43009</v>
      </c>
      <c r="L491" s="1">
        <v>2573923.5366210938</v>
      </c>
      <c r="M491" s="1">
        <v>178278.65749898501</v>
      </c>
      <c r="N491" s="8">
        <v>12.091103096737013</v>
      </c>
      <c r="O491" s="4">
        <v>2.0613113837947505E-2</v>
      </c>
      <c r="P491" s="4">
        <v>2.2593576909271107E-2</v>
      </c>
      <c r="Q491" s="1">
        <v>4463.4519395158004</v>
      </c>
      <c r="R491" s="8">
        <v>8.4036777231179158</v>
      </c>
      <c r="S491" s="4">
        <v>4.1170568819373088E-3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1</v>
      </c>
      <c r="AD491">
        <v>0</v>
      </c>
      <c r="AE491">
        <v>0</v>
      </c>
      <c r="AF491">
        <v>0</v>
      </c>
      <c r="AG491">
        <v>0</v>
      </c>
      <c r="AH491">
        <v>489</v>
      </c>
      <c r="AI491" s="1">
        <v>17</v>
      </c>
      <c r="AJ491" s="1">
        <v>0</v>
      </c>
      <c r="AK491" s="1">
        <v>1</v>
      </c>
      <c r="AL491" s="1">
        <v>212</v>
      </c>
      <c r="AM491" s="1">
        <v>137</v>
      </c>
      <c r="AN491" s="1">
        <v>81</v>
      </c>
      <c r="AO491" s="1">
        <v>42</v>
      </c>
      <c r="AP491" s="1">
        <v>18</v>
      </c>
      <c r="AQ491" s="1">
        <v>4</v>
      </c>
      <c r="AR491" s="1">
        <v>0</v>
      </c>
      <c r="AS491" s="1">
        <v>0</v>
      </c>
      <c r="AT491" s="1">
        <v>0</v>
      </c>
      <c r="AU491" s="1">
        <v>0</v>
      </c>
      <c r="AV491" s="1">
        <v>59</v>
      </c>
      <c r="AW491" s="1">
        <v>10</v>
      </c>
      <c r="AX491" s="1">
        <v>0</v>
      </c>
      <c r="AY491" s="1">
        <v>0</v>
      </c>
      <c r="AZ491" s="1">
        <v>0</v>
      </c>
      <c r="BA491" s="1">
        <v>217</v>
      </c>
      <c r="BB491" s="1">
        <v>138</v>
      </c>
      <c r="BC491" s="1">
        <v>81</v>
      </c>
      <c r="BD491" s="1">
        <v>42</v>
      </c>
      <c r="BE491" s="1">
        <v>17</v>
      </c>
      <c r="BF491" s="1">
        <v>5</v>
      </c>
      <c r="BG491" s="1">
        <v>0</v>
      </c>
      <c r="BH491" s="1">
        <v>0</v>
      </c>
      <c r="BI491" s="1">
        <v>0</v>
      </c>
      <c r="BJ491" s="1">
        <v>0</v>
      </c>
      <c r="BK491" s="1">
        <v>59</v>
      </c>
      <c r="BL491" s="1">
        <v>13</v>
      </c>
      <c r="BM491" s="1">
        <v>0</v>
      </c>
      <c r="BN491" s="1">
        <v>0</v>
      </c>
      <c r="BO491" s="1">
        <v>0</v>
      </c>
    </row>
    <row r="492" spans="1:67" x14ac:dyDescent="0.25">
      <c r="A492" t="s">
        <v>123</v>
      </c>
      <c r="B492">
        <v>1776.0730000000001</v>
      </c>
      <c r="C492">
        <v>113.23699999999999</v>
      </c>
      <c r="D492">
        <v>15.685</v>
      </c>
      <c r="E492" s="5">
        <v>0</v>
      </c>
      <c r="H492">
        <v>0</v>
      </c>
      <c r="J492">
        <v>2699021.9767868277</v>
      </c>
      <c r="K492" s="2">
        <v>43040</v>
      </c>
      <c r="L492" s="1">
        <v>2587847.3786621094</v>
      </c>
      <c r="M492" s="1">
        <v>178278.65749898501</v>
      </c>
      <c r="N492" s="8">
        <v>12.091103096737013</v>
      </c>
      <c r="O492" s="4">
        <v>2.0613113837947505E-2</v>
      </c>
      <c r="P492" s="4">
        <v>2.2593576909271107E-2</v>
      </c>
      <c r="Q492" s="1">
        <v>4463.4519395158004</v>
      </c>
      <c r="R492" s="8">
        <v>8.4036777231179158</v>
      </c>
      <c r="S492" s="4">
        <v>4.1170568819373088E-3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1</v>
      </c>
      <c r="AE492">
        <v>0</v>
      </c>
      <c r="AF492">
        <v>0</v>
      </c>
      <c r="AG492">
        <v>0</v>
      </c>
      <c r="AH492">
        <v>490</v>
      </c>
      <c r="AI492" s="1">
        <v>17</v>
      </c>
      <c r="AJ492" s="1">
        <v>0</v>
      </c>
      <c r="AK492" s="1">
        <v>1</v>
      </c>
      <c r="AL492" s="1">
        <v>517</v>
      </c>
      <c r="AM492" s="1">
        <v>381</v>
      </c>
      <c r="AN492" s="1">
        <v>256</v>
      </c>
      <c r="AO492" s="1">
        <v>144</v>
      </c>
      <c r="AP492" s="1">
        <v>56</v>
      </c>
      <c r="AQ492" s="1">
        <v>18</v>
      </c>
      <c r="AR492" s="1">
        <v>0</v>
      </c>
      <c r="AS492" s="1">
        <v>0</v>
      </c>
      <c r="AT492" s="1">
        <v>0</v>
      </c>
      <c r="AU492" s="1">
        <v>0</v>
      </c>
      <c r="AV492" s="1">
        <v>7</v>
      </c>
      <c r="AW492" s="1">
        <v>1</v>
      </c>
      <c r="AX492" s="1">
        <v>0</v>
      </c>
      <c r="AY492" s="1">
        <v>0</v>
      </c>
      <c r="AZ492" s="1">
        <v>0</v>
      </c>
      <c r="BA492" s="1">
        <v>528</v>
      </c>
      <c r="BB492" s="1">
        <v>391</v>
      </c>
      <c r="BC492" s="1">
        <v>266</v>
      </c>
      <c r="BD492" s="1">
        <v>154</v>
      </c>
      <c r="BE492" s="1">
        <v>67</v>
      </c>
      <c r="BF492" s="1">
        <v>24</v>
      </c>
      <c r="BG492" s="1">
        <v>1</v>
      </c>
      <c r="BH492" s="1">
        <v>0</v>
      </c>
      <c r="BI492" s="1">
        <v>0</v>
      </c>
      <c r="BJ492" s="1">
        <v>0</v>
      </c>
      <c r="BK492" s="1">
        <v>6</v>
      </c>
      <c r="BL492" s="1">
        <v>0</v>
      </c>
      <c r="BM492" s="1">
        <v>0</v>
      </c>
      <c r="BN492" s="1">
        <v>0</v>
      </c>
      <c r="BO492" s="1">
        <v>0</v>
      </c>
    </row>
    <row r="493" spans="1:67" x14ac:dyDescent="0.25">
      <c r="A493" t="s">
        <v>124</v>
      </c>
      <c r="B493">
        <v>1595.479</v>
      </c>
      <c r="C493">
        <v>431.98899999999998</v>
      </c>
      <c r="D493">
        <v>3.6930000000000001</v>
      </c>
      <c r="E493" s="5">
        <v>4.0000000000000002E-4</v>
      </c>
      <c r="H493">
        <v>0</v>
      </c>
      <c r="J493">
        <v>3098132.249386833</v>
      </c>
      <c r="K493" s="2">
        <v>43070</v>
      </c>
      <c r="L493" s="1">
        <v>3048807.4229736328</v>
      </c>
      <c r="M493" s="1">
        <v>178278.65749898501</v>
      </c>
      <c r="N493" s="8">
        <v>12.091103096737013</v>
      </c>
      <c r="O493" s="4">
        <v>2.0613113837947505E-2</v>
      </c>
      <c r="P493" s="4">
        <v>2.2593576909271107E-2</v>
      </c>
      <c r="Q493" s="1">
        <v>4463.4519395158004</v>
      </c>
      <c r="R493" s="8">
        <v>8.4036777231179158</v>
      </c>
      <c r="S493" s="4">
        <v>4.1170568819373088E-3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1</v>
      </c>
      <c r="AF493">
        <v>0</v>
      </c>
      <c r="AG493">
        <v>0</v>
      </c>
      <c r="AH493">
        <v>491</v>
      </c>
      <c r="AI493" s="1">
        <v>17</v>
      </c>
      <c r="AJ493" s="1">
        <v>0</v>
      </c>
      <c r="AK493" s="1">
        <v>1</v>
      </c>
      <c r="AL493" s="1">
        <v>903</v>
      </c>
      <c r="AM493" s="1">
        <v>748</v>
      </c>
      <c r="AN493" s="1">
        <v>594</v>
      </c>
      <c r="AO493" s="1">
        <v>448</v>
      </c>
      <c r="AP493" s="1">
        <v>315</v>
      </c>
      <c r="AQ493" s="1">
        <v>214</v>
      </c>
      <c r="AR493" s="1">
        <v>131</v>
      </c>
      <c r="AS493" s="1">
        <v>71</v>
      </c>
      <c r="AT493" s="1">
        <v>34</v>
      </c>
      <c r="AU493" s="1">
        <v>14</v>
      </c>
      <c r="AV493" s="1">
        <v>0</v>
      </c>
      <c r="AW493" s="1">
        <v>0</v>
      </c>
      <c r="AX493" s="1">
        <v>0</v>
      </c>
      <c r="AY493" s="1">
        <v>0</v>
      </c>
      <c r="AZ493" s="1">
        <v>0</v>
      </c>
      <c r="BA493" s="1">
        <v>924</v>
      </c>
      <c r="BB493" s="1">
        <v>769</v>
      </c>
      <c r="BC493" s="1">
        <v>614</v>
      </c>
      <c r="BD493" s="1">
        <v>468</v>
      </c>
      <c r="BE493" s="1">
        <v>330</v>
      </c>
      <c r="BF493" s="1">
        <v>224</v>
      </c>
      <c r="BG493" s="1">
        <v>140</v>
      </c>
      <c r="BH493" s="1">
        <v>75</v>
      </c>
      <c r="BI493" s="1">
        <v>33</v>
      </c>
      <c r="BJ493" s="1">
        <v>11</v>
      </c>
      <c r="BK493" s="1">
        <v>0</v>
      </c>
      <c r="BL493" s="1">
        <v>0</v>
      </c>
      <c r="BM493" s="1">
        <v>0</v>
      </c>
      <c r="BN493" s="1">
        <v>0</v>
      </c>
      <c r="BO493" s="1">
        <v>0</v>
      </c>
    </row>
    <row r="494" spans="1:67" x14ac:dyDescent="0.25">
      <c r="A494" t="s">
        <v>106</v>
      </c>
      <c r="B494">
        <v>-72304.123999999996</v>
      </c>
      <c r="C494">
        <v>30053.148000000001</v>
      </c>
      <c r="D494">
        <v>-2.4060000000000001</v>
      </c>
      <c r="E494" s="5">
        <v>1.8599999999999998E-2</v>
      </c>
      <c r="H494">
        <v>0</v>
      </c>
      <c r="J494">
        <v>3324310.3891017553</v>
      </c>
      <c r="K494" s="2">
        <v>43101</v>
      </c>
      <c r="L494" s="37">
        <v>3086262.4368735915</v>
      </c>
      <c r="M494" s="47"/>
      <c r="N494" s="50"/>
      <c r="O494" s="51"/>
      <c r="P494" s="51"/>
      <c r="Q494" s="47"/>
      <c r="R494" s="50"/>
      <c r="S494" s="51"/>
      <c r="T494" s="6">
        <v>1</v>
      </c>
      <c r="U494" s="6">
        <v>0</v>
      </c>
      <c r="V494" s="6">
        <v>0</v>
      </c>
      <c r="W494" s="6">
        <v>0</v>
      </c>
      <c r="X494" s="6">
        <v>0</v>
      </c>
      <c r="Y494" s="6">
        <v>0</v>
      </c>
      <c r="Z494" s="6">
        <v>0</v>
      </c>
      <c r="AA494" s="6">
        <v>0</v>
      </c>
      <c r="AB494" s="6">
        <v>0</v>
      </c>
      <c r="AC494" s="6">
        <v>0</v>
      </c>
      <c r="AD494" s="6">
        <v>0</v>
      </c>
      <c r="AE494" s="6">
        <v>0</v>
      </c>
      <c r="AF494" s="6">
        <v>0</v>
      </c>
      <c r="AG494" s="6">
        <v>0</v>
      </c>
      <c r="AH494" s="6">
        <v>492</v>
      </c>
      <c r="AI494" s="1">
        <v>18</v>
      </c>
      <c r="AJ494" s="1">
        <v>0</v>
      </c>
      <c r="AK494" s="1">
        <v>1</v>
      </c>
      <c r="AL494" s="1">
        <v>921.55</v>
      </c>
      <c r="AM494" s="1">
        <v>768.65</v>
      </c>
      <c r="AN494" s="1">
        <v>619.9</v>
      </c>
      <c r="AO494" s="1">
        <v>478.1</v>
      </c>
      <c r="AP494" s="1">
        <v>347.9</v>
      </c>
      <c r="AQ494" s="1">
        <v>232.55</v>
      </c>
      <c r="AR494" s="1">
        <v>140.5</v>
      </c>
      <c r="AS494" s="1">
        <v>75.599999999999994</v>
      </c>
      <c r="AT494" s="1">
        <v>35.85</v>
      </c>
      <c r="AU494" s="1">
        <v>14.1</v>
      </c>
      <c r="AV494" s="1">
        <v>0.3</v>
      </c>
      <c r="AW494" s="1">
        <v>0</v>
      </c>
      <c r="AX494" s="1">
        <v>0</v>
      </c>
      <c r="AY494" s="1">
        <v>0</v>
      </c>
      <c r="AZ494" s="1">
        <v>0</v>
      </c>
      <c r="BA494" s="1">
        <v>973</v>
      </c>
      <c r="BB494" s="1">
        <v>818.95</v>
      </c>
      <c r="BC494" s="1">
        <v>669.25</v>
      </c>
      <c r="BD494" s="1">
        <v>525.79999999999995</v>
      </c>
      <c r="BE494" s="1">
        <v>391.9</v>
      </c>
      <c r="BF494" s="1">
        <v>273.14999999999998</v>
      </c>
      <c r="BG494" s="1">
        <v>175.5</v>
      </c>
      <c r="BH494" s="1">
        <v>101.25</v>
      </c>
      <c r="BI494" s="1">
        <v>52.9</v>
      </c>
      <c r="BJ494" s="1">
        <v>23.75</v>
      </c>
      <c r="BK494" s="1">
        <v>0</v>
      </c>
      <c r="BL494" s="1">
        <v>0</v>
      </c>
      <c r="BM494" s="1">
        <v>0</v>
      </c>
      <c r="BN494" s="1">
        <v>0</v>
      </c>
      <c r="BO494" s="1">
        <v>0</v>
      </c>
    </row>
    <row r="495" spans="1:67" x14ac:dyDescent="0.25">
      <c r="A495" t="s">
        <v>125</v>
      </c>
      <c r="B495">
        <v>36734.559000000001</v>
      </c>
      <c r="C495">
        <v>35408.1</v>
      </c>
      <c r="D495">
        <v>1.0369999999999999</v>
      </c>
      <c r="E495" s="5">
        <v>0.30280000000000001</v>
      </c>
      <c r="H495">
        <v>0</v>
      </c>
      <c r="J495">
        <v>2935579.7707017646</v>
      </c>
      <c r="K495" s="2">
        <v>43132</v>
      </c>
      <c r="L495" s="37">
        <v>2690939.4453735915</v>
      </c>
      <c r="M495" s="47"/>
      <c r="N495" s="50"/>
      <c r="O495" s="51"/>
      <c r="P495" s="51"/>
      <c r="Q495" s="47"/>
      <c r="R495" s="50"/>
      <c r="S495" s="51"/>
      <c r="T495" s="6">
        <v>0</v>
      </c>
      <c r="U495" s="6">
        <v>1</v>
      </c>
      <c r="V495" s="6">
        <v>0</v>
      </c>
      <c r="W495" s="6">
        <v>0</v>
      </c>
      <c r="X495" s="6">
        <v>0</v>
      </c>
      <c r="Y495" s="6">
        <v>0</v>
      </c>
      <c r="Z495" s="6">
        <v>0</v>
      </c>
      <c r="AA495" s="6">
        <v>0</v>
      </c>
      <c r="AB495" s="6">
        <v>0</v>
      </c>
      <c r="AC495" s="6">
        <v>0</v>
      </c>
      <c r="AD495" s="6">
        <v>0</v>
      </c>
      <c r="AE495" s="6">
        <v>0</v>
      </c>
      <c r="AF495" s="6">
        <v>0</v>
      </c>
      <c r="AG495" s="6">
        <v>0</v>
      </c>
      <c r="AH495" s="6">
        <v>493</v>
      </c>
      <c r="AI495" s="1">
        <v>18</v>
      </c>
      <c r="AJ495" s="1">
        <v>0</v>
      </c>
      <c r="AK495" s="1">
        <v>1</v>
      </c>
      <c r="AL495" s="1">
        <v>754.4</v>
      </c>
      <c r="AM495" s="1">
        <v>615.29999999999995</v>
      </c>
      <c r="AN495" s="1">
        <v>479.9</v>
      </c>
      <c r="AO495" s="1">
        <v>354.7</v>
      </c>
      <c r="AP495" s="1">
        <v>243.05</v>
      </c>
      <c r="AQ495" s="1">
        <v>149.6</v>
      </c>
      <c r="AR495" s="1">
        <v>81.25</v>
      </c>
      <c r="AS495" s="1">
        <v>38.200000000000003</v>
      </c>
      <c r="AT495" s="1">
        <v>14.9</v>
      </c>
      <c r="AU495" s="1">
        <v>4.25</v>
      </c>
      <c r="AV495" s="1">
        <v>0.15</v>
      </c>
      <c r="AW495" s="1">
        <v>0</v>
      </c>
      <c r="AX495" s="1">
        <v>0</v>
      </c>
      <c r="AY495" s="1">
        <v>0</v>
      </c>
      <c r="AZ495" s="1">
        <v>0</v>
      </c>
      <c r="BA495" s="1">
        <v>804.6</v>
      </c>
      <c r="BB495" s="1">
        <v>664.65</v>
      </c>
      <c r="BC495" s="1">
        <v>527.5</v>
      </c>
      <c r="BD495" s="1">
        <v>398.25</v>
      </c>
      <c r="BE495" s="1">
        <v>282.39999999999998</v>
      </c>
      <c r="BF495" s="1">
        <v>182.35</v>
      </c>
      <c r="BG495" s="1">
        <v>105.3</v>
      </c>
      <c r="BH495" s="1">
        <v>53.5</v>
      </c>
      <c r="BI495" s="1">
        <v>23</v>
      </c>
      <c r="BJ495" s="1">
        <v>8.85</v>
      </c>
      <c r="BK495" s="1">
        <v>0.2</v>
      </c>
      <c r="BL495" s="1">
        <v>0</v>
      </c>
      <c r="BM495" s="1">
        <v>0</v>
      </c>
      <c r="BN495" s="1">
        <v>0</v>
      </c>
      <c r="BO495" s="1">
        <v>0</v>
      </c>
    </row>
    <row r="496" spans="1:67" x14ac:dyDescent="0.25">
      <c r="A496" s="52"/>
      <c r="B496">
        <v>-29597.884999999998</v>
      </c>
      <c r="C496">
        <v>13071.16</v>
      </c>
      <c r="D496">
        <v>-2.2639999999999998</v>
      </c>
      <c r="E496" s="5">
        <v>2.64E-2</v>
      </c>
      <c r="J496">
        <v>2897036.7812517555</v>
      </c>
      <c r="K496" s="2">
        <v>43160</v>
      </c>
      <c r="L496" s="37">
        <v>2654775.0624735914</v>
      </c>
      <c r="M496" s="47"/>
      <c r="N496" s="50"/>
      <c r="O496" s="51"/>
      <c r="P496" s="51"/>
      <c r="Q496" s="47"/>
      <c r="R496" s="50"/>
      <c r="S496" s="51"/>
      <c r="T496" s="6">
        <v>0</v>
      </c>
      <c r="U496" s="6">
        <v>0</v>
      </c>
      <c r="V496" s="6">
        <v>1</v>
      </c>
      <c r="W496" s="6">
        <v>0</v>
      </c>
      <c r="X496" s="6">
        <v>0</v>
      </c>
      <c r="Y496" s="6">
        <v>0</v>
      </c>
      <c r="Z496" s="6">
        <v>0</v>
      </c>
      <c r="AA496" s="6">
        <v>0</v>
      </c>
      <c r="AB496" s="6">
        <v>0</v>
      </c>
      <c r="AC496" s="6">
        <v>0</v>
      </c>
      <c r="AD496" s="6">
        <v>0</v>
      </c>
      <c r="AE496" s="6">
        <v>0</v>
      </c>
      <c r="AF496" s="6">
        <v>0</v>
      </c>
      <c r="AG496" s="6">
        <v>0</v>
      </c>
      <c r="AH496" s="6">
        <v>494</v>
      </c>
      <c r="AI496" s="1">
        <v>18</v>
      </c>
      <c r="AJ496" s="1">
        <v>0</v>
      </c>
      <c r="AK496" s="1">
        <v>1</v>
      </c>
      <c r="AL496" s="1">
        <v>543</v>
      </c>
      <c r="AM496" s="1">
        <v>404.15</v>
      </c>
      <c r="AN496" s="1">
        <v>280</v>
      </c>
      <c r="AO496" s="1">
        <v>175.65</v>
      </c>
      <c r="AP496" s="1">
        <v>96.8</v>
      </c>
      <c r="AQ496" s="1">
        <v>43.5</v>
      </c>
      <c r="AR496" s="1">
        <v>15.15</v>
      </c>
      <c r="AS496" s="1">
        <v>4.8499999999999996</v>
      </c>
      <c r="AT496" s="1">
        <v>1.45</v>
      </c>
      <c r="AU496" s="1">
        <v>0.1</v>
      </c>
      <c r="AV496" s="1">
        <v>8.5</v>
      </c>
      <c r="AW496" s="1">
        <v>1.75</v>
      </c>
      <c r="AX496" s="1">
        <v>0.05</v>
      </c>
      <c r="AY496" s="1">
        <v>0</v>
      </c>
      <c r="AZ496" s="1">
        <v>0</v>
      </c>
      <c r="BA496" s="1">
        <v>597.29999999999995</v>
      </c>
      <c r="BB496" s="1">
        <v>455.95</v>
      </c>
      <c r="BC496" s="1">
        <v>328.05</v>
      </c>
      <c r="BD496" s="1">
        <v>215.1</v>
      </c>
      <c r="BE496" s="1">
        <v>127.05</v>
      </c>
      <c r="BF496" s="1">
        <v>63.5</v>
      </c>
      <c r="BG496" s="1">
        <v>26.4</v>
      </c>
      <c r="BH496" s="1">
        <v>9.1999999999999993</v>
      </c>
      <c r="BI496" s="1">
        <v>3.5</v>
      </c>
      <c r="BJ496" s="1">
        <v>1.1499999999999999</v>
      </c>
      <c r="BK496" s="1">
        <v>4.75</v>
      </c>
      <c r="BL496" s="1">
        <v>0.4</v>
      </c>
      <c r="BM496" s="1">
        <v>0</v>
      </c>
      <c r="BN496" s="1">
        <v>0</v>
      </c>
      <c r="BO496" s="1">
        <v>0</v>
      </c>
    </row>
    <row r="497" spans="1:67" x14ac:dyDescent="0.25">
      <c r="A497" t="s">
        <v>107</v>
      </c>
      <c r="B497">
        <v>-737.34699999999998</v>
      </c>
      <c r="C497">
        <v>421.18200000000002</v>
      </c>
      <c r="D497">
        <v>-1.7509999999999999</v>
      </c>
      <c r="E497" s="5">
        <v>8.4000000000000005E-2</v>
      </c>
      <c r="H497">
        <v>0</v>
      </c>
      <c r="J497">
        <v>2550733.2013735324</v>
      </c>
      <c r="K497" s="2">
        <v>43191</v>
      </c>
      <c r="L497" s="37">
        <v>2346025.7918801857</v>
      </c>
      <c r="M497" s="47"/>
      <c r="N497" s="50"/>
      <c r="O497" s="51"/>
      <c r="P497" s="51"/>
      <c r="Q497" s="47"/>
      <c r="R497" s="50"/>
      <c r="S497" s="51"/>
      <c r="T497" s="6">
        <v>0</v>
      </c>
      <c r="U497" s="6">
        <v>0</v>
      </c>
      <c r="V497" s="6">
        <v>0</v>
      </c>
      <c r="W497" s="6">
        <v>1</v>
      </c>
      <c r="X497" s="6">
        <v>0</v>
      </c>
      <c r="Y497" s="6">
        <v>0</v>
      </c>
      <c r="Z497" s="6">
        <v>0</v>
      </c>
      <c r="AA497" s="6">
        <v>0</v>
      </c>
      <c r="AB497" s="6">
        <v>0</v>
      </c>
      <c r="AC497" s="6">
        <v>0</v>
      </c>
      <c r="AD497" s="6">
        <v>0</v>
      </c>
      <c r="AE497" s="6">
        <v>0</v>
      </c>
      <c r="AF497" s="6">
        <v>0</v>
      </c>
      <c r="AG497" s="6">
        <v>0</v>
      </c>
      <c r="AH497" s="6">
        <v>495</v>
      </c>
      <c r="AI497" s="1">
        <v>18</v>
      </c>
      <c r="AJ497" s="1">
        <v>0</v>
      </c>
      <c r="AK497" s="1">
        <v>1</v>
      </c>
      <c r="AL497" s="1">
        <v>224.4</v>
      </c>
      <c r="AM497" s="1">
        <v>131.5</v>
      </c>
      <c r="AN497" s="1">
        <v>64.05</v>
      </c>
      <c r="AO497" s="1">
        <v>24.4</v>
      </c>
      <c r="AP497" s="1">
        <v>7.85</v>
      </c>
      <c r="AQ497" s="1">
        <v>1.9</v>
      </c>
      <c r="AR497" s="1">
        <v>0.3</v>
      </c>
      <c r="AS497" s="1">
        <v>0</v>
      </c>
      <c r="AT497" s="1">
        <v>0</v>
      </c>
      <c r="AU497" s="1">
        <v>0</v>
      </c>
      <c r="AV497" s="1">
        <v>37.9</v>
      </c>
      <c r="AW497" s="1">
        <v>11</v>
      </c>
      <c r="AX497" s="1">
        <v>1.2</v>
      </c>
      <c r="AY497" s="1">
        <v>0</v>
      </c>
      <c r="AZ497" s="1">
        <v>0</v>
      </c>
      <c r="BA497" s="1">
        <v>273.05</v>
      </c>
      <c r="BB497" s="1">
        <v>169.3</v>
      </c>
      <c r="BC497" s="1">
        <v>92.7</v>
      </c>
      <c r="BD497" s="1">
        <v>39.15</v>
      </c>
      <c r="BE497" s="1">
        <v>14.2</v>
      </c>
      <c r="BF497" s="1">
        <v>3.85</v>
      </c>
      <c r="BG497" s="1">
        <v>0.9</v>
      </c>
      <c r="BH497" s="1">
        <v>0.1</v>
      </c>
      <c r="BI497" s="1">
        <v>0</v>
      </c>
      <c r="BJ497" s="1">
        <v>0</v>
      </c>
      <c r="BK497" s="1">
        <v>24.15</v>
      </c>
      <c r="BL497" s="1">
        <v>5.2</v>
      </c>
      <c r="BM497" s="1">
        <v>0.05</v>
      </c>
      <c r="BN497" s="1">
        <v>0</v>
      </c>
      <c r="BO497" s="1">
        <v>0</v>
      </c>
    </row>
    <row r="498" spans="1:67" x14ac:dyDescent="0.25">
      <c r="A498" s="52"/>
      <c r="B498">
        <v>-33799.949999999997</v>
      </c>
      <c r="C498">
        <v>13897.216</v>
      </c>
      <c r="D498">
        <v>-2.4319999999999999</v>
      </c>
      <c r="E498" s="5">
        <v>1.7399999999999999E-2</v>
      </c>
      <c r="J498">
        <v>2772602.7264235266</v>
      </c>
      <c r="K498" s="2">
        <v>43221</v>
      </c>
      <c r="L498" s="37">
        <v>2535089.8167801853</v>
      </c>
      <c r="M498" s="47"/>
      <c r="N498" s="50"/>
      <c r="O498" s="51"/>
      <c r="P498" s="51"/>
      <c r="Q498" s="47"/>
      <c r="R498" s="50"/>
      <c r="S498" s="51"/>
      <c r="T498" s="6">
        <v>0</v>
      </c>
      <c r="U498" s="6">
        <v>0</v>
      </c>
      <c r="V498" s="6">
        <v>0</v>
      </c>
      <c r="W498" s="6">
        <v>0</v>
      </c>
      <c r="X498" s="6">
        <v>1</v>
      </c>
      <c r="Y498" s="6">
        <v>0</v>
      </c>
      <c r="Z498" s="6">
        <v>0</v>
      </c>
      <c r="AA498" s="6">
        <v>0</v>
      </c>
      <c r="AB498" s="6">
        <v>0</v>
      </c>
      <c r="AC498" s="6">
        <v>0</v>
      </c>
      <c r="AD498" s="6">
        <v>0</v>
      </c>
      <c r="AE498" s="6">
        <v>0</v>
      </c>
      <c r="AF498" s="6">
        <v>0</v>
      </c>
      <c r="AG498" s="6">
        <v>0</v>
      </c>
      <c r="AH498" s="6">
        <v>496</v>
      </c>
      <c r="AI498" s="1">
        <v>18</v>
      </c>
      <c r="AJ498" s="1">
        <v>0</v>
      </c>
      <c r="AK498" s="1">
        <v>1</v>
      </c>
      <c r="AL498" s="1">
        <v>70.55</v>
      </c>
      <c r="AM498" s="1">
        <v>26</v>
      </c>
      <c r="AN498" s="1">
        <v>6.25</v>
      </c>
      <c r="AO498" s="1">
        <v>0.65</v>
      </c>
      <c r="AP498" s="1">
        <v>0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135.1</v>
      </c>
      <c r="AW498" s="1">
        <v>57.55</v>
      </c>
      <c r="AX498" s="1">
        <v>12.9</v>
      </c>
      <c r="AY498" s="1">
        <v>1.05</v>
      </c>
      <c r="AZ498" s="1">
        <v>0</v>
      </c>
      <c r="BA498" s="1">
        <v>102.05</v>
      </c>
      <c r="BB498" s="1">
        <v>43.3</v>
      </c>
      <c r="BC498" s="1">
        <v>13.85</v>
      </c>
      <c r="BD498" s="1">
        <v>2.2999999999999998</v>
      </c>
      <c r="BE498" s="1">
        <v>0</v>
      </c>
      <c r="BF498" s="1">
        <v>0</v>
      </c>
      <c r="BG498" s="1">
        <v>0</v>
      </c>
      <c r="BH498" s="1">
        <v>0</v>
      </c>
      <c r="BI498" s="1">
        <v>0</v>
      </c>
      <c r="BJ498" s="1">
        <v>0</v>
      </c>
      <c r="BK498" s="1">
        <v>100</v>
      </c>
      <c r="BL498" s="1">
        <v>34.35</v>
      </c>
      <c r="BM498" s="1">
        <v>4.25</v>
      </c>
      <c r="BN498" s="1">
        <v>0.05</v>
      </c>
      <c r="BO498" s="1">
        <v>0</v>
      </c>
    </row>
    <row r="499" spans="1:67" x14ac:dyDescent="0.25">
      <c r="J499">
        <v>3114799.0556235234</v>
      </c>
      <c r="K499" s="2">
        <v>43252</v>
      </c>
      <c r="L499" s="37">
        <v>2875260.2157801855</v>
      </c>
      <c r="M499" s="47"/>
      <c r="N499" s="50"/>
      <c r="O499" s="51"/>
      <c r="P499" s="51"/>
      <c r="Q499" s="47"/>
      <c r="R499" s="50"/>
      <c r="S499" s="51"/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1</v>
      </c>
      <c r="Z499" s="6">
        <v>0</v>
      </c>
      <c r="AA499" s="6">
        <v>0</v>
      </c>
      <c r="AB499" s="6">
        <v>0</v>
      </c>
      <c r="AC499" s="6">
        <v>0</v>
      </c>
      <c r="AD499" s="6">
        <v>0</v>
      </c>
      <c r="AE499" s="6">
        <v>0</v>
      </c>
      <c r="AF499" s="6">
        <v>0</v>
      </c>
      <c r="AG499" s="6">
        <v>0</v>
      </c>
      <c r="AH499" s="6">
        <v>497</v>
      </c>
      <c r="AI499" s="1">
        <v>18</v>
      </c>
      <c r="AJ499" s="1">
        <v>0</v>
      </c>
      <c r="AK499" s="1">
        <v>1</v>
      </c>
      <c r="AL499" s="1">
        <v>4.55</v>
      </c>
      <c r="AM499" s="1">
        <v>0.45</v>
      </c>
      <c r="AN499" s="1">
        <v>0</v>
      </c>
      <c r="AO499" s="1">
        <v>0</v>
      </c>
      <c r="AP499" s="1">
        <v>0</v>
      </c>
      <c r="AQ499" s="1">
        <v>0</v>
      </c>
      <c r="AR499" s="1">
        <v>0</v>
      </c>
      <c r="AS499" s="1">
        <v>0</v>
      </c>
      <c r="AT499" s="1">
        <v>0</v>
      </c>
      <c r="AU499" s="1">
        <v>0</v>
      </c>
      <c r="AV499" s="1">
        <v>318.95</v>
      </c>
      <c r="AW499" s="1">
        <v>182.6</v>
      </c>
      <c r="AX499" s="1">
        <v>74.45</v>
      </c>
      <c r="AY499" s="1">
        <v>14.55</v>
      </c>
      <c r="AZ499" s="1">
        <v>0.75</v>
      </c>
      <c r="BA499" s="1">
        <v>9.15</v>
      </c>
      <c r="BB499" s="1">
        <v>1.7</v>
      </c>
      <c r="BC499" s="1">
        <v>0</v>
      </c>
      <c r="BD499" s="1">
        <v>0</v>
      </c>
      <c r="BE499" s="1">
        <v>0</v>
      </c>
      <c r="BF499" s="1">
        <v>0</v>
      </c>
      <c r="BG499" s="1">
        <v>0</v>
      </c>
      <c r="BH499" s="1">
        <v>0</v>
      </c>
      <c r="BI499" s="1">
        <v>0</v>
      </c>
      <c r="BJ499" s="1">
        <v>0</v>
      </c>
      <c r="BK499" s="1">
        <v>253.55</v>
      </c>
      <c r="BL499" s="1">
        <v>129.05000000000001</v>
      </c>
      <c r="BM499" s="1">
        <v>40.6</v>
      </c>
      <c r="BN499" s="1">
        <v>3.25</v>
      </c>
      <c r="BO499" s="1">
        <v>0.1</v>
      </c>
    </row>
    <row r="500" spans="1:67" x14ac:dyDescent="0.25">
      <c r="J500">
        <v>3396220.0433746646</v>
      </c>
      <c r="K500" s="2">
        <v>43282</v>
      </c>
      <c r="L500" s="37">
        <v>3125084.9152287394</v>
      </c>
      <c r="M500" s="47"/>
      <c r="N500" s="50"/>
      <c r="O500" s="51"/>
      <c r="P500" s="51"/>
      <c r="Q500" s="47"/>
      <c r="R500" s="50"/>
      <c r="S500" s="51"/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6">
        <v>1</v>
      </c>
      <c r="AA500" s="6">
        <v>0</v>
      </c>
      <c r="AB500" s="6">
        <v>0</v>
      </c>
      <c r="AC500" s="6">
        <v>0</v>
      </c>
      <c r="AD500" s="6">
        <v>0</v>
      </c>
      <c r="AE500" s="6">
        <v>0</v>
      </c>
      <c r="AF500" s="6">
        <v>0</v>
      </c>
      <c r="AG500" s="6">
        <v>0</v>
      </c>
      <c r="AH500" s="6">
        <v>498</v>
      </c>
      <c r="AI500" s="1">
        <v>18</v>
      </c>
      <c r="AJ500" s="1">
        <v>0</v>
      </c>
      <c r="AK500" s="1">
        <v>1</v>
      </c>
      <c r="AL500" s="1">
        <v>0</v>
      </c>
      <c r="AM500" s="1">
        <v>0</v>
      </c>
      <c r="AN500" s="1">
        <v>0</v>
      </c>
      <c r="AO500" s="1">
        <v>0</v>
      </c>
      <c r="AP500" s="1">
        <v>0</v>
      </c>
      <c r="AQ500" s="1">
        <v>0</v>
      </c>
      <c r="AR500" s="1">
        <v>0</v>
      </c>
      <c r="AS500" s="1">
        <v>0</v>
      </c>
      <c r="AT500" s="1">
        <v>0</v>
      </c>
      <c r="AU500" s="1">
        <v>0</v>
      </c>
      <c r="AV500" s="1">
        <v>419.6</v>
      </c>
      <c r="AW500" s="1">
        <v>267.05</v>
      </c>
      <c r="AX500" s="1">
        <v>131.1</v>
      </c>
      <c r="AY500" s="1">
        <v>39.15</v>
      </c>
      <c r="AZ500" s="1">
        <v>4.75</v>
      </c>
      <c r="BA500" s="1">
        <v>0.3</v>
      </c>
      <c r="BB500" s="1">
        <v>0</v>
      </c>
      <c r="BC500" s="1">
        <v>0</v>
      </c>
      <c r="BD500" s="1">
        <v>0</v>
      </c>
      <c r="BE500" s="1">
        <v>0</v>
      </c>
      <c r="BF500" s="1">
        <v>0</v>
      </c>
      <c r="BG500" s="1">
        <v>0</v>
      </c>
      <c r="BH500" s="1">
        <v>0</v>
      </c>
      <c r="BI500" s="1">
        <v>0</v>
      </c>
      <c r="BJ500" s="1">
        <v>0</v>
      </c>
      <c r="BK500" s="1">
        <v>351.6</v>
      </c>
      <c r="BL500" s="1">
        <v>202.45</v>
      </c>
      <c r="BM500" s="1">
        <v>79.7</v>
      </c>
      <c r="BN500" s="1">
        <v>13.85</v>
      </c>
      <c r="BO500" s="1">
        <v>0.55000000000000004</v>
      </c>
    </row>
    <row r="501" spans="1:67" x14ac:dyDescent="0.25">
      <c r="B501" s="9"/>
      <c r="C501" s="9"/>
      <c r="D501" s="9"/>
      <c r="E501" s="9"/>
      <c r="F501" s="9"/>
      <c r="J501">
        <v>3447771.2546746675</v>
      </c>
      <c r="K501" s="2">
        <v>43313</v>
      </c>
      <c r="L501" s="37">
        <v>3150871.963128739</v>
      </c>
      <c r="M501" s="47"/>
      <c r="N501" s="50"/>
      <c r="O501" s="51"/>
      <c r="P501" s="51"/>
      <c r="Q501" s="47"/>
      <c r="R501" s="50"/>
      <c r="S501" s="51"/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1</v>
      </c>
      <c r="AB501" s="6">
        <v>0</v>
      </c>
      <c r="AC501" s="6">
        <v>0</v>
      </c>
      <c r="AD501" s="6">
        <v>0</v>
      </c>
      <c r="AE501" s="6">
        <v>0</v>
      </c>
      <c r="AF501" s="6">
        <v>0</v>
      </c>
      <c r="AG501" s="6">
        <v>0</v>
      </c>
      <c r="AH501" s="6">
        <v>499</v>
      </c>
      <c r="AI501" s="1">
        <v>18</v>
      </c>
      <c r="AJ501" s="1">
        <v>0</v>
      </c>
      <c r="AK501" s="1">
        <v>1</v>
      </c>
      <c r="AL501" s="1">
        <v>0.2</v>
      </c>
      <c r="AM501" s="1">
        <v>0</v>
      </c>
      <c r="AN501" s="1">
        <v>0</v>
      </c>
      <c r="AO501" s="1">
        <v>0</v>
      </c>
      <c r="AP501" s="1">
        <v>0</v>
      </c>
      <c r="AQ501" s="1">
        <v>0</v>
      </c>
      <c r="AR501" s="1">
        <v>0</v>
      </c>
      <c r="AS501" s="1">
        <v>0</v>
      </c>
      <c r="AT501" s="1">
        <v>0</v>
      </c>
      <c r="AU501" s="1">
        <v>0</v>
      </c>
      <c r="AV501" s="1">
        <v>394.5</v>
      </c>
      <c r="AW501" s="1">
        <v>243.15</v>
      </c>
      <c r="AX501" s="1">
        <v>112.45</v>
      </c>
      <c r="AY501" s="1">
        <v>29.05</v>
      </c>
      <c r="AZ501" s="1">
        <v>2.85</v>
      </c>
      <c r="BA501" s="1">
        <v>1.4</v>
      </c>
      <c r="BB501" s="1">
        <v>0.15</v>
      </c>
      <c r="BC501" s="1">
        <v>0</v>
      </c>
      <c r="BD501" s="1">
        <v>0</v>
      </c>
      <c r="BE501" s="1">
        <v>0</v>
      </c>
      <c r="BF501" s="1">
        <v>0</v>
      </c>
      <c r="BG501" s="1">
        <v>0</v>
      </c>
      <c r="BH501" s="1">
        <v>0</v>
      </c>
      <c r="BI501" s="1">
        <v>0</v>
      </c>
      <c r="BJ501" s="1">
        <v>0</v>
      </c>
      <c r="BK501" s="1">
        <v>331.2</v>
      </c>
      <c r="BL501" s="1">
        <v>185.65</v>
      </c>
      <c r="BM501" s="1">
        <v>71.2</v>
      </c>
      <c r="BN501" s="1">
        <v>11.75</v>
      </c>
      <c r="BO501" s="1">
        <v>0.5</v>
      </c>
    </row>
    <row r="502" spans="1:67" x14ac:dyDescent="0.25">
      <c r="J502">
        <v>2865625.4842746686</v>
      </c>
      <c r="K502" s="2">
        <v>43344</v>
      </c>
      <c r="L502" s="37">
        <v>2654145.7889787387</v>
      </c>
      <c r="M502" s="47"/>
      <c r="N502" s="50"/>
      <c r="O502" s="51"/>
      <c r="P502" s="51"/>
      <c r="Q502" s="47"/>
      <c r="R502" s="50"/>
      <c r="S502" s="51"/>
      <c r="T502" s="6">
        <v>0</v>
      </c>
      <c r="U502" s="6">
        <v>0</v>
      </c>
      <c r="V502" s="6">
        <v>0</v>
      </c>
      <c r="W502" s="6">
        <v>0</v>
      </c>
      <c r="X502" s="6">
        <v>0</v>
      </c>
      <c r="Y502" s="6">
        <v>0</v>
      </c>
      <c r="Z502" s="6">
        <v>0</v>
      </c>
      <c r="AA502" s="6">
        <v>0</v>
      </c>
      <c r="AB502" s="6">
        <v>1</v>
      </c>
      <c r="AC502" s="6">
        <v>0</v>
      </c>
      <c r="AD502" s="6">
        <v>0</v>
      </c>
      <c r="AE502" s="6">
        <v>0</v>
      </c>
      <c r="AF502" s="6">
        <v>0</v>
      </c>
      <c r="AG502" s="6">
        <v>0</v>
      </c>
      <c r="AH502" s="6">
        <v>500</v>
      </c>
      <c r="AI502" s="1">
        <v>18</v>
      </c>
      <c r="AJ502" s="1">
        <v>0</v>
      </c>
      <c r="AK502" s="1">
        <v>1</v>
      </c>
      <c r="AL502" s="1">
        <v>22.55</v>
      </c>
      <c r="AM502" s="1">
        <v>4.9000000000000004</v>
      </c>
      <c r="AN502" s="1">
        <v>0.75</v>
      </c>
      <c r="AO502" s="1">
        <v>0.05</v>
      </c>
      <c r="AP502" s="1">
        <v>0</v>
      </c>
      <c r="AQ502" s="1">
        <v>0</v>
      </c>
      <c r="AR502" s="1">
        <v>0</v>
      </c>
      <c r="AS502" s="1">
        <v>0</v>
      </c>
      <c r="AT502" s="1">
        <v>0</v>
      </c>
      <c r="AU502" s="1">
        <v>0</v>
      </c>
      <c r="AV502" s="1">
        <v>202.75</v>
      </c>
      <c r="AW502" s="1">
        <v>98.7</v>
      </c>
      <c r="AX502" s="1">
        <v>34.299999999999997</v>
      </c>
      <c r="AY502" s="1">
        <v>6</v>
      </c>
      <c r="AZ502" s="1">
        <v>0.35</v>
      </c>
      <c r="BA502" s="1">
        <v>35.9</v>
      </c>
      <c r="BB502" s="1">
        <v>9.75</v>
      </c>
      <c r="BC502" s="1">
        <v>2.35</v>
      </c>
      <c r="BD502" s="1">
        <v>0.1</v>
      </c>
      <c r="BE502" s="1">
        <v>0</v>
      </c>
      <c r="BF502" s="1">
        <v>0</v>
      </c>
      <c r="BG502" s="1">
        <v>0</v>
      </c>
      <c r="BH502" s="1">
        <v>0</v>
      </c>
      <c r="BI502" s="1">
        <v>0</v>
      </c>
      <c r="BJ502" s="1">
        <v>0</v>
      </c>
      <c r="BK502" s="1">
        <v>165.5</v>
      </c>
      <c r="BL502" s="1">
        <v>73.45</v>
      </c>
      <c r="BM502" s="1">
        <v>22.05</v>
      </c>
      <c r="BN502" s="1">
        <v>2.2000000000000002</v>
      </c>
      <c r="BO502" s="1">
        <v>0</v>
      </c>
    </row>
    <row r="503" spans="1:67" x14ac:dyDescent="0.25">
      <c r="J503">
        <v>2661683.6160290358</v>
      </c>
      <c r="K503" s="2">
        <v>43374</v>
      </c>
      <c r="L503" s="37">
        <v>2430479.4283319297</v>
      </c>
      <c r="M503" s="47"/>
      <c r="N503" s="50"/>
      <c r="O503" s="51"/>
      <c r="P503" s="51"/>
      <c r="Q503" s="47"/>
      <c r="R503" s="50"/>
      <c r="S503" s="51"/>
      <c r="T503" s="6">
        <v>0</v>
      </c>
      <c r="U503" s="6">
        <v>0</v>
      </c>
      <c r="V503" s="6">
        <v>0</v>
      </c>
      <c r="W503" s="6">
        <v>0</v>
      </c>
      <c r="X503" s="6">
        <v>0</v>
      </c>
      <c r="Y503" s="6">
        <v>0</v>
      </c>
      <c r="Z503" s="6">
        <v>0</v>
      </c>
      <c r="AA503" s="6">
        <v>0</v>
      </c>
      <c r="AB503" s="6">
        <v>0</v>
      </c>
      <c r="AC503" s="6">
        <v>1</v>
      </c>
      <c r="AD503" s="6">
        <v>0</v>
      </c>
      <c r="AE503" s="6">
        <v>0</v>
      </c>
      <c r="AF503" s="6">
        <v>0</v>
      </c>
      <c r="AG503" s="6">
        <v>0</v>
      </c>
      <c r="AH503" s="6">
        <v>501</v>
      </c>
      <c r="AI503" s="1">
        <v>18</v>
      </c>
      <c r="AJ503" s="1">
        <v>0</v>
      </c>
      <c r="AK503" s="1">
        <v>1</v>
      </c>
      <c r="AL503" s="1">
        <v>227.75</v>
      </c>
      <c r="AM503" s="1">
        <v>127.35</v>
      </c>
      <c r="AN503" s="1">
        <v>58.65</v>
      </c>
      <c r="AO503" s="1">
        <v>19.850000000000001</v>
      </c>
      <c r="AP503" s="1">
        <v>3.65</v>
      </c>
      <c r="AQ503" s="1">
        <v>0.25</v>
      </c>
      <c r="AR503" s="1">
        <v>0</v>
      </c>
      <c r="AS503" s="1">
        <v>0</v>
      </c>
      <c r="AT503" s="1">
        <v>0</v>
      </c>
      <c r="AU503" s="1">
        <v>0</v>
      </c>
      <c r="AV503" s="1">
        <v>38.799999999999997</v>
      </c>
      <c r="AW503" s="1">
        <v>11.5</v>
      </c>
      <c r="AX503" s="1">
        <v>1.3</v>
      </c>
      <c r="AY503" s="1">
        <v>0</v>
      </c>
      <c r="AZ503" s="1">
        <v>0</v>
      </c>
      <c r="BA503" s="1">
        <v>261.3</v>
      </c>
      <c r="BB503" s="1">
        <v>156.25</v>
      </c>
      <c r="BC503" s="1">
        <v>78.400000000000006</v>
      </c>
      <c r="BD503" s="1">
        <v>31.55</v>
      </c>
      <c r="BE503" s="1">
        <v>8.65</v>
      </c>
      <c r="BF503" s="1">
        <v>1.1000000000000001</v>
      </c>
      <c r="BG503" s="1">
        <v>0</v>
      </c>
      <c r="BH503" s="1">
        <v>0</v>
      </c>
      <c r="BI503" s="1">
        <v>0</v>
      </c>
      <c r="BJ503" s="1">
        <v>0</v>
      </c>
      <c r="BK503" s="1">
        <v>31.1</v>
      </c>
      <c r="BL503" s="1">
        <v>8.25</v>
      </c>
      <c r="BM503" s="1">
        <v>1</v>
      </c>
      <c r="BN503" s="1">
        <v>0</v>
      </c>
      <c r="BO503" s="1">
        <v>0</v>
      </c>
    </row>
    <row r="504" spans="1:67" x14ac:dyDescent="0.25">
      <c r="B504" s="1"/>
      <c r="C504" s="23"/>
      <c r="J504">
        <v>2719921.9254790316</v>
      </c>
      <c r="K504" s="2">
        <v>43405</v>
      </c>
      <c r="L504" s="37">
        <v>2473882.4174319296</v>
      </c>
      <c r="M504" s="47"/>
      <c r="N504" s="50"/>
      <c r="O504" s="51"/>
      <c r="P504" s="51"/>
      <c r="Q504" s="47"/>
      <c r="R504" s="50"/>
      <c r="S504" s="51"/>
      <c r="T504" s="6">
        <v>0</v>
      </c>
      <c r="U504" s="6">
        <v>0</v>
      </c>
      <c r="V504" s="6">
        <v>0</v>
      </c>
      <c r="W504" s="6">
        <v>0</v>
      </c>
      <c r="X504" s="6">
        <v>0</v>
      </c>
      <c r="Y504" s="6">
        <v>0</v>
      </c>
      <c r="Z504" s="6">
        <v>0</v>
      </c>
      <c r="AA504" s="6">
        <v>0</v>
      </c>
      <c r="AB504" s="6">
        <v>0</v>
      </c>
      <c r="AC504" s="6">
        <v>0</v>
      </c>
      <c r="AD504" s="6">
        <v>1</v>
      </c>
      <c r="AE504" s="6">
        <v>0</v>
      </c>
      <c r="AF504" s="6">
        <v>0</v>
      </c>
      <c r="AG504" s="6">
        <v>0</v>
      </c>
      <c r="AH504" s="6">
        <v>502</v>
      </c>
      <c r="AI504" s="1">
        <v>18</v>
      </c>
      <c r="AJ504" s="1">
        <v>0</v>
      </c>
      <c r="AK504" s="1">
        <v>1</v>
      </c>
      <c r="AL504" s="1">
        <v>502.25</v>
      </c>
      <c r="AM504" s="1">
        <v>362.3</v>
      </c>
      <c r="AN504" s="1">
        <v>238.05</v>
      </c>
      <c r="AO504" s="1">
        <v>136.1</v>
      </c>
      <c r="AP504" s="1">
        <v>66.400000000000006</v>
      </c>
      <c r="AQ504" s="1">
        <v>25.25</v>
      </c>
      <c r="AR504" s="1">
        <v>7.7</v>
      </c>
      <c r="AS504" s="1">
        <v>1.65</v>
      </c>
      <c r="AT504" s="1">
        <v>0.25</v>
      </c>
      <c r="AU504" s="1">
        <v>0</v>
      </c>
      <c r="AV504" s="1">
        <v>2.25</v>
      </c>
      <c r="AW504" s="1">
        <v>0.15</v>
      </c>
      <c r="AX504" s="1">
        <v>0</v>
      </c>
      <c r="AY504" s="1">
        <v>0</v>
      </c>
      <c r="AZ504" s="1">
        <v>0</v>
      </c>
      <c r="BA504" s="1">
        <v>547.54999999999995</v>
      </c>
      <c r="BB504" s="1">
        <v>405.35</v>
      </c>
      <c r="BC504" s="1">
        <v>277.10000000000002</v>
      </c>
      <c r="BD504" s="1">
        <v>169.2</v>
      </c>
      <c r="BE504" s="1">
        <v>89.2</v>
      </c>
      <c r="BF504" s="1">
        <v>38.9</v>
      </c>
      <c r="BG504" s="1">
        <v>13.2</v>
      </c>
      <c r="BH504" s="1">
        <v>3.75</v>
      </c>
      <c r="BI504" s="1">
        <v>0.65</v>
      </c>
      <c r="BJ504" s="1">
        <v>0.15</v>
      </c>
      <c r="BK504" s="1">
        <v>1.5</v>
      </c>
      <c r="BL504" s="1">
        <v>0.2</v>
      </c>
      <c r="BM504" s="1">
        <v>0</v>
      </c>
      <c r="BN504" s="1">
        <v>0</v>
      </c>
      <c r="BO504" s="1">
        <v>0</v>
      </c>
    </row>
    <row r="505" spans="1:67" x14ac:dyDescent="0.25">
      <c r="J505">
        <v>3119032.1980790365</v>
      </c>
      <c r="K505" s="2">
        <v>43435</v>
      </c>
      <c r="L505" s="37">
        <v>2871484.3478319291</v>
      </c>
      <c r="M505" s="47"/>
      <c r="N505" s="50"/>
      <c r="O505" s="51"/>
      <c r="P505" s="51"/>
      <c r="Q505" s="47"/>
      <c r="R505" s="50"/>
      <c r="S505" s="51"/>
      <c r="T505" s="6">
        <v>0</v>
      </c>
      <c r="U505" s="6">
        <v>0</v>
      </c>
      <c r="V505" s="6">
        <v>0</v>
      </c>
      <c r="W505" s="6">
        <v>0</v>
      </c>
      <c r="X505" s="6">
        <v>0</v>
      </c>
      <c r="Y505" s="6">
        <v>0</v>
      </c>
      <c r="Z505" s="6">
        <v>0</v>
      </c>
      <c r="AA505" s="6">
        <v>0</v>
      </c>
      <c r="AB505" s="6">
        <v>0</v>
      </c>
      <c r="AC505" s="6">
        <v>0</v>
      </c>
      <c r="AD505" s="6">
        <v>0</v>
      </c>
      <c r="AE505" s="6">
        <v>1</v>
      </c>
      <c r="AF505" s="6">
        <v>0</v>
      </c>
      <c r="AG505" s="6">
        <v>0</v>
      </c>
      <c r="AH505" s="6">
        <v>503</v>
      </c>
      <c r="AI505" s="1">
        <v>18</v>
      </c>
      <c r="AJ505" s="1">
        <v>0</v>
      </c>
      <c r="AK505" s="1">
        <v>1</v>
      </c>
      <c r="AL505" s="1">
        <v>802.85</v>
      </c>
      <c r="AM505" s="1">
        <v>651.1</v>
      </c>
      <c r="AN505" s="1">
        <v>503.45</v>
      </c>
      <c r="AO505" s="1">
        <v>365.15</v>
      </c>
      <c r="AP505" s="1">
        <v>241.6</v>
      </c>
      <c r="AQ505" s="1">
        <v>140</v>
      </c>
      <c r="AR505" s="1">
        <v>70.55</v>
      </c>
      <c r="AS505" s="1">
        <v>29.45</v>
      </c>
      <c r="AT505" s="1">
        <v>10.15</v>
      </c>
      <c r="AU505" s="1">
        <v>2.4500000000000002</v>
      </c>
      <c r="AV505" s="1">
        <v>1</v>
      </c>
      <c r="AW505" s="1">
        <v>0.3</v>
      </c>
      <c r="AX505" s="1">
        <v>0.05</v>
      </c>
      <c r="AY505" s="1">
        <v>0</v>
      </c>
      <c r="AZ505" s="1">
        <v>0</v>
      </c>
      <c r="BA505" s="1">
        <v>844.75</v>
      </c>
      <c r="BB505" s="1">
        <v>691.35</v>
      </c>
      <c r="BC505" s="1">
        <v>542.04999999999995</v>
      </c>
      <c r="BD505" s="1">
        <v>400.95</v>
      </c>
      <c r="BE505" s="1">
        <v>274.64999999999998</v>
      </c>
      <c r="BF505" s="1">
        <v>167.6</v>
      </c>
      <c r="BG505" s="1">
        <v>90</v>
      </c>
      <c r="BH505" s="1">
        <v>41.05</v>
      </c>
      <c r="BI505" s="1">
        <v>14.35</v>
      </c>
      <c r="BJ505" s="1">
        <v>4</v>
      </c>
      <c r="BK505" s="1">
        <v>0.05</v>
      </c>
      <c r="BL505" s="1">
        <v>0</v>
      </c>
      <c r="BM505" s="1">
        <v>0</v>
      </c>
      <c r="BN505" s="1">
        <v>0</v>
      </c>
      <c r="BO505" s="1">
        <v>0</v>
      </c>
    </row>
    <row r="506" spans="1:67" x14ac:dyDescent="0.25">
      <c r="J506">
        <v>3343466.3175531682</v>
      </c>
      <c r="K506" s="2">
        <v>43466</v>
      </c>
      <c r="L506" s="37">
        <v>3087890.7888897471</v>
      </c>
      <c r="M506" s="47"/>
      <c r="N506" s="50"/>
      <c r="O506" s="51"/>
      <c r="P506" s="51"/>
      <c r="Q506" s="47"/>
      <c r="R506" s="50"/>
      <c r="S506" s="51"/>
      <c r="T506" s="6">
        <v>1</v>
      </c>
      <c r="U506" s="6">
        <v>0</v>
      </c>
      <c r="V506" s="6">
        <v>0</v>
      </c>
      <c r="W506" s="6">
        <v>0</v>
      </c>
      <c r="X506" s="6">
        <v>0</v>
      </c>
      <c r="Y506" s="6">
        <v>0</v>
      </c>
      <c r="Z506" s="6">
        <v>0</v>
      </c>
      <c r="AA506" s="6">
        <v>0</v>
      </c>
      <c r="AB506" s="6">
        <v>0</v>
      </c>
      <c r="AC506" s="6">
        <v>0</v>
      </c>
      <c r="AD506" s="6">
        <v>0</v>
      </c>
      <c r="AE506" s="6">
        <v>0</v>
      </c>
      <c r="AF506" s="6">
        <v>0</v>
      </c>
      <c r="AG506" s="6">
        <v>0</v>
      </c>
      <c r="AH506" s="6">
        <v>504</v>
      </c>
      <c r="AI506" s="1">
        <v>19</v>
      </c>
      <c r="AJ506" s="1">
        <v>0</v>
      </c>
      <c r="AK506" s="1">
        <v>1</v>
      </c>
      <c r="AL506" s="1">
        <v>921.55</v>
      </c>
      <c r="AM506" s="1">
        <v>768.65</v>
      </c>
      <c r="AN506" s="1">
        <v>619.9</v>
      </c>
      <c r="AO506" s="1">
        <v>478.1</v>
      </c>
      <c r="AP506" s="1">
        <v>347.9</v>
      </c>
      <c r="AQ506" s="1">
        <v>232.55</v>
      </c>
      <c r="AR506" s="1">
        <v>140.5</v>
      </c>
      <c r="AS506" s="1">
        <v>75.599999999999994</v>
      </c>
      <c r="AT506" s="1">
        <v>35.85</v>
      </c>
      <c r="AU506" s="1">
        <v>14.1</v>
      </c>
      <c r="AV506" s="1">
        <v>0.3</v>
      </c>
      <c r="AW506" s="1">
        <v>0</v>
      </c>
      <c r="AX506" s="1">
        <v>0</v>
      </c>
      <c r="AY506" s="1">
        <v>0</v>
      </c>
      <c r="AZ506" s="1">
        <v>0</v>
      </c>
      <c r="BA506" s="1">
        <v>973</v>
      </c>
      <c r="BB506" s="1">
        <v>818.95</v>
      </c>
      <c r="BC506" s="1">
        <v>669.25</v>
      </c>
      <c r="BD506" s="1">
        <v>525.79999999999995</v>
      </c>
      <c r="BE506" s="1">
        <v>391.9</v>
      </c>
      <c r="BF506" s="1">
        <v>273.14999999999998</v>
      </c>
      <c r="BG506" s="1">
        <v>175.5</v>
      </c>
      <c r="BH506" s="1">
        <v>101.25</v>
      </c>
      <c r="BI506" s="1">
        <v>52.9</v>
      </c>
      <c r="BJ506" s="1">
        <v>23.75</v>
      </c>
      <c r="BK506" s="1">
        <v>0</v>
      </c>
      <c r="BL506" s="1">
        <v>0</v>
      </c>
      <c r="BM506" s="1">
        <v>0</v>
      </c>
      <c r="BN506" s="1">
        <v>0</v>
      </c>
      <c r="BO506" s="1">
        <v>0</v>
      </c>
    </row>
    <row r="507" spans="1:67" x14ac:dyDescent="0.25">
      <c r="J507">
        <v>2954735.699153177</v>
      </c>
      <c r="K507" s="2">
        <v>43497</v>
      </c>
      <c r="L507" s="37">
        <v>2692567.7973897471</v>
      </c>
      <c r="M507" s="47"/>
      <c r="N507" s="50"/>
      <c r="O507" s="51"/>
      <c r="P507" s="51"/>
      <c r="Q507" s="47"/>
      <c r="R507" s="50"/>
      <c r="S507" s="51"/>
      <c r="T507" s="6">
        <v>0</v>
      </c>
      <c r="U507" s="6">
        <v>1</v>
      </c>
      <c r="V507" s="6">
        <v>0</v>
      </c>
      <c r="W507" s="6">
        <v>0</v>
      </c>
      <c r="X507" s="6">
        <v>0</v>
      </c>
      <c r="Y507" s="6">
        <v>0</v>
      </c>
      <c r="Z507" s="6">
        <v>0</v>
      </c>
      <c r="AA507" s="6">
        <v>0</v>
      </c>
      <c r="AB507" s="6">
        <v>0</v>
      </c>
      <c r="AC507" s="6">
        <v>0</v>
      </c>
      <c r="AD507" s="6">
        <v>0</v>
      </c>
      <c r="AE507" s="6">
        <v>0</v>
      </c>
      <c r="AF507" s="6">
        <v>0</v>
      </c>
      <c r="AG507" s="6">
        <v>0</v>
      </c>
      <c r="AH507" s="6">
        <v>505</v>
      </c>
      <c r="AI507" s="1">
        <v>19</v>
      </c>
      <c r="AJ507" s="1">
        <v>0</v>
      </c>
      <c r="AK507" s="1">
        <v>1</v>
      </c>
      <c r="AL507" s="1">
        <v>754.4</v>
      </c>
      <c r="AM507" s="1">
        <v>615.29999999999995</v>
      </c>
      <c r="AN507" s="1">
        <v>479.9</v>
      </c>
      <c r="AO507" s="1">
        <v>354.7</v>
      </c>
      <c r="AP507" s="1">
        <v>243.05</v>
      </c>
      <c r="AQ507" s="1">
        <v>149.6</v>
      </c>
      <c r="AR507" s="1">
        <v>81.25</v>
      </c>
      <c r="AS507" s="1">
        <v>38.200000000000003</v>
      </c>
      <c r="AT507" s="1">
        <v>14.9</v>
      </c>
      <c r="AU507" s="1">
        <v>4.25</v>
      </c>
      <c r="AV507" s="1">
        <v>0.15</v>
      </c>
      <c r="AW507" s="1">
        <v>0</v>
      </c>
      <c r="AX507" s="1">
        <v>0</v>
      </c>
      <c r="AY507" s="1">
        <v>0</v>
      </c>
      <c r="AZ507" s="1">
        <v>0</v>
      </c>
      <c r="BA507" s="1">
        <v>804.6</v>
      </c>
      <c r="BB507" s="1">
        <v>664.65</v>
      </c>
      <c r="BC507" s="1">
        <v>527.5</v>
      </c>
      <c r="BD507" s="1">
        <v>398.25</v>
      </c>
      <c r="BE507" s="1">
        <v>282.39999999999998</v>
      </c>
      <c r="BF507" s="1">
        <v>182.35</v>
      </c>
      <c r="BG507" s="1">
        <v>105.3</v>
      </c>
      <c r="BH507" s="1">
        <v>53.5</v>
      </c>
      <c r="BI507" s="1">
        <v>23</v>
      </c>
      <c r="BJ507" s="1">
        <v>8.85</v>
      </c>
      <c r="BK507" s="1">
        <v>0.2</v>
      </c>
      <c r="BL507" s="1">
        <v>0</v>
      </c>
      <c r="BM507" s="1">
        <v>0</v>
      </c>
      <c r="BN507" s="1">
        <v>0</v>
      </c>
      <c r="BO507" s="1">
        <v>0</v>
      </c>
    </row>
    <row r="508" spans="1:67" x14ac:dyDescent="0.25">
      <c r="J508">
        <v>2916192.7097031684</v>
      </c>
      <c r="K508" s="2">
        <v>43525</v>
      </c>
      <c r="L508" s="37">
        <v>2656403.414489747</v>
      </c>
      <c r="M508" s="47"/>
      <c r="N508" s="50"/>
      <c r="O508" s="51"/>
      <c r="P508" s="51"/>
      <c r="Q508" s="47"/>
      <c r="R508" s="50"/>
      <c r="S508" s="51"/>
      <c r="T508" s="6">
        <v>0</v>
      </c>
      <c r="U508" s="6">
        <v>0</v>
      </c>
      <c r="V508" s="6">
        <v>1</v>
      </c>
      <c r="W508" s="6">
        <v>0</v>
      </c>
      <c r="X508" s="6">
        <v>0</v>
      </c>
      <c r="Y508" s="6">
        <v>0</v>
      </c>
      <c r="Z508" s="6">
        <v>0</v>
      </c>
      <c r="AA508" s="6">
        <v>0</v>
      </c>
      <c r="AB508" s="6">
        <v>0</v>
      </c>
      <c r="AC508" s="6">
        <v>0</v>
      </c>
      <c r="AD508" s="6">
        <v>0</v>
      </c>
      <c r="AE508" s="6">
        <v>0</v>
      </c>
      <c r="AF508" s="6">
        <v>0</v>
      </c>
      <c r="AG508" s="6">
        <v>0</v>
      </c>
      <c r="AH508" s="6">
        <v>506</v>
      </c>
      <c r="AI508" s="1">
        <v>19</v>
      </c>
      <c r="AJ508" s="1">
        <v>0</v>
      </c>
      <c r="AK508" s="1">
        <v>1</v>
      </c>
      <c r="AL508" s="1">
        <v>543</v>
      </c>
      <c r="AM508" s="1">
        <v>404.15</v>
      </c>
      <c r="AN508" s="1">
        <v>280</v>
      </c>
      <c r="AO508" s="1">
        <v>175.65</v>
      </c>
      <c r="AP508" s="1">
        <v>96.8</v>
      </c>
      <c r="AQ508" s="1">
        <v>43.5</v>
      </c>
      <c r="AR508" s="1">
        <v>15.15</v>
      </c>
      <c r="AS508" s="1">
        <v>4.8499999999999996</v>
      </c>
      <c r="AT508" s="1">
        <v>1.45</v>
      </c>
      <c r="AU508" s="1">
        <v>0.1</v>
      </c>
      <c r="AV508" s="1">
        <v>8.5</v>
      </c>
      <c r="AW508" s="1">
        <v>1.75</v>
      </c>
      <c r="AX508" s="1">
        <v>0.05</v>
      </c>
      <c r="AY508" s="1">
        <v>0</v>
      </c>
      <c r="AZ508" s="1">
        <v>0</v>
      </c>
      <c r="BA508" s="1">
        <v>597.29999999999995</v>
      </c>
      <c r="BB508" s="1">
        <v>455.95</v>
      </c>
      <c r="BC508" s="1">
        <v>328.05</v>
      </c>
      <c r="BD508" s="1">
        <v>215.1</v>
      </c>
      <c r="BE508" s="1">
        <v>127.05</v>
      </c>
      <c r="BF508" s="1">
        <v>63.5</v>
      </c>
      <c r="BG508" s="1">
        <v>26.4</v>
      </c>
      <c r="BH508" s="1">
        <v>9.1999999999999993</v>
      </c>
      <c r="BI508" s="1">
        <v>3.5</v>
      </c>
      <c r="BJ508" s="1">
        <v>1.1499999999999999</v>
      </c>
      <c r="BK508" s="1">
        <v>4.75</v>
      </c>
      <c r="BL508" s="1">
        <v>0.4</v>
      </c>
      <c r="BM508" s="1">
        <v>0</v>
      </c>
      <c r="BN508" s="1">
        <v>0</v>
      </c>
      <c r="BO508" s="1">
        <v>0</v>
      </c>
    </row>
    <row r="509" spans="1:67" x14ac:dyDescent="0.25">
      <c r="J509">
        <v>2570955.2449181462</v>
      </c>
      <c r="K509" s="2">
        <v>43556</v>
      </c>
      <c r="L509" s="37">
        <v>2347484.3444646178</v>
      </c>
      <c r="M509" s="47"/>
      <c r="N509" s="50"/>
      <c r="O509" s="51"/>
      <c r="P509" s="51"/>
      <c r="Q509" s="47"/>
      <c r="R509" s="50"/>
      <c r="S509" s="51"/>
      <c r="T509" s="6">
        <v>0</v>
      </c>
      <c r="U509" s="6">
        <v>0</v>
      </c>
      <c r="V509" s="6">
        <v>0</v>
      </c>
      <c r="W509" s="6">
        <v>1</v>
      </c>
      <c r="X509" s="6">
        <v>0</v>
      </c>
      <c r="Y509" s="6">
        <v>0</v>
      </c>
      <c r="Z509" s="6">
        <v>0</v>
      </c>
      <c r="AA509" s="6">
        <v>0</v>
      </c>
      <c r="AB509" s="6">
        <v>0</v>
      </c>
      <c r="AC509" s="6">
        <v>0</v>
      </c>
      <c r="AD509" s="6">
        <v>0</v>
      </c>
      <c r="AE509" s="6">
        <v>0</v>
      </c>
      <c r="AF509" s="6">
        <v>0</v>
      </c>
      <c r="AG509" s="6">
        <v>0</v>
      </c>
      <c r="AH509" s="6">
        <v>507</v>
      </c>
      <c r="AI509" s="1">
        <v>19</v>
      </c>
      <c r="AJ509" s="1">
        <v>0</v>
      </c>
      <c r="AK509" s="1">
        <v>1</v>
      </c>
      <c r="AL509" s="1">
        <v>224.4</v>
      </c>
      <c r="AM509" s="1">
        <v>131.5</v>
      </c>
      <c r="AN509" s="1">
        <v>64.05</v>
      </c>
      <c r="AO509" s="1">
        <v>24.4</v>
      </c>
      <c r="AP509" s="1">
        <v>7.85</v>
      </c>
      <c r="AQ509" s="1">
        <v>1.9</v>
      </c>
      <c r="AR509" s="1">
        <v>0.3</v>
      </c>
      <c r="AS509" s="1">
        <v>0</v>
      </c>
      <c r="AT509" s="1">
        <v>0</v>
      </c>
      <c r="AU509" s="1">
        <v>0</v>
      </c>
      <c r="AV509" s="1">
        <v>37.9</v>
      </c>
      <c r="AW509" s="1">
        <v>11</v>
      </c>
      <c r="AX509" s="1">
        <v>1.2</v>
      </c>
      <c r="AY509" s="1">
        <v>0</v>
      </c>
      <c r="AZ509" s="1">
        <v>0</v>
      </c>
      <c r="BA509" s="1">
        <v>273.05</v>
      </c>
      <c r="BB509" s="1">
        <v>169.3</v>
      </c>
      <c r="BC509" s="1">
        <v>92.7</v>
      </c>
      <c r="BD509" s="1">
        <v>39.15</v>
      </c>
      <c r="BE509" s="1">
        <v>14.2</v>
      </c>
      <c r="BF509" s="1">
        <v>3.85</v>
      </c>
      <c r="BG509" s="1">
        <v>0.9</v>
      </c>
      <c r="BH509" s="1">
        <v>0.1</v>
      </c>
      <c r="BI509" s="1">
        <v>0</v>
      </c>
      <c r="BJ509" s="1">
        <v>0</v>
      </c>
      <c r="BK509" s="1">
        <v>24.15</v>
      </c>
      <c r="BL509" s="1">
        <v>5.2</v>
      </c>
      <c r="BM509" s="1">
        <v>0.05</v>
      </c>
      <c r="BN509" s="1">
        <v>0</v>
      </c>
      <c r="BO509" s="1">
        <v>0</v>
      </c>
    </row>
    <row r="510" spans="1:67" x14ac:dyDescent="0.25">
      <c r="J510">
        <v>2792824.7699681409</v>
      </c>
      <c r="K510" s="2">
        <v>43586</v>
      </c>
      <c r="L510" s="37">
        <v>2536548.3693646169</v>
      </c>
      <c r="M510" s="47"/>
      <c r="N510" s="50"/>
      <c r="O510" s="51"/>
      <c r="P510" s="51"/>
      <c r="Q510" s="47"/>
      <c r="R510" s="50"/>
      <c r="S510" s="51"/>
      <c r="T510" s="6">
        <v>0</v>
      </c>
      <c r="U510" s="6">
        <v>0</v>
      </c>
      <c r="V510" s="6">
        <v>0</v>
      </c>
      <c r="W510" s="6">
        <v>0</v>
      </c>
      <c r="X510" s="6">
        <v>1</v>
      </c>
      <c r="Y510" s="6">
        <v>0</v>
      </c>
      <c r="Z510" s="6">
        <v>0</v>
      </c>
      <c r="AA510" s="6">
        <v>0</v>
      </c>
      <c r="AB510" s="6">
        <v>0</v>
      </c>
      <c r="AC510" s="6">
        <v>0</v>
      </c>
      <c r="AD510" s="6">
        <v>0</v>
      </c>
      <c r="AE510" s="6">
        <v>0</v>
      </c>
      <c r="AF510" s="6">
        <v>0</v>
      </c>
      <c r="AG510" s="6">
        <v>0</v>
      </c>
      <c r="AH510" s="6">
        <v>508</v>
      </c>
      <c r="AI510" s="1">
        <v>19</v>
      </c>
      <c r="AJ510" s="1">
        <v>0</v>
      </c>
      <c r="AK510" s="1">
        <v>1</v>
      </c>
      <c r="AL510" s="1">
        <v>70.55</v>
      </c>
      <c r="AM510" s="1">
        <v>26</v>
      </c>
      <c r="AN510" s="1">
        <v>6.25</v>
      </c>
      <c r="AO510" s="1">
        <v>0.65</v>
      </c>
      <c r="AP510" s="1">
        <v>0</v>
      </c>
      <c r="AQ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v>135.1</v>
      </c>
      <c r="AW510" s="1">
        <v>57.55</v>
      </c>
      <c r="AX510" s="1">
        <v>12.9</v>
      </c>
      <c r="AY510" s="1">
        <v>1.05</v>
      </c>
      <c r="AZ510" s="1">
        <v>0</v>
      </c>
      <c r="BA510" s="1">
        <v>102.05</v>
      </c>
      <c r="BB510" s="1">
        <v>43.3</v>
      </c>
      <c r="BC510" s="1">
        <v>13.85</v>
      </c>
      <c r="BD510" s="1">
        <v>2.2999999999999998</v>
      </c>
      <c r="BE510" s="1">
        <v>0</v>
      </c>
      <c r="BF510" s="1">
        <v>0</v>
      </c>
      <c r="BG510" s="1">
        <v>0</v>
      </c>
      <c r="BH510" s="1">
        <v>0</v>
      </c>
      <c r="BI510" s="1">
        <v>0</v>
      </c>
      <c r="BJ510" s="1">
        <v>0</v>
      </c>
      <c r="BK510" s="1">
        <v>100</v>
      </c>
      <c r="BL510" s="1">
        <v>34.35</v>
      </c>
      <c r="BM510" s="1">
        <v>4.25</v>
      </c>
      <c r="BN510" s="1">
        <v>0.05</v>
      </c>
      <c r="BO510" s="1">
        <v>0</v>
      </c>
    </row>
    <row r="511" spans="1:67" x14ac:dyDescent="0.25">
      <c r="J511">
        <v>3135021.0991681372</v>
      </c>
      <c r="K511" s="2">
        <v>43617</v>
      </c>
      <c r="L511" s="37">
        <v>2876718.7683646171</v>
      </c>
      <c r="M511" s="47"/>
      <c r="N511" s="50"/>
      <c r="O511" s="51"/>
      <c r="P511" s="51"/>
      <c r="Q511" s="47"/>
      <c r="R511" s="50"/>
      <c r="S511" s="51"/>
      <c r="T511" s="6">
        <v>0</v>
      </c>
      <c r="U511" s="6">
        <v>0</v>
      </c>
      <c r="V511" s="6">
        <v>0</v>
      </c>
      <c r="W511" s="6">
        <v>0</v>
      </c>
      <c r="X511" s="6">
        <v>0</v>
      </c>
      <c r="Y511" s="6">
        <v>1</v>
      </c>
      <c r="Z511" s="6">
        <v>0</v>
      </c>
      <c r="AA511" s="6">
        <v>0</v>
      </c>
      <c r="AB511" s="6">
        <v>0</v>
      </c>
      <c r="AC511" s="6">
        <v>0</v>
      </c>
      <c r="AD511" s="6">
        <v>0</v>
      </c>
      <c r="AE511" s="6">
        <v>0</v>
      </c>
      <c r="AF511" s="6">
        <v>0</v>
      </c>
      <c r="AG511" s="6">
        <v>0</v>
      </c>
      <c r="AH511" s="6">
        <v>509</v>
      </c>
      <c r="AI511" s="1">
        <v>19</v>
      </c>
      <c r="AJ511" s="1">
        <v>0</v>
      </c>
      <c r="AK511" s="1">
        <v>1</v>
      </c>
      <c r="AL511" s="1">
        <v>4.55</v>
      </c>
      <c r="AM511" s="1">
        <v>0.45</v>
      </c>
      <c r="AN511" s="1">
        <v>0</v>
      </c>
      <c r="AO511" s="1">
        <v>0</v>
      </c>
      <c r="AP511" s="1">
        <v>0</v>
      </c>
      <c r="AQ511" s="1">
        <v>0</v>
      </c>
      <c r="AR511" s="1">
        <v>0</v>
      </c>
      <c r="AS511" s="1">
        <v>0</v>
      </c>
      <c r="AT511" s="1">
        <v>0</v>
      </c>
      <c r="AU511" s="1">
        <v>0</v>
      </c>
      <c r="AV511" s="1">
        <v>318.95</v>
      </c>
      <c r="AW511" s="1">
        <v>182.6</v>
      </c>
      <c r="AX511" s="1">
        <v>74.45</v>
      </c>
      <c r="AY511" s="1">
        <v>14.55</v>
      </c>
      <c r="AZ511" s="1">
        <v>0.75</v>
      </c>
      <c r="BA511" s="1">
        <v>9.15</v>
      </c>
      <c r="BB511" s="1">
        <v>1.7</v>
      </c>
      <c r="BC511" s="1">
        <v>0</v>
      </c>
      <c r="BD511" s="1">
        <v>0</v>
      </c>
      <c r="BE511" s="1">
        <v>0</v>
      </c>
      <c r="BF511" s="1">
        <v>0</v>
      </c>
      <c r="BG511" s="1">
        <v>0</v>
      </c>
      <c r="BH511" s="1">
        <v>0</v>
      </c>
      <c r="BI511" s="1">
        <v>0</v>
      </c>
      <c r="BJ511" s="1">
        <v>0</v>
      </c>
      <c r="BK511" s="1">
        <v>253.55</v>
      </c>
      <c r="BL511" s="1">
        <v>129.05000000000001</v>
      </c>
      <c r="BM511" s="1">
        <v>40.6</v>
      </c>
      <c r="BN511" s="1">
        <v>3.25</v>
      </c>
      <c r="BO511" s="1">
        <v>0.1</v>
      </c>
    </row>
    <row r="512" spans="1:67" x14ac:dyDescent="0.25">
      <c r="J512">
        <v>3418282.0104052653</v>
      </c>
      <c r="K512" s="2">
        <v>43647</v>
      </c>
      <c r="L512" s="37">
        <v>3126562.3164896341</v>
      </c>
      <c r="M512" s="47"/>
      <c r="N512" s="50"/>
      <c r="O512" s="51"/>
      <c r="P512" s="51"/>
      <c r="Q512" s="47"/>
      <c r="R512" s="50"/>
      <c r="S512" s="51"/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6">
        <v>1</v>
      </c>
      <c r="AA512" s="6">
        <v>0</v>
      </c>
      <c r="AB512" s="6">
        <v>0</v>
      </c>
      <c r="AC512" s="6">
        <v>0</v>
      </c>
      <c r="AD512" s="6">
        <v>0</v>
      </c>
      <c r="AE512" s="6">
        <v>0</v>
      </c>
      <c r="AF512" s="6">
        <v>0</v>
      </c>
      <c r="AG512" s="6">
        <v>0</v>
      </c>
      <c r="AH512" s="6">
        <v>510</v>
      </c>
      <c r="AI512" s="1">
        <v>19</v>
      </c>
      <c r="AJ512" s="1">
        <v>0</v>
      </c>
      <c r="AK512" s="1">
        <v>1</v>
      </c>
      <c r="AL512" s="1">
        <v>0</v>
      </c>
      <c r="AM512" s="1">
        <v>0</v>
      </c>
      <c r="AN512" s="1">
        <v>0</v>
      </c>
      <c r="AO512" s="1">
        <v>0</v>
      </c>
      <c r="AP512" s="1">
        <v>0</v>
      </c>
      <c r="AQ512" s="1">
        <v>0</v>
      </c>
      <c r="AR512" s="1">
        <v>0</v>
      </c>
      <c r="AS512" s="1">
        <v>0</v>
      </c>
      <c r="AT512" s="1">
        <v>0</v>
      </c>
      <c r="AU512" s="1">
        <v>0</v>
      </c>
      <c r="AV512" s="1">
        <v>419.6</v>
      </c>
      <c r="AW512" s="1">
        <v>267.05</v>
      </c>
      <c r="AX512" s="1">
        <v>131.1</v>
      </c>
      <c r="AY512" s="1">
        <v>39.15</v>
      </c>
      <c r="AZ512" s="1">
        <v>4.75</v>
      </c>
      <c r="BA512" s="1">
        <v>0.3</v>
      </c>
      <c r="BB512" s="1">
        <v>0</v>
      </c>
      <c r="BC512" s="1">
        <v>0</v>
      </c>
      <c r="BD512" s="1">
        <v>0</v>
      </c>
      <c r="BE512" s="1">
        <v>0</v>
      </c>
      <c r="BF512" s="1">
        <v>0</v>
      </c>
      <c r="BG512" s="1">
        <v>0</v>
      </c>
      <c r="BH512" s="1">
        <v>0</v>
      </c>
      <c r="BI512" s="1">
        <v>0</v>
      </c>
      <c r="BJ512" s="1">
        <v>0</v>
      </c>
      <c r="BK512" s="1">
        <v>351.6</v>
      </c>
      <c r="BL512" s="1">
        <v>202.45</v>
      </c>
      <c r="BM512" s="1">
        <v>79.7</v>
      </c>
      <c r="BN512" s="1">
        <v>13.85</v>
      </c>
      <c r="BO512" s="1">
        <v>0.55000000000000004</v>
      </c>
    </row>
    <row r="513" spans="10:67" x14ac:dyDescent="0.25">
      <c r="J513">
        <v>3469833.2217052681</v>
      </c>
      <c r="K513" s="2">
        <v>43678</v>
      </c>
      <c r="L513" s="37">
        <v>3152349.3643896338</v>
      </c>
      <c r="M513" s="47"/>
      <c r="N513" s="50"/>
      <c r="O513" s="51"/>
      <c r="P513" s="51"/>
      <c r="Q513" s="47"/>
      <c r="R513" s="50"/>
      <c r="S513" s="51"/>
      <c r="T513" s="6">
        <v>0</v>
      </c>
      <c r="U513" s="6">
        <v>0</v>
      </c>
      <c r="V513" s="6">
        <v>0</v>
      </c>
      <c r="W513" s="6">
        <v>0</v>
      </c>
      <c r="X513" s="6">
        <v>0</v>
      </c>
      <c r="Y513" s="6">
        <v>0</v>
      </c>
      <c r="Z513" s="6">
        <v>0</v>
      </c>
      <c r="AA513" s="6">
        <v>1</v>
      </c>
      <c r="AB513" s="6">
        <v>0</v>
      </c>
      <c r="AC513" s="6">
        <v>0</v>
      </c>
      <c r="AD513" s="6">
        <v>0</v>
      </c>
      <c r="AE513" s="6">
        <v>0</v>
      </c>
      <c r="AF513" s="6">
        <v>0</v>
      </c>
      <c r="AG513" s="6">
        <v>0</v>
      </c>
      <c r="AH513" s="6">
        <v>511</v>
      </c>
      <c r="AI513" s="1">
        <v>19</v>
      </c>
      <c r="AJ513" s="1">
        <v>0</v>
      </c>
      <c r="AK513" s="1">
        <v>1</v>
      </c>
      <c r="AL513" s="1">
        <v>0.2</v>
      </c>
      <c r="AM513" s="1">
        <v>0</v>
      </c>
      <c r="AN513" s="1">
        <v>0</v>
      </c>
      <c r="AO513" s="1">
        <v>0</v>
      </c>
      <c r="AP513" s="1">
        <v>0</v>
      </c>
      <c r="AQ513" s="1">
        <v>0</v>
      </c>
      <c r="AR513" s="1">
        <v>0</v>
      </c>
      <c r="AS513" s="1">
        <v>0</v>
      </c>
      <c r="AT513" s="1">
        <v>0</v>
      </c>
      <c r="AU513" s="1">
        <v>0</v>
      </c>
      <c r="AV513" s="1">
        <v>394.5</v>
      </c>
      <c r="AW513" s="1">
        <v>243.15</v>
      </c>
      <c r="AX513" s="1">
        <v>112.45</v>
      </c>
      <c r="AY513" s="1">
        <v>29.05</v>
      </c>
      <c r="AZ513" s="1">
        <v>2.85</v>
      </c>
      <c r="BA513" s="1">
        <v>1.4</v>
      </c>
      <c r="BB513" s="1">
        <v>0.15</v>
      </c>
      <c r="BC513" s="1">
        <v>0</v>
      </c>
      <c r="BD513" s="1">
        <v>0</v>
      </c>
      <c r="BE513" s="1">
        <v>0</v>
      </c>
      <c r="BF513" s="1">
        <v>0</v>
      </c>
      <c r="BG513" s="1">
        <v>0</v>
      </c>
      <c r="BH513" s="1">
        <v>0</v>
      </c>
      <c r="BI513" s="1">
        <v>0</v>
      </c>
      <c r="BJ513" s="1">
        <v>0</v>
      </c>
      <c r="BK513" s="1">
        <v>331.2</v>
      </c>
      <c r="BL513" s="1">
        <v>185.65</v>
      </c>
      <c r="BM513" s="1">
        <v>71.2</v>
      </c>
      <c r="BN513" s="1">
        <v>11.75</v>
      </c>
      <c r="BO513" s="1">
        <v>0.5</v>
      </c>
    </row>
    <row r="514" spans="10:67" x14ac:dyDescent="0.25">
      <c r="J514">
        <v>2887687.4513052693</v>
      </c>
      <c r="K514" s="2">
        <v>43709</v>
      </c>
      <c r="L514" s="37">
        <v>2655623.1902396334</v>
      </c>
      <c r="M514" s="47"/>
      <c r="N514" s="50"/>
      <c r="O514" s="51"/>
      <c r="P514" s="51"/>
      <c r="Q514" s="47"/>
      <c r="R514" s="50"/>
      <c r="S514" s="51"/>
      <c r="T514" s="6">
        <v>0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1</v>
      </c>
      <c r="AC514" s="6">
        <v>0</v>
      </c>
      <c r="AD514" s="6">
        <v>0</v>
      </c>
      <c r="AE514" s="6">
        <v>0</v>
      </c>
      <c r="AF514" s="6">
        <v>0</v>
      </c>
      <c r="AG514" s="6">
        <v>0</v>
      </c>
      <c r="AH514" s="6">
        <v>512</v>
      </c>
      <c r="AI514" s="1">
        <v>19</v>
      </c>
      <c r="AJ514" s="1">
        <v>0</v>
      </c>
      <c r="AK514" s="1">
        <v>1</v>
      </c>
      <c r="AL514" s="1">
        <v>22.55</v>
      </c>
      <c r="AM514" s="1">
        <v>4.9000000000000004</v>
      </c>
      <c r="AN514" s="1">
        <v>0.75</v>
      </c>
      <c r="AO514" s="1">
        <v>0.05</v>
      </c>
      <c r="AP514" s="1">
        <v>0</v>
      </c>
      <c r="AQ514" s="1">
        <v>0</v>
      </c>
      <c r="AR514" s="1">
        <v>0</v>
      </c>
      <c r="AS514" s="1">
        <v>0</v>
      </c>
      <c r="AT514" s="1">
        <v>0</v>
      </c>
      <c r="AU514" s="1">
        <v>0</v>
      </c>
      <c r="AV514" s="1">
        <v>202.75</v>
      </c>
      <c r="AW514" s="1">
        <v>98.7</v>
      </c>
      <c r="AX514" s="1">
        <v>34.299999999999997</v>
      </c>
      <c r="AY514" s="1">
        <v>6</v>
      </c>
      <c r="AZ514" s="1">
        <v>0.35</v>
      </c>
      <c r="BA514" s="1">
        <v>35.9</v>
      </c>
      <c r="BB514" s="1">
        <v>9.75</v>
      </c>
      <c r="BC514" s="1">
        <v>2.35</v>
      </c>
      <c r="BD514" s="1">
        <v>0.1</v>
      </c>
      <c r="BE514" s="1">
        <v>0</v>
      </c>
      <c r="BF514" s="1">
        <v>0</v>
      </c>
      <c r="BG514" s="1">
        <v>0</v>
      </c>
      <c r="BH514" s="1">
        <v>0</v>
      </c>
      <c r="BI514" s="1">
        <v>0</v>
      </c>
      <c r="BJ514" s="1">
        <v>0</v>
      </c>
      <c r="BK514" s="1">
        <v>165.5</v>
      </c>
      <c r="BL514" s="1">
        <v>73.45</v>
      </c>
      <c r="BM514" s="1">
        <v>22.05</v>
      </c>
      <c r="BN514" s="1">
        <v>2.2000000000000002</v>
      </c>
      <c r="BO514" s="1">
        <v>0</v>
      </c>
    </row>
    <row r="515" spans="10:67" x14ac:dyDescent="0.25">
      <c r="J515">
        <v>2686682.449034309</v>
      </c>
      <c r="K515" s="2">
        <v>43739</v>
      </c>
      <c r="L515" s="37">
        <v>2431779.2265413064</v>
      </c>
      <c r="M515" s="47"/>
      <c r="N515" s="50"/>
      <c r="O515" s="51"/>
      <c r="P515" s="51"/>
      <c r="Q515" s="47"/>
      <c r="R515" s="50"/>
      <c r="S515" s="51"/>
      <c r="T515" s="6">
        <v>0</v>
      </c>
      <c r="U515" s="6">
        <v>0</v>
      </c>
      <c r="V515" s="6">
        <v>0</v>
      </c>
      <c r="W515" s="6">
        <v>0</v>
      </c>
      <c r="X515" s="6">
        <v>0</v>
      </c>
      <c r="Y515" s="6">
        <v>0</v>
      </c>
      <c r="Z515" s="6">
        <v>0</v>
      </c>
      <c r="AA515" s="6">
        <v>0</v>
      </c>
      <c r="AB515" s="6">
        <v>0</v>
      </c>
      <c r="AC515" s="6">
        <v>1</v>
      </c>
      <c r="AD515" s="6">
        <v>0</v>
      </c>
      <c r="AE515" s="6">
        <v>0</v>
      </c>
      <c r="AF515" s="6">
        <v>0</v>
      </c>
      <c r="AG515" s="6">
        <v>0</v>
      </c>
      <c r="AH515" s="6">
        <v>513</v>
      </c>
      <c r="AI515" s="1">
        <v>19</v>
      </c>
      <c r="AJ515" s="1">
        <v>0</v>
      </c>
      <c r="AK515" s="1">
        <v>1</v>
      </c>
      <c r="AL515" s="1">
        <v>227.75</v>
      </c>
      <c r="AM515" s="1">
        <v>127.35</v>
      </c>
      <c r="AN515" s="1">
        <v>58.65</v>
      </c>
      <c r="AO515" s="1">
        <v>19.850000000000001</v>
      </c>
      <c r="AP515" s="1">
        <v>3.65</v>
      </c>
      <c r="AQ515" s="1">
        <v>0.25</v>
      </c>
      <c r="AR515" s="1">
        <v>0</v>
      </c>
      <c r="AS515" s="1">
        <v>0</v>
      </c>
      <c r="AT515" s="1">
        <v>0</v>
      </c>
      <c r="AU515" s="1">
        <v>0</v>
      </c>
      <c r="AV515" s="1">
        <v>38.799999999999997</v>
      </c>
      <c r="AW515" s="1">
        <v>11.5</v>
      </c>
      <c r="AX515" s="1">
        <v>1.3</v>
      </c>
      <c r="AY515" s="1">
        <v>0</v>
      </c>
      <c r="AZ515" s="1">
        <v>0</v>
      </c>
      <c r="BA515" s="1">
        <v>261.3</v>
      </c>
      <c r="BB515" s="1">
        <v>156.25</v>
      </c>
      <c r="BC515" s="1">
        <v>78.400000000000006</v>
      </c>
      <c r="BD515" s="1">
        <v>31.55</v>
      </c>
      <c r="BE515" s="1">
        <v>8.65</v>
      </c>
      <c r="BF515" s="1">
        <v>1.1000000000000001</v>
      </c>
      <c r="BG515" s="1">
        <v>0</v>
      </c>
      <c r="BH515" s="1">
        <v>0</v>
      </c>
      <c r="BI515" s="1">
        <v>0</v>
      </c>
      <c r="BJ515" s="1">
        <v>0</v>
      </c>
      <c r="BK515" s="1">
        <v>31.1</v>
      </c>
      <c r="BL515" s="1">
        <v>8.25</v>
      </c>
      <c r="BM515" s="1">
        <v>1</v>
      </c>
      <c r="BN515" s="1">
        <v>0</v>
      </c>
      <c r="BO515" s="1">
        <v>0</v>
      </c>
    </row>
    <row r="516" spans="10:67" x14ac:dyDescent="0.25">
      <c r="J516">
        <v>2744920.7584843193</v>
      </c>
      <c r="K516" s="2">
        <v>43770</v>
      </c>
      <c r="L516" s="37">
        <v>2475182.2156413062</v>
      </c>
      <c r="M516" s="47"/>
      <c r="N516" s="50"/>
      <c r="O516" s="51"/>
      <c r="P516" s="51"/>
      <c r="Q516" s="47"/>
      <c r="R516" s="50"/>
      <c r="S516" s="51"/>
      <c r="T516" s="6">
        <v>0</v>
      </c>
      <c r="U516" s="6">
        <v>0</v>
      </c>
      <c r="V516" s="6">
        <v>0</v>
      </c>
      <c r="W516" s="6">
        <v>0</v>
      </c>
      <c r="X516" s="6">
        <v>0</v>
      </c>
      <c r="Y516" s="6">
        <v>0</v>
      </c>
      <c r="Z516" s="6">
        <v>0</v>
      </c>
      <c r="AA516" s="6">
        <v>0</v>
      </c>
      <c r="AB516" s="6">
        <v>0</v>
      </c>
      <c r="AC516" s="6">
        <v>0</v>
      </c>
      <c r="AD516" s="6">
        <v>1</v>
      </c>
      <c r="AE516" s="6">
        <v>0</v>
      </c>
      <c r="AF516" s="6">
        <v>0</v>
      </c>
      <c r="AG516" s="6">
        <v>0</v>
      </c>
      <c r="AH516" s="6">
        <v>514</v>
      </c>
      <c r="AI516" s="1">
        <v>19</v>
      </c>
      <c r="AJ516" s="1">
        <v>0</v>
      </c>
      <c r="AK516" s="1">
        <v>1</v>
      </c>
      <c r="AL516" s="1">
        <v>502.25</v>
      </c>
      <c r="AM516" s="1">
        <v>362.3</v>
      </c>
      <c r="AN516" s="1">
        <v>238.05</v>
      </c>
      <c r="AO516" s="1">
        <v>136.1</v>
      </c>
      <c r="AP516" s="1">
        <v>66.400000000000006</v>
      </c>
      <c r="AQ516" s="1">
        <v>25.25</v>
      </c>
      <c r="AR516" s="1">
        <v>7.7</v>
      </c>
      <c r="AS516" s="1">
        <v>1.65</v>
      </c>
      <c r="AT516" s="1">
        <v>0.25</v>
      </c>
      <c r="AU516" s="1">
        <v>0</v>
      </c>
      <c r="AV516" s="1">
        <v>2.25</v>
      </c>
      <c r="AW516" s="1">
        <v>0.15</v>
      </c>
      <c r="AX516" s="1">
        <v>0</v>
      </c>
      <c r="AY516" s="1">
        <v>0</v>
      </c>
      <c r="AZ516" s="1">
        <v>0</v>
      </c>
      <c r="BA516" s="1">
        <v>547.54999999999995</v>
      </c>
      <c r="BB516" s="1">
        <v>405.35</v>
      </c>
      <c r="BC516" s="1">
        <v>277.10000000000002</v>
      </c>
      <c r="BD516" s="1">
        <v>169.2</v>
      </c>
      <c r="BE516" s="1">
        <v>89.2</v>
      </c>
      <c r="BF516" s="1">
        <v>38.9</v>
      </c>
      <c r="BG516" s="1">
        <v>13.2</v>
      </c>
      <c r="BH516" s="1">
        <v>3.75</v>
      </c>
      <c r="BI516" s="1">
        <v>0.65</v>
      </c>
      <c r="BJ516" s="1">
        <v>0.15</v>
      </c>
      <c r="BK516" s="1">
        <v>1.5</v>
      </c>
      <c r="BL516" s="1">
        <v>0.2</v>
      </c>
      <c r="BM516" s="1">
        <v>0</v>
      </c>
      <c r="BN516" s="1">
        <v>0</v>
      </c>
      <c r="BO516" s="1">
        <v>0</v>
      </c>
    </row>
    <row r="517" spans="10:67" x14ac:dyDescent="0.25">
      <c r="J517">
        <v>3144031.0310843247</v>
      </c>
      <c r="K517" s="2">
        <v>43800</v>
      </c>
      <c r="L517" s="37">
        <v>2872784.1460413057</v>
      </c>
      <c r="M517" s="47"/>
      <c r="N517" s="50"/>
      <c r="O517" s="51"/>
      <c r="P517" s="51"/>
      <c r="Q517" s="47"/>
      <c r="R517" s="50"/>
      <c r="S517" s="51"/>
      <c r="T517" s="6">
        <v>0</v>
      </c>
      <c r="U517" s="6">
        <v>0</v>
      </c>
      <c r="V517" s="6">
        <v>0</v>
      </c>
      <c r="W517" s="6">
        <v>0</v>
      </c>
      <c r="X517" s="6">
        <v>0</v>
      </c>
      <c r="Y517" s="6">
        <v>0</v>
      </c>
      <c r="Z517" s="6">
        <v>0</v>
      </c>
      <c r="AA517" s="6">
        <v>0</v>
      </c>
      <c r="AB517" s="6">
        <v>0</v>
      </c>
      <c r="AC517" s="6">
        <v>0</v>
      </c>
      <c r="AD517" s="6">
        <v>0</v>
      </c>
      <c r="AE517" s="6">
        <v>1</v>
      </c>
      <c r="AF517" s="6">
        <v>0</v>
      </c>
      <c r="AG517" s="6">
        <v>0</v>
      </c>
      <c r="AH517" s="6">
        <v>515</v>
      </c>
      <c r="AI517" s="1">
        <v>19</v>
      </c>
      <c r="AJ517" s="1">
        <v>0</v>
      </c>
      <c r="AK517" s="1">
        <v>1</v>
      </c>
      <c r="AL517" s="1">
        <v>802.85</v>
      </c>
      <c r="AM517" s="1">
        <v>651.1</v>
      </c>
      <c r="AN517" s="1">
        <v>503.45</v>
      </c>
      <c r="AO517" s="1">
        <v>365.15</v>
      </c>
      <c r="AP517" s="1">
        <v>241.6</v>
      </c>
      <c r="AQ517" s="1">
        <v>140</v>
      </c>
      <c r="AR517" s="1">
        <v>70.55</v>
      </c>
      <c r="AS517" s="1">
        <v>29.45</v>
      </c>
      <c r="AT517" s="1">
        <v>10.15</v>
      </c>
      <c r="AU517" s="1">
        <v>2.4500000000000002</v>
      </c>
      <c r="AV517" s="1">
        <v>1</v>
      </c>
      <c r="AW517" s="1">
        <v>0.3</v>
      </c>
      <c r="AX517" s="1">
        <v>0.05</v>
      </c>
      <c r="AY517" s="1">
        <v>0</v>
      </c>
      <c r="AZ517" s="1">
        <v>0</v>
      </c>
      <c r="BA517" s="1">
        <v>844.75</v>
      </c>
      <c r="BB517" s="1">
        <v>691.35</v>
      </c>
      <c r="BC517" s="1">
        <v>542.04999999999995</v>
      </c>
      <c r="BD517" s="1">
        <v>400.95</v>
      </c>
      <c r="BE517" s="1">
        <v>274.64999999999998</v>
      </c>
      <c r="BF517" s="1">
        <v>167.6</v>
      </c>
      <c r="BG517" s="1">
        <v>90</v>
      </c>
      <c r="BH517" s="1">
        <v>41.05</v>
      </c>
      <c r="BI517" s="1">
        <v>14.35</v>
      </c>
      <c r="BJ517" s="1">
        <v>4</v>
      </c>
      <c r="BK517" s="1">
        <v>0.05</v>
      </c>
      <c r="BL517" s="1">
        <v>0</v>
      </c>
      <c r="BM517" s="1">
        <v>0</v>
      </c>
      <c r="BN517" s="1">
        <v>0</v>
      </c>
      <c r="BO517" s="1">
        <v>0</v>
      </c>
    </row>
    <row r="518" spans="10:67" x14ac:dyDescent="0.25">
      <c r="J518">
        <v>3365186.6391726276</v>
      </c>
      <c r="K518" s="2">
        <v>43831</v>
      </c>
      <c r="L518" s="37">
        <v>3088048.6561345584</v>
      </c>
      <c r="M518" s="47"/>
      <c r="N518" s="50"/>
      <c r="O518" s="51"/>
      <c r="P518" s="51"/>
      <c r="Q518" s="47"/>
      <c r="R518" s="50"/>
      <c r="S518" s="51"/>
      <c r="T518" s="6">
        <v>1</v>
      </c>
      <c r="U518" s="6">
        <v>0</v>
      </c>
      <c r="V518" s="6">
        <v>0</v>
      </c>
      <c r="W518" s="6">
        <v>0</v>
      </c>
      <c r="X518" s="6">
        <v>0</v>
      </c>
      <c r="Y518" s="6">
        <v>0</v>
      </c>
      <c r="Z518" s="6">
        <v>0</v>
      </c>
      <c r="AA518" s="6">
        <v>0</v>
      </c>
      <c r="AB518" s="6">
        <v>0</v>
      </c>
      <c r="AC518" s="6">
        <v>0</v>
      </c>
      <c r="AD518" s="6">
        <v>0</v>
      </c>
      <c r="AE518" s="6">
        <v>0</v>
      </c>
      <c r="AF518" s="6">
        <v>0</v>
      </c>
      <c r="AG518" s="6">
        <v>0</v>
      </c>
      <c r="AH518" s="6">
        <v>516</v>
      </c>
      <c r="AI518" s="1">
        <v>20</v>
      </c>
      <c r="AJ518" s="1">
        <v>0</v>
      </c>
      <c r="AK518" s="1">
        <v>1</v>
      </c>
      <c r="AL518" s="1">
        <v>921.55</v>
      </c>
      <c r="AM518" s="1">
        <v>768.65</v>
      </c>
      <c r="AN518" s="1">
        <v>619.9</v>
      </c>
      <c r="AO518" s="1">
        <v>478.1</v>
      </c>
      <c r="AP518" s="1">
        <v>347.9</v>
      </c>
      <c r="AQ518" s="1">
        <v>232.55</v>
      </c>
      <c r="AR518" s="1">
        <v>140.5</v>
      </c>
      <c r="AS518" s="1">
        <v>75.599999999999994</v>
      </c>
      <c r="AT518" s="1">
        <v>35.85</v>
      </c>
      <c r="AU518" s="1">
        <v>14.1</v>
      </c>
      <c r="AV518" s="1">
        <v>0.3</v>
      </c>
      <c r="AW518" s="1">
        <v>0</v>
      </c>
      <c r="AX518" s="1">
        <v>0</v>
      </c>
      <c r="AY518" s="1">
        <v>0</v>
      </c>
      <c r="AZ518" s="1">
        <v>0</v>
      </c>
      <c r="BA518" s="1">
        <v>973</v>
      </c>
      <c r="BB518" s="1">
        <v>818.95</v>
      </c>
      <c r="BC518" s="1">
        <v>669.25</v>
      </c>
      <c r="BD518" s="1">
        <v>525.79999999999995</v>
      </c>
      <c r="BE518" s="1">
        <v>391.9</v>
      </c>
      <c r="BF518" s="1">
        <v>273.14999999999998</v>
      </c>
      <c r="BG518" s="1">
        <v>175.5</v>
      </c>
      <c r="BH518" s="1">
        <v>101.25</v>
      </c>
      <c r="BI518" s="1">
        <v>52.9</v>
      </c>
      <c r="BJ518" s="1">
        <v>23.75</v>
      </c>
      <c r="BK518" s="1">
        <v>0</v>
      </c>
      <c r="BL518" s="1">
        <v>0</v>
      </c>
      <c r="BM518" s="1">
        <v>0</v>
      </c>
      <c r="BN518" s="1">
        <v>0</v>
      </c>
      <c r="BO518" s="1">
        <v>0</v>
      </c>
    </row>
    <row r="519" spans="10:67" x14ac:dyDescent="0.25">
      <c r="J519">
        <v>2976456.0207726369</v>
      </c>
      <c r="K519" s="2">
        <v>43862</v>
      </c>
      <c r="L519" s="37">
        <v>2692725.6646345584</v>
      </c>
      <c r="M519" s="47"/>
      <c r="N519" s="50"/>
      <c r="O519" s="51"/>
      <c r="P519" s="51"/>
      <c r="Q519" s="47"/>
      <c r="R519" s="50"/>
      <c r="S519" s="51"/>
      <c r="T519" s="6">
        <v>0</v>
      </c>
      <c r="U519" s="6">
        <v>1</v>
      </c>
      <c r="V519" s="6">
        <v>0</v>
      </c>
      <c r="W519" s="6">
        <v>0</v>
      </c>
      <c r="X519" s="6">
        <v>0</v>
      </c>
      <c r="Y519" s="6">
        <v>0</v>
      </c>
      <c r="Z519" s="6">
        <v>0</v>
      </c>
      <c r="AA519" s="6">
        <v>0</v>
      </c>
      <c r="AB519" s="6">
        <v>0</v>
      </c>
      <c r="AC519" s="6">
        <v>0</v>
      </c>
      <c r="AD519" s="6">
        <v>0</v>
      </c>
      <c r="AE519" s="6">
        <v>0</v>
      </c>
      <c r="AF519" s="6">
        <v>0</v>
      </c>
      <c r="AG519" s="6">
        <v>0</v>
      </c>
      <c r="AH519" s="6">
        <v>517</v>
      </c>
      <c r="AI519" s="1">
        <v>20</v>
      </c>
      <c r="AJ519" s="1">
        <v>0</v>
      </c>
      <c r="AK519" s="1">
        <v>1</v>
      </c>
      <c r="AL519" s="1">
        <v>754.4</v>
      </c>
      <c r="AM519" s="1">
        <v>615.29999999999995</v>
      </c>
      <c r="AN519" s="1">
        <v>479.9</v>
      </c>
      <c r="AO519" s="1">
        <v>354.7</v>
      </c>
      <c r="AP519" s="1">
        <v>243.05</v>
      </c>
      <c r="AQ519" s="1">
        <v>149.6</v>
      </c>
      <c r="AR519" s="1">
        <v>81.25</v>
      </c>
      <c r="AS519" s="1">
        <v>38.200000000000003</v>
      </c>
      <c r="AT519" s="1">
        <v>14.9</v>
      </c>
      <c r="AU519" s="1">
        <v>4.25</v>
      </c>
      <c r="AV519" s="1">
        <v>0.15</v>
      </c>
      <c r="AW519" s="1">
        <v>0</v>
      </c>
      <c r="AX519" s="1">
        <v>0</v>
      </c>
      <c r="AY519" s="1">
        <v>0</v>
      </c>
      <c r="AZ519" s="1">
        <v>0</v>
      </c>
      <c r="BA519" s="1">
        <v>804.6</v>
      </c>
      <c r="BB519" s="1">
        <v>664.65</v>
      </c>
      <c r="BC519" s="1">
        <v>527.5</v>
      </c>
      <c r="BD519" s="1">
        <v>398.25</v>
      </c>
      <c r="BE519" s="1">
        <v>282.39999999999998</v>
      </c>
      <c r="BF519" s="1">
        <v>182.35</v>
      </c>
      <c r="BG519" s="1">
        <v>105.3</v>
      </c>
      <c r="BH519" s="1">
        <v>53.5</v>
      </c>
      <c r="BI519" s="1">
        <v>23</v>
      </c>
      <c r="BJ519" s="1">
        <v>8.85</v>
      </c>
      <c r="BK519" s="1">
        <v>0.2</v>
      </c>
      <c r="BL519" s="1">
        <v>0</v>
      </c>
      <c r="BM519" s="1">
        <v>0</v>
      </c>
      <c r="BN519" s="1">
        <v>0</v>
      </c>
      <c r="BO519" s="1">
        <v>0</v>
      </c>
    </row>
    <row r="520" spans="10:67" x14ac:dyDescent="0.25">
      <c r="J520">
        <v>2937913.0313226427</v>
      </c>
      <c r="K520" s="2">
        <v>43891</v>
      </c>
      <c r="L520" s="37">
        <v>2656561.2817345588</v>
      </c>
      <c r="M520" s="47"/>
      <c r="N520" s="50"/>
      <c r="O520" s="51"/>
      <c r="P520" s="51"/>
      <c r="Q520" s="47"/>
      <c r="R520" s="50"/>
      <c r="S520" s="51"/>
      <c r="T520" s="6">
        <v>0</v>
      </c>
      <c r="U520" s="6">
        <v>0</v>
      </c>
      <c r="V520" s="6">
        <v>1</v>
      </c>
      <c r="W520" s="6">
        <v>0</v>
      </c>
      <c r="X520" s="6">
        <v>0</v>
      </c>
      <c r="Y520" s="6">
        <v>0</v>
      </c>
      <c r="Z520" s="6">
        <v>0</v>
      </c>
      <c r="AA520" s="6">
        <v>0</v>
      </c>
      <c r="AB520" s="6">
        <v>0</v>
      </c>
      <c r="AC520" s="6">
        <v>0</v>
      </c>
      <c r="AD520" s="6">
        <v>0</v>
      </c>
      <c r="AE520" s="6">
        <v>0</v>
      </c>
      <c r="AF520" s="6">
        <v>0</v>
      </c>
      <c r="AG520" s="6">
        <v>0</v>
      </c>
      <c r="AH520" s="6">
        <v>518</v>
      </c>
      <c r="AI520" s="1">
        <v>20</v>
      </c>
      <c r="AJ520" s="1">
        <v>0</v>
      </c>
      <c r="AK520" s="1">
        <v>1</v>
      </c>
      <c r="AL520" s="1">
        <v>543</v>
      </c>
      <c r="AM520" s="1">
        <v>404.15</v>
      </c>
      <c r="AN520" s="1">
        <v>280</v>
      </c>
      <c r="AO520" s="1">
        <v>175.65</v>
      </c>
      <c r="AP520" s="1">
        <v>96.8</v>
      </c>
      <c r="AQ520" s="1">
        <v>43.5</v>
      </c>
      <c r="AR520" s="1">
        <v>15.15</v>
      </c>
      <c r="AS520" s="1">
        <v>4.8499999999999996</v>
      </c>
      <c r="AT520" s="1">
        <v>1.45</v>
      </c>
      <c r="AU520" s="1">
        <v>0.1</v>
      </c>
      <c r="AV520" s="1">
        <v>8.5</v>
      </c>
      <c r="AW520" s="1">
        <v>1.75</v>
      </c>
      <c r="AX520" s="1">
        <v>0.05</v>
      </c>
      <c r="AY520" s="1">
        <v>0</v>
      </c>
      <c r="AZ520" s="1">
        <v>0</v>
      </c>
      <c r="BA520" s="1">
        <v>597.29999999999995</v>
      </c>
      <c r="BB520" s="1">
        <v>455.95</v>
      </c>
      <c r="BC520" s="1">
        <v>328.05</v>
      </c>
      <c r="BD520" s="1">
        <v>215.1</v>
      </c>
      <c r="BE520" s="1">
        <v>127.05</v>
      </c>
      <c r="BF520" s="1">
        <v>63.5</v>
      </c>
      <c r="BG520" s="1">
        <v>26.4</v>
      </c>
      <c r="BH520" s="1">
        <v>9.1999999999999993</v>
      </c>
      <c r="BI520" s="1">
        <v>3.5</v>
      </c>
      <c r="BJ520" s="1">
        <v>1.1499999999999999</v>
      </c>
      <c r="BK520" s="1">
        <v>4.75</v>
      </c>
      <c r="BL520" s="1">
        <v>0.4</v>
      </c>
      <c r="BM520" s="1">
        <v>0</v>
      </c>
      <c r="BN520" s="1">
        <v>0</v>
      </c>
      <c r="BO520" s="1">
        <v>0</v>
      </c>
    </row>
    <row r="521" spans="10:67" x14ac:dyDescent="0.25">
      <c r="J521">
        <v>2590971.6293830522</v>
      </c>
      <c r="K521" s="2">
        <v>43922</v>
      </c>
      <c r="L521" s="37">
        <v>2346880.1772177201</v>
      </c>
      <c r="M521" s="47"/>
      <c r="N521" s="50"/>
      <c r="O521" s="51"/>
      <c r="P521" s="51"/>
      <c r="Q521" s="47"/>
      <c r="R521" s="50"/>
      <c r="S521" s="51"/>
      <c r="T521" s="6">
        <v>0</v>
      </c>
      <c r="U521" s="6">
        <v>0</v>
      </c>
      <c r="V521" s="6">
        <v>0</v>
      </c>
      <c r="W521" s="6">
        <v>1</v>
      </c>
      <c r="X521" s="6">
        <v>0</v>
      </c>
      <c r="Y521" s="6">
        <v>0</v>
      </c>
      <c r="Z521" s="6">
        <v>0</v>
      </c>
      <c r="AA521" s="6">
        <v>0</v>
      </c>
      <c r="AB521" s="6">
        <v>0</v>
      </c>
      <c r="AC521" s="6">
        <v>0</v>
      </c>
      <c r="AD521" s="6">
        <v>0</v>
      </c>
      <c r="AE521" s="6">
        <v>0</v>
      </c>
      <c r="AF521" s="6">
        <v>0</v>
      </c>
      <c r="AG521" s="6">
        <v>0</v>
      </c>
      <c r="AH521" s="6">
        <v>519</v>
      </c>
      <c r="AI521" s="1">
        <v>20</v>
      </c>
      <c r="AJ521" s="1">
        <v>0</v>
      </c>
      <c r="AK521" s="1">
        <v>1</v>
      </c>
      <c r="AL521" s="1">
        <v>224.4</v>
      </c>
      <c r="AM521" s="1">
        <v>131.5</v>
      </c>
      <c r="AN521" s="1">
        <v>64.05</v>
      </c>
      <c r="AO521" s="1">
        <v>24.4</v>
      </c>
      <c r="AP521" s="1">
        <v>7.85</v>
      </c>
      <c r="AQ521" s="1">
        <v>1.9</v>
      </c>
      <c r="AR521" s="1">
        <v>0.3</v>
      </c>
      <c r="AS521" s="1">
        <v>0</v>
      </c>
      <c r="AT521" s="1">
        <v>0</v>
      </c>
      <c r="AU521" s="1">
        <v>0</v>
      </c>
      <c r="AV521" s="1">
        <v>37.9</v>
      </c>
      <c r="AW521" s="1">
        <v>11</v>
      </c>
      <c r="AX521" s="1">
        <v>1.2</v>
      </c>
      <c r="AY521" s="1">
        <v>0</v>
      </c>
      <c r="AZ521" s="1">
        <v>0</v>
      </c>
      <c r="BA521" s="1">
        <v>273.05</v>
      </c>
      <c r="BB521" s="1">
        <v>169.3</v>
      </c>
      <c r="BC521" s="1">
        <v>92.7</v>
      </c>
      <c r="BD521" s="1">
        <v>39.15</v>
      </c>
      <c r="BE521" s="1">
        <v>14.2</v>
      </c>
      <c r="BF521" s="1">
        <v>3.85</v>
      </c>
      <c r="BG521" s="1">
        <v>0.9</v>
      </c>
      <c r="BH521" s="1">
        <v>0.1</v>
      </c>
      <c r="BI521" s="1">
        <v>0</v>
      </c>
      <c r="BJ521" s="1">
        <v>0</v>
      </c>
      <c r="BK521" s="1">
        <v>24.15</v>
      </c>
      <c r="BL521" s="1">
        <v>5.2</v>
      </c>
      <c r="BM521" s="1">
        <v>0.05</v>
      </c>
      <c r="BN521" s="1">
        <v>0</v>
      </c>
      <c r="BO521" s="1">
        <v>0</v>
      </c>
    </row>
    <row r="522" spans="10:67" x14ac:dyDescent="0.25">
      <c r="J522">
        <v>2812841.1544330465</v>
      </c>
      <c r="K522" s="2">
        <v>43952</v>
      </c>
      <c r="L522" s="37">
        <v>2535944.2021177192</v>
      </c>
      <c r="M522" s="47"/>
      <c r="N522" s="50"/>
      <c r="O522" s="51"/>
      <c r="P522" s="51"/>
      <c r="Q522" s="47"/>
      <c r="R522" s="50"/>
      <c r="S522" s="51"/>
      <c r="T522" s="6">
        <v>0</v>
      </c>
      <c r="U522" s="6">
        <v>0</v>
      </c>
      <c r="V522" s="6">
        <v>0</v>
      </c>
      <c r="W522" s="6">
        <v>0</v>
      </c>
      <c r="X522" s="6">
        <v>1</v>
      </c>
      <c r="Y522" s="6">
        <v>0</v>
      </c>
      <c r="Z522" s="6">
        <v>0</v>
      </c>
      <c r="AA522" s="6">
        <v>0</v>
      </c>
      <c r="AB522" s="6">
        <v>0</v>
      </c>
      <c r="AC522" s="6">
        <v>0</v>
      </c>
      <c r="AD522" s="6">
        <v>0</v>
      </c>
      <c r="AE522" s="6">
        <v>0</v>
      </c>
      <c r="AF522" s="6">
        <v>0</v>
      </c>
      <c r="AG522" s="6">
        <v>0</v>
      </c>
      <c r="AH522" s="6">
        <v>520</v>
      </c>
      <c r="AI522" s="1">
        <v>20</v>
      </c>
      <c r="AJ522" s="1">
        <v>0</v>
      </c>
      <c r="AK522" s="1">
        <v>1</v>
      </c>
      <c r="AL522" s="1">
        <v>70.55</v>
      </c>
      <c r="AM522" s="1">
        <v>26</v>
      </c>
      <c r="AN522" s="1">
        <v>6.25</v>
      </c>
      <c r="AO522" s="1">
        <v>0.65</v>
      </c>
      <c r="AP522" s="1">
        <v>0</v>
      </c>
      <c r="AQ522" s="1">
        <v>0</v>
      </c>
      <c r="AR522" s="1">
        <v>0</v>
      </c>
      <c r="AS522" s="1">
        <v>0</v>
      </c>
      <c r="AT522" s="1">
        <v>0</v>
      </c>
      <c r="AU522" s="1">
        <v>0</v>
      </c>
      <c r="AV522" s="1">
        <v>135.1</v>
      </c>
      <c r="AW522" s="1">
        <v>57.55</v>
      </c>
      <c r="AX522" s="1">
        <v>12.9</v>
      </c>
      <c r="AY522" s="1">
        <v>1.05</v>
      </c>
      <c r="AZ522" s="1">
        <v>0</v>
      </c>
      <c r="BA522" s="1">
        <v>102.05</v>
      </c>
      <c r="BB522" s="1">
        <v>43.3</v>
      </c>
      <c r="BC522" s="1">
        <v>13.85</v>
      </c>
      <c r="BD522" s="1">
        <v>2.2999999999999998</v>
      </c>
      <c r="BE522" s="1">
        <v>0</v>
      </c>
      <c r="BF522" s="1">
        <v>0</v>
      </c>
      <c r="BG522" s="1">
        <v>0</v>
      </c>
      <c r="BH522" s="1">
        <v>0</v>
      </c>
      <c r="BI522" s="1">
        <v>0</v>
      </c>
      <c r="BJ522" s="1">
        <v>0</v>
      </c>
      <c r="BK522" s="1">
        <v>100</v>
      </c>
      <c r="BL522" s="1">
        <v>34.35</v>
      </c>
      <c r="BM522" s="1">
        <v>4.25</v>
      </c>
      <c r="BN522" s="1">
        <v>0.05</v>
      </c>
      <c r="BO522" s="1">
        <v>0</v>
      </c>
    </row>
    <row r="523" spans="10:67" x14ac:dyDescent="0.25">
      <c r="J523">
        <v>3155037.4836330507</v>
      </c>
      <c r="K523" s="2">
        <v>43983</v>
      </c>
      <c r="L523" s="37">
        <v>2876114.6011177194</v>
      </c>
      <c r="M523" s="47"/>
      <c r="N523" s="50"/>
      <c r="O523" s="51"/>
      <c r="P523" s="51"/>
      <c r="Q523" s="47"/>
      <c r="R523" s="50"/>
      <c r="S523" s="51"/>
      <c r="T523" s="6">
        <v>0</v>
      </c>
      <c r="U523" s="6">
        <v>0</v>
      </c>
      <c r="V523" s="6">
        <v>0</v>
      </c>
      <c r="W523" s="6">
        <v>0</v>
      </c>
      <c r="X523" s="6">
        <v>0</v>
      </c>
      <c r="Y523" s="6">
        <v>1</v>
      </c>
      <c r="Z523" s="6">
        <v>0</v>
      </c>
      <c r="AA523" s="6">
        <v>0</v>
      </c>
      <c r="AB523" s="6">
        <v>0</v>
      </c>
      <c r="AC523" s="6">
        <v>0</v>
      </c>
      <c r="AD523" s="6">
        <v>0</v>
      </c>
      <c r="AE523" s="6">
        <v>0</v>
      </c>
      <c r="AF523" s="6">
        <v>0</v>
      </c>
      <c r="AG523" s="6">
        <v>0</v>
      </c>
      <c r="AH523" s="6">
        <v>521</v>
      </c>
      <c r="AI523" s="1">
        <v>20</v>
      </c>
      <c r="AJ523" s="1">
        <v>0</v>
      </c>
      <c r="AK523" s="1">
        <v>1</v>
      </c>
      <c r="AL523" s="1">
        <v>4.55</v>
      </c>
      <c r="AM523" s="1">
        <v>0.45</v>
      </c>
      <c r="AN523" s="1">
        <v>0</v>
      </c>
      <c r="AO523" s="1">
        <v>0</v>
      </c>
      <c r="AP523" s="1">
        <v>0</v>
      </c>
      <c r="AQ523" s="1">
        <v>0</v>
      </c>
      <c r="AR523" s="1">
        <v>0</v>
      </c>
      <c r="AS523" s="1">
        <v>0</v>
      </c>
      <c r="AT523" s="1">
        <v>0</v>
      </c>
      <c r="AU523" s="1">
        <v>0</v>
      </c>
      <c r="AV523" s="1">
        <v>318.95</v>
      </c>
      <c r="AW523" s="1">
        <v>182.6</v>
      </c>
      <c r="AX523" s="1">
        <v>74.45</v>
      </c>
      <c r="AY523" s="1">
        <v>14.55</v>
      </c>
      <c r="AZ523" s="1">
        <v>0.75</v>
      </c>
      <c r="BA523" s="1">
        <v>9.15</v>
      </c>
      <c r="BB523" s="1">
        <v>1.7</v>
      </c>
      <c r="BC523" s="1">
        <v>0</v>
      </c>
      <c r="BD523" s="1">
        <v>0</v>
      </c>
      <c r="BE523" s="1">
        <v>0</v>
      </c>
      <c r="BF523" s="1">
        <v>0</v>
      </c>
      <c r="BG523" s="1">
        <v>0</v>
      </c>
      <c r="BH523" s="1">
        <v>0</v>
      </c>
      <c r="BI523" s="1">
        <v>0</v>
      </c>
      <c r="BJ523" s="1">
        <v>0</v>
      </c>
      <c r="BK523" s="1">
        <v>253.55</v>
      </c>
      <c r="BL523" s="1">
        <v>129.05000000000001</v>
      </c>
      <c r="BM523" s="1">
        <v>40.6</v>
      </c>
      <c r="BN523" s="1">
        <v>3.25</v>
      </c>
      <c r="BO523" s="1">
        <v>0.1</v>
      </c>
    </row>
    <row r="524" spans="10:67" x14ac:dyDescent="0.25">
      <c r="J524">
        <v>3434141.5505783721</v>
      </c>
      <c r="K524" s="2">
        <v>44013</v>
      </c>
      <c r="L524" s="37">
        <v>3124547.8734371825</v>
      </c>
      <c r="M524" s="47"/>
      <c r="N524" s="50"/>
      <c r="O524" s="51"/>
      <c r="P524" s="51"/>
      <c r="Q524" s="47"/>
      <c r="R524" s="50"/>
      <c r="S524" s="51"/>
      <c r="T524" s="6">
        <v>0</v>
      </c>
      <c r="U524" s="6">
        <v>0</v>
      </c>
      <c r="V524" s="6">
        <v>0</v>
      </c>
      <c r="W524" s="6">
        <v>0</v>
      </c>
      <c r="X524" s="6">
        <v>0</v>
      </c>
      <c r="Y524" s="6">
        <v>0</v>
      </c>
      <c r="Z524" s="6">
        <v>1</v>
      </c>
      <c r="AA524" s="6">
        <v>0</v>
      </c>
      <c r="AB524" s="6">
        <v>0</v>
      </c>
      <c r="AC524" s="6">
        <v>0</v>
      </c>
      <c r="AD524" s="6">
        <v>0</v>
      </c>
      <c r="AE524" s="6">
        <v>0</v>
      </c>
      <c r="AF524" s="6">
        <v>0</v>
      </c>
      <c r="AG524" s="6">
        <v>0</v>
      </c>
      <c r="AH524" s="6">
        <v>522</v>
      </c>
      <c r="AI524" s="1">
        <v>20</v>
      </c>
      <c r="AJ524" s="1">
        <v>0</v>
      </c>
      <c r="AK524" s="1">
        <v>1</v>
      </c>
      <c r="AL524" s="1">
        <v>0</v>
      </c>
      <c r="AM524" s="1">
        <v>0</v>
      </c>
      <c r="AN524" s="1">
        <v>0</v>
      </c>
      <c r="AO524" s="1">
        <v>0</v>
      </c>
      <c r="AP524" s="1">
        <v>0</v>
      </c>
      <c r="AQ524" s="1">
        <v>0</v>
      </c>
      <c r="AR524" s="1">
        <v>0</v>
      </c>
      <c r="AS524" s="1">
        <v>0</v>
      </c>
      <c r="AT524" s="1">
        <v>0</v>
      </c>
      <c r="AU524" s="1">
        <v>0</v>
      </c>
      <c r="AV524" s="1">
        <v>419.6</v>
      </c>
      <c r="AW524" s="1">
        <v>267.05</v>
      </c>
      <c r="AX524" s="1">
        <v>131.1</v>
      </c>
      <c r="AY524" s="1">
        <v>39.15</v>
      </c>
      <c r="AZ524" s="1">
        <v>4.75</v>
      </c>
      <c r="BA524" s="1">
        <v>0.3</v>
      </c>
      <c r="BB524" s="1">
        <v>0</v>
      </c>
      <c r="BC524" s="1">
        <v>0</v>
      </c>
      <c r="BD524" s="1">
        <v>0</v>
      </c>
      <c r="BE524" s="1">
        <v>0</v>
      </c>
      <c r="BF524" s="1">
        <v>0</v>
      </c>
      <c r="BG524" s="1">
        <v>0</v>
      </c>
      <c r="BH524" s="1">
        <v>0</v>
      </c>
      <c r="BI524" s="1">
        <v>0</v>
      </c>
      <c r="BJ524" s="1">
        <v>0</v>
      </c>
      <c r="BK524" s="1">
        <v>351.6</v>
      </c>
      <c r="BL524" s="1">
        <v>202.45</v>
      </c>
      <c r="BM524" s="1">
        <v>79.7</v>
      </c>
      <c r="BN524" s="1">
        <v>13.85</v>
      </c>
      <c r="BO524" s="1">
        <v>0.55000000000000004</v>
      </c>
    </row>
    <row r="525" spans="10:67" x14ac:dyDescent="0.25">
      <c r="J525">
        <v>3485692.7618783754</v>
      </c>
      <c r="K525" s="2">
        <v>44044</v>
      </c>
      <c r="L525" s="37">
        <v>3150334.9213371822</v>
      </c>
      <c r="M525" s="47"/>
      <c r="N525" s="50"/>
      <c r="O525" s="51"/>
      <c r="P525" s="51"/>
      <c r="Q525" s="47"/>
      <c r="R525" s="50"/>
      <c r="S525" s="51"/>
      <c r="T525" s="6">
        <v>0</v>
      </c>
      <c r="U525" s="6">
        <v>0</v>
      </c>
      <c r="V525" s="6">
        <v>0</v>
      </c>
      <c r="W525" s="6">
        <v>0</v>
      </c>
      <c r="X525" s="6">
        <v>0</v>
      </c>
      <c r="Y525" s="6">
        <v>0</v>
      </c>
      <c r="Z525" s="6">
        <v>0</v>
      </c>
      <c r="AA525" s="6">
        <v>1</v>
      </c>
      <c r="AB525" s="6">
        <v>0</v>
      </c>
      <c r="AC525" s="6">
        <v>0</v>
      </c>
      <c r="AD525" s="6">
        <v>0</v>
      </c>
      <c r="AE525" s="6">
        <v>0</v>
      </c>
      <c r="AF525" s="6">
        <v>0</v>
      </c>
      <c r="AG525" s="6">
        <v>0</v>
      </c>
      <c r="AH525" s="6">
        <v>523</v>
      </c>
      <c r="AI525" s="1">
        <v>20</v>
      </c>
      <c r="AJ525" s="1">
        <v>0</v>
      </c>
      <c r="AK525" s="1">
        <v>1</v>
      </c>
      <c r="AL525" s="1">
        <v>0.2</v>
      </c>
      <c r="AM525" s="1">
        <v>0</v>
      </c>
      <c r="AN525" s="1">
        <v>0</v>
      </c>
      <c r="AO525" s="1">
        <v>0</v>
      </c>
      <c r="AP525" s="1">
        <v>0</v>
      </c>
      <c r="AQ525" s="1">
        <v>0</v>
      </c>
      <c r="AR525" s="1">
        <v>0</v>
      </c>
      <c r="AS525" s="1">
        <v>0</v>
      </c>
      <c r="AT525" s="1">
        <v>0</v>
      </c>
      <c r="AU525" s="1">
        <v>0</v>
      </c>
      <c r="AV525" s="1">
        <v>394.5</v>
      </c>
      <c r="AW525" s="1">
        <v>243.15</v>
      </c>
      <c r="AX525" s="1">
        <v>112.45</v>
      </c>
      <c r="AY525" s="1">
        <v>29.05</v>
      </c>
      <c r="AZ525" s="1">
        <v>2.85</v>
      </c>
      <c r="BA525" s="1">
        <v>1.4</v>
      </c>
      <c r="BB525" s="1">
        <v>0.15</v>
      </c>
      <c r="BC525" s="1">
        <v>0</v>
      </c>
      <c r="BD525" s="1">
        <v>0</v>
      </c>
      <c r="BE525" s="1">
        <v>0</v>
      </c>
      <c r="BF525" s="1">
        <v>0</v>
      </c>
      <c r="BG525" s="1">
        <v>0</v>
      </c>
      <c r="BH525" s="1">
        <v>0</v>
      </c>
      <c r="BI525" s="1">
        <v>0</v>
      </c>
      <c r="BJ525" s="1">
        <v>0</v>
      </c>
      <c r="BK525" s="1">
        <v>331.2</v>
      </c>
      <c r="BL525" s="1">
        <v>185.65</v>
      </c>
      <c r="BM525" s="1">
        <v>71.2</v>
      </c>
      <c r="BN525" s="1">
        <v>11.75</v>
      </c>
      <c r="BO525" s="1">
        <v>0.5</v>
      </c>
    </row>
    <row r="526" spans="10:67" x14ac:dyDescent="0.25">
      <c r="J526">
        <v>2903546.9914783761</v>
      </c>
      <c r="K526" s="2">
        <v>44075</v>
      </c>
      <c r="L526" s="37">
        <v>2653608.7471871823</v>
      </c>
      <c r="M526" s="47"/>
      <c r="N526" s="50"/>
      <c r="O526" s="51"/>
      <c r="P526" s="51"/>
      <c r="Q526" s="47"/>
      <c r="R526" s="50"/>
      <c r="S526" s="51"/>
      <c r="T526" s="6">
        <v>0</v>
      </c>
      <c r="U526" s="6">
        <v>0</v>
      </c>
      <c r="V526" s="6">
        <v>0</v>
      </c>
      <c r="W526" s="6">
        <v>0</v>
      </c>
      <c r="X526" s="6">
        <v>0</v>
      </c>
      <c r="Y526" s="6">
        <v>0</v>
      </c>
      <c r="Z526" s="6">
        <v>0</v>
      </c>
      <c r="AA526" s="6">
        <v>0</v>
      </c>
      <c r="AB526" s="6">
        <v>1</v>
      </c>
      <c r="AC526" s="6">
        <v>0</v>
      </c>
      <c r="AD526" s="6">
        <v>0</v>
      </c>
      <c r="AE526" s="6">
        <v>0</v>
      </c>
      <c r="AF526" s="6">
        <v>0</v>
      </c>
      <c r="AG526" s="6">
        <v>0</v>
      </c>
      <c r="AH526" s="6">
        <v>524</v>
      </c>
      <c r="AI526" s="1">
        <v>20</v>
      </c>
      <c r="AJ526" s="1">
        <v>0</v>
      </c>
      <c r="AK526" s="1">
        <v>1</v>
      </c>
      <c r="AL526" s="1">
        <v>22.55</v>
      </c>
      <c r="AM526" s="1">
        <v>4.9000000000000004</v>
      </c>
      <c r="AN526" s="1">
        <v>0.75</v>
      </c>
      <c r="AO526" s="1">
        <v>0.05</v>
      </c>
      <c r="AP526" s="1">
        <v>0</v>
      </c>
      <c r="AQ526" s="1">
        <v>0</v>
      </c>
      <c r="AR526" s="1">
        <v>0</v>
      </c>
      <c r="AS526" s="1">
        <v>0</v>
      </c>
      <c r="AT526" s="1">
        <v>0</v>
      </c>
      <c r="AU526" s="1">
        <v>0</v>
      </c>
      <c r="AV526" s="1">
        <v>202.75</v>
      </c>
      <c r="AW526" s="1">
        <v>98.7</v>
      </c>
      <c r="AX526" s="1">
        <v>34.299999999999997</v>
      </c>
      <c r="AY526" s="1">
        <v>6</v>
      </c>
      <c r="AZ526" s="1">
        <v>0.35</v>
      </c>
      <c r="BA526" s="1">
        <v>35.9</v>
      </c>
      <c r="BB526" s="1">
        <v>9.75</v>
      </c>
      <c r="BC526" s="1">
        <v>2.35</v>
      </c>
      <c r="BD526" s="1">
        <v>0.1</v>
      </c>
      <c r="BE526" s="1">
        <v>0</v>
      </c>
      <c r="BF526" s="1">
        <v>0</v>
      </c>
      <c r="BG526" s="1">
        <v>0</v>
      </c>
      <c r="BH526" s="1">
        <v>0</v>
      </c>
      <c r="BI526" s="1">
        <v>0</v>
      </c>
      <c r="BJ526" s="1">
        <v>0</v>
      </c>
      <c r="BK526" s="1">
        <v>165.5</v>
      </c>
      <c r="BL526" s="1">
        <v>73.45</v>
      </c>
      <c r="BM526" s="1">
        <v>22.05</v>
      </c>
      <c r="BN526" s="1">
        <v>2.2000000000000002</v>
      </c>
      <c r="BO526" s="1">
        <v>0</v>
      </c>
    </row>
    <row r="527" spans="10:67" x14ac:dyDescent="0.25">
      <c r="J527">
        <v>2699069.7628353378</v>
      </c>
      <c r="K527" s="2">
        <v>44105</v>
      </c>
      <c r="L527" s="37">
        <v>2428926.6268369961</v>
      </c>
      <c r="M527" s="47"/>
      <c r="N527" s="50"/>
      <c r="O527" s="51"/>
      <c r="P527" s="51"/>
      <c r="Q527" s="47"/>
      <c r="R527" s="50"/>
      <c r="S527" s="51"/>
      <c r="T527" s="6">
        <v>0</v>
      </c>
      <c r="U527" s="6">
        <v>0</v>
      </c>
      <c r="V527" s="6">
        <v>0</v>
      </c>
      <c r="W527" s="6">
        <v>0</v>
      </c>
      <c r="X527" s="6">
        <v>0</v>
      </c>
      <c r="Y527" s="6">
        <v>0</v>
      </c>
      <c r="Z527" s="6">
        <v>0</v>
      </c>
      <c r="AA527" s="6">
        <v>0</v>
      </c>
      <c r="AB527" s="6">
        <v>0</v>
      </c>
      <c r="AC527" s="6">
        <v>1</v>
      </c>
      <c r="AD527" s="6">
        <v>0</v>
      </c>
      <c r="AE527" s="6">
        <v>0</v>
      </c>
      <c r="AF527" s="6">
        <v>0</v>
      </c>
      <c r="AG527" s="6">
        <v>0</v>
      </c>
      <c r="AH527" s="6">
        <v>525</v>
      </c>
      <c r="AI527" s="1">
        <v>20</v>
      </c>
      <c r="AJ527" s="1">
        <v>0</v>
      </c>
      <c r="AK527" s="1">
        <v>1</v>
      </c>
      <c r="AL527" s="1">
        <v>227.75</v>
      </c>
      <c r="AM527" s="1">
        <v>127.35</v>
      </c>
      <c r="AN527" s="1">
        <v>58.65</v>
      </c>
      <c r="AO527" s="1">
        <v>19.850000000000001</v>
      </c>
      <c r="AP527" s="1">
        <v>3.65</v>
      </c>
      <c r="AQ527" s="1">
        <v>0.25</v>
      </c>
      <c r="AR527" s="1">
        <v>0</v>
      </c>
      <c r="AS527" s="1">
        <v>0</v>
      </c>
      <c r="AT527" s="1">
        <v>0</v>
      </c>
      <c r="AU527" s="1">
        <v>0</v>
      </c>
      <c r="AV527" s="1">
        <v>38.799999999999997</v>
      </c>
      <c r="AW527" s="1">
        <v>11.5</v>
      </c>
      <c r="AX527" s="1">
        <v>1.3</v>
      </c>
      <c r="AY527" s="1">
        <v>0</v>
      </c>
      <c r="AZ527" s="1">
        <v>0</v>
      </c>
      <c r="BA527" s="1">
        <v>261.3</v>
      </c>
      <c r="BB527" s="1">
        <v>156.25</v>
      </c>
      <c r="BC527" s="1">
        <v>78.400000000000006</v>
      </c>
      <c r="BD527" s="1">
        <v>31.55</v>
      </c>
      <c r="BE527" s="1">
        <v>8.65</v>
      </c>
      <c r="BF527" s="1">
        <v>1.1000000000000001</v>
      </c>
      <c r="BG527" s="1">
        <v>0</v>
      </c>
      <c r="BH527" s="1">
        <v>0</v>
      </c>
      <c r="BI527" s="1">
        <v>0</v>
      </c>
      <c r="BJ527" s="1">
        <v>0</v>
      </c>
      <c r="BK527" s="1">
        <v>31.1</v>
      </c>
      <c r="BL527" s="1">
        <v>8.25</v>
      </c>
      <c r="BM527" s="1">
        <v>1</v>
      </c>
      <c r="BN527" s="1">
        <v>0</v>
      </c>
      <c r="BO527" s="1">
        <v>0</v>
      </c>
    </row>
    <row r="528" spans="10:67" x14ac:dyDescent="0.25">
      <c r="J528">
        <v>2757308.0722853406</v>
      </c>
      <c r="K528" s="2">
        <v>44136</v>
      </c>
      <c r="L528" s="37">
        <v>2472329.6159369959</v>
      </c>
      <c r="M528" s="47"/>
      <c r="N528" s="50"/>
      <c r="O528" s="51"/>
      <c r="P528" s="51"/>
      <c r="Q528" s="47"/>
      <c r="R528" s="50"/>
      <c r="S528" s="51"/>
      <c r="T528" s="6">
        <v>0</v>
      </c>
      <c r="U528" s="6">
        <v>0</v>
      </c>
      <c r="V528" s="6">
        <v>0</v>
      </c>
      <c r="W528" s="6">
        <v>0</v>
      </c>
      <c r="X528" s="6">
        <v>0</v>
      </c>
      <c r="Y528" s="6">
        <v>0</v>
      </c>
      <c r="Z528" s="6">
        <v>0</v>
      </c>
      <c r="AA528" s="6">
        <v>0</v>
      </c>
      <c r="AB528" s="6">
        <v>0</v>
      </c>
      <c r="AC528" s="6">
        <v>0</v>
      </c>
      <c r="AD528" s="6">
        <v>1</v>
      </c>
      <c r="AE528" s="6">
        <v>0</v>
      </c>
      <c r="AF528" s="6">
        <v>0</v>
      </c>
      <c r="AG528" s="6">
        <v>0</v>
      </c>
      <c r="AH528" s="6">
        <v>526</v>
      </c>
      <c r="AI528" s="1">
        <v>20</v>
      </c>
      <c r="AJ528" s="1">
        <v>0</v>
      </c>
      <c r="AK528" s="1">
        <v>1</v>
      </c>
      <c r="AL528" s="1">
        <v>502.25</v>
      </c>
      <c r="AM528" s="1">
        <v>362.3</v>
      </c>
      <c r="AN528" s="1">
        <v>238.05</v>
      </c>
      <c r="AO528" s="1">
        <v>136.1</v>
      </c>
      <c r="AP528" s="1">
        <v>66.400000000000006</v>
      </c>
      <c r="AQ528" s="1">
        <v>25.25</v>
      </c>
      <c r="AR528" s="1">
        <v>7.7</v>
      </c>
      <c r="AS528" s="1">
        <v>1.65</v>
      </c>
      <c r="AT528" s="1">
        <v>0.25</v>
      </c>
      <c r="AU528" s="1">
        <v>0</v>
      </c>
      <c r="AV528" s="1">
        <v>2.25</v>
      </c>
      <c r="AW528" s="1">
        <v>0.15</v>
      </c>
      <c r="AX528" s="1">
        <v>0</v>
      </c>
      <c r="AY528" s="1">
        <v>0</v>
      </c>
      <c r="AZ528" s="1">
        <v>0</v>
      </c>
      <c r="BA528" s="1">
        <v>547.54999999999995</v>
      </c>
      <c r="BB528" s="1">
        <v>405.35</v>
      </c>
      <c r="BC528" s="1">
        <v>277.10000000000002</v>
      </c>
      <c r="BD528" s="1">
        <v>169.2</v>
      </c>
      <c r="BE528" s="1">
        <v>89.2</v>
      </c>
      <c r="BF528" s="1">
        <v>38.9</v>
      </c>
      <c r="BG528" s="1">
        <v>13.2</v>
      </c>
      <c r="BH528" s="1">
        <v>3.75</v>
      </c>
      <c r="BI528" s="1">
        <v>0.65</v>
      </c>
      <c r="BJ528" s="1">
        <v>0.15</v>
      </c>
      <c r="BK528" s="1">
        <v>1.5</v>
      </c>
      <c r="BL528" s="1">
        <v>0.2</v>
      </c>
      <c r="BM528" s="1">
        <v>0</v>
      </c>
      <c r="BN528" s="1">
        <v>0</v>
      </c>
      <c r="BO528" s="1">
        <v>0</v>
      </c>
    </row>
    <row r="529" spans="10:67" x14ac:dyDescent="0.25">
      <c r="J529">
        <v>3156418.344885346</v>
      </c>
      <c r="K529" s="2">
        <v>44166</v>
      </c>
      <c r="L529" s="37">
        <v>2869931.5463369954</v>
      </c>
      <c r="M529" s="47"/>
      <c r="N529" s="50"/>
      <c r="O529" s="51"/>
      <c r="P529" s="51"/>
      <c r="Q529" s="47"/>
      <c r="R529" s="50"/>
      <c r="S529" s="51"/>
      <c r="T529" s="6">
        <v>0</v>
      </c>
      <c r="U529" s="6">
        <v>0</v>
      </c>
      <c r="V529" s="6">
        <v>0</v>
      </c>
      <c r="W529" s="6">
        <v>0</v>
      </c>
      <c r="X529" s="6">
        <v>0</v>
      </c>
      <c r="Y529" s="6">
        <v>0</v>
      </c>
      <c r="Z529" s="6">
        <v>0</v>
      </c>
      <c r="AA529" s="6">
        <v>0</v>
      </c>
      <c r="AB529" s="6">
        <v>0</v>
      </c>
      <c r="AC529" s="6">
        <v>0</v>
      </c>
      <c r="AD529" s="6">
        <v>0</v>
      </c>
      <c r="AE529" s="6">
        <v>1</v>
      </c>
      <c r="AF529" s="6">
        <v>0</v>
      </c>
      <c r="AG529" s="6">
        <v>0</v>
      </c>
      <c r="AH529" s="6">
        <v>527</v>
      </c>
      <c r="AI529" s="1">
        <v>20</v>
      </c>
      <c r="AJ529" s="1">
        <v>0</v>
      </c>
      <c r="AK529" s="1">
        <v>1</v>
      </c>
      <c r="AL529" s="1">
        <v>802.85</v>
      </c>
      <c r="AM529" s="1">
        <v>651.1</v>
      </c>
      <c r="AN529" s="1">
        <v>503.45</v>
      </c>
      <c r="AO529" s="1">
        <v>365.15</v>
      </c>
      <c r="AP529" s="1">
        <v>241.6</v>
      </c>
      <c r="AQ529" s="1">
        <v>140</v>
      </c>
      <c r="AR529" s="1">
        <v>70.55</v>
      </c>
      <c r="AS529" s="1">
        <v>29.45</v>
      </c>
      <c r="AT529" s="1">
        <v>10.15</v>
      </c>
      <c r="AU529" s="1">
        <v>2.4500000000000002</v>
      </c>
      <c r="AV529" s="1">
        <v>1</v>
      </c>
      <c r="AW529" s="1">
        <v>0.3</v>
      </c>
      <c r="AX529" s="1">
        <v>0.05</v>
      </c>
      <c r="AY529" s="1">
        <v>0</v>
      </c>
      <c r="AZ529" s="1">
        <v>0</v>
      </c>
      <c r="BA529" s="1">
        <v>844.75</v>
      </c>
      <c r="BB529" s="1">
        <v>691.35</v>
      </c>
      <c r="BC529" s="1">
        <v>542.04999999999995</v>
      </c>
      <c r="BD529" s="1">
        <v>400.95</v>
      </c>
      <c r="BE529" s="1">
        <v>274.64999999999998</v>
      </c>
      <c r="BF529" s="1">
        <v>167.6</v>
      </c>
      <c r="BG529" s="1">
        <v>90</v>
      </c>
      <c r="BH529" s="1">
        <v>41.05</v>
      </c>
      <c r="BI529" s="1">
        <v>14.35</v>
      </c>
      <c r="BJ529" s="1">
        <v>4</v>
      </c>
      <c r="BK529" s="1">
        <v>0.05</v>
      </c>
      <c r="BL529" s="1">
        <v>0</v>
      </c>
      <c r="BM529" s="1">
        <v>0</v>
      </c>
      <c r="BN529" s="1">
        <v>0</v>
      </c>
      <c r="BO529" s="1">
        <v>0</v>
      </c>
    </row>
    <row r="530" spans="10:67" x14ac:dyDescent="0.25">
      <c r="K530" s="2">
        <v>44197</v>
      </c>
      <c r="L530" s="37">
        <v>3085433.2127909572</v>
      </c>
      <c r="M530" s="47"/>
      <c r="N530" s="50"/>
      <c r="O530" s="51"/>
      <c r="P530" s="51"/>
      <c r="Q530" s="47"/>
      <c r="R530" s="50"/>
      <c r="S530" s="51"/>
      <c r="T530" s="6">
        <v>1</v>
      </c>
      <c r="U530" s="6">
        <v>0</v>
      </c>
      <c r="V530" s="6">
        <v>0</v>
      </c>
      <c r="W530" s="6">
        <v>0</v>
      </c>
      <c r="X530" s="6">
        <v>0</v>
      </c>
      <c r="Y530" s="6">
        <v>0</v>
      </c>
      <c r="Z530" s="6">
        <v>0</v>
      </c>
      <c r="AA530" s="6">
        <v>0</v>
      </c>
      <c r="AB530" s="6">
        <v>0</v>
      </c>
      <c r="AC530" s="6">
        <v>0</v>
      </c>
      <c r="AD530" s="6">
        <v>0</v>
      </c>
      <c r="AE530" s="6">
        <v>0</v>
      </c>
      <c r="AF530" s="6">
        <v>0</v>
      </c>
      <c r="AG530" s="6">
        <v>0</v>
      </c>
      <c r="AH530" s="6">
        <v>528</v>
      </c>
      <c r="AI530" s="1">
        <v>21</v>
      </c>
      <c r="AJ530" s="1">
        <v>0</v>
      </c>
      <c r="AK530" s="1">
        <v>1</v>
      </c>
      <c r="AL530" s="1">
        <v>921.55</v>
      </c>
      <c r="AM530" s="1">
        <v>768.65</v>
      </c>
      <c r="AN530" s="1">
        <v>619.9</v>
      </c>
      <c r="AO530" s="1">
        <v>478.1</v>
      </c>
      <c r="AP530" s="1">
        <v>347.9</v>
      </c>
      <c r="AQ530" s="1">
        <v>232.55</v>
      </c>
      <c r="AR530" s="1">
        <v>140.5</v>
      </c>
      <c r="AS530" s="1">
        <v>75.599999999999994</v>
      </c>
      <c r="AT530" s="1">
        <v>35.85</v>
      </c>
      <c r="AU530" s="1">
        <v>14.1</v>
      </c>
      <c r="AV530" s="1">
        <v>0.3</v>
      </c>
      <c r="AW530" s="1">
        <v>0</v>
      </c>
      <c r="AX530" s="1">
        <v>0</v>
      </c>
      <c r="AY530" s="1">
        <v>0</v>
      </c>
      <c r="AZ530" s="1">
        <v>0</v>
      </c>
      <c r="BA530" s="1">
        <v>973</v>
      </c>
      <c r="BB530" s="1">
        <v>818.95</v>
      </c>
      <c r="BC530" s="1">
        <v>669.25</v>
      </c>
      <c r="BD530" s="1">
        <v>525.79999999999995</v>
      </c>
      <c r="BE530" s="1">
        <v>391.9</v>
      </c>
      <c r="BF530" s="1">
        <v>273.14999999999998</v>
      </c>
      <c r="BG530" s="1">
        <v>175.5</v>
      </c>
      <c r="BH530" s="1">
        <v>101.25</v>
      </c>
      <c r="BI530" s="1">
        <v>52.9</v>
      </c>
      <c r="BJ530" s="1">
        <v>23.75</v>
      </c>
      <c r="BK530" s="1">
        <v>0</v>
      </c>
      <c r="BL530" s="1">
        <v>0</v>
      </c>
      <c r="BM530" s="1">
        <v>0</v>
      </c>
      <c r="BN530" s="1">
        <v>0</v>
      </c>
      <c r="BO530" s="1">
        <v>0</v>
      </c>
    </row>
    <row r="531" spans="10:67" x14ac:dyDescent="0.25">
      <c r="K531" s="2">
        <v>44228</v>
      </c>
      <c r="L531" s="37">
        <v>2690110.2212909572</v>
      </c>
      <c r="M531" s="47"/>
      <c r="N531" s="50"/>
      <c r="O531" s="51"/>
      <c r="P531" s="51"/>
      <c r="Q531" s="47"/>
      <c r="R531" s="50"/>
      <c r="S531" s="51"/>
      <c r="T531" s="6">
        <v>0</v>
      </c>
      <c r="U531" s="6">
        <v>1</v>
      </c>
      <c r="V531" s="6">
        <v>0</v>
      </c>
      <c r="W531" s="6">
        <v>0</v>
      </c>
      <c r="X531" s="6">
        <v>0</v>
      </c>
      <c r="Y531" s="6">
        <v>0</v>
      </c>
      <c r="Z531" s="6">
        <v>0</v>
      </c>
      <c r="AA531" s="6">
        <v>0</v>
      </c>
      <c r="AB531" s="6">
        <v>0</v>
      </c>
      <c r="AC531" s="6">
        <v>0</v>
      </c>
      <c r="AD531" s="6">
        <v>0</v>
      </c>
      <c r="AE531" s="6">
        <v>0</v>
      </c>
      <c r="AF531" s="6">
        <v>0</v>
      </c>
      <c r="AG531" s="6">
        <v>0</v>
      </c>
      <c r="AH531" s="6">
        <v>529</v>
      </c>
      <c r="AI531" s="1">
        <v>21</v>
      </c>
      <c r="AJ531" s="1">
        <v>0</v>
      </c>
      <c r="AK531" s="1">
        <v>1</v>
      </c>
      <c r="AL531" s="1">
        <v>754.4</v>
      </c>
      <c r="AM531" s="1">
        <v>615.29999999999995</v>
      </c>
      <c r="AN531" s="1">
        <v>479.9</v>
      </c>
      <c r="AO531" s="1">
        <v>354.7</v>
      </c>
      <c r="AP531" s="1">
        <v>243.05</v>
      </c>
      <c r="AQ531" s="1">
        <v>149.6</v>
      </c>
      <c r="AR531" s="1">
        <v>81.25</v>
      </c>
      <c r="AS531" s="1">
        <v>38.200000000000003</v>
      </c>
      <c r="AT531" s="1">
        <v>14.9</v>
      </c>
      <c r="AU531" s="1">
        <v>4.25</v>
      </c>
      <c r="AV531" s="1">
        <v>0.15</v>
      </c>
      <c r="AW531" s="1">
        <v>0</v>
      </c>
      <c r="AX531" s="1">
        <v>0</v>
      </c>
      <c r="AY531" s="1">
        <v>0</v>
      </c>
      <c r="AZ531" s="1">
        <v>0</v>
      </c>
      <c r="BA531" s="1">
        <v>804.6</v>
      </c>
      <c r="BB531" s="1">
        <v>664.65</v>
      </c>
      <c r="BC531" s="1">
        <v>527.5</v>
      </c>
      <c r="BD531" s="1">
        <v>398.25</v>
      </c>
      <c r="BE531" s="1">
        <v>282.39999999999998</v>
      </c>
      <c r="BF531" s="1">
        <v>182.35</v>
      </c>
      <c r="BG531" s="1">
        <v>105.3</v>
      </c>
      <c r="BH531" s="1">
        <v>53.5</v>
      </c>
      <c r="BI531" s="1">
        <v>23</v>
      </c>
      <c r="BJ531" s="1">
        <v>8.85</v>
      </c>
      <c r="BK531" s="1">
        <v>0.2</v>
      </c>
      <c r="BL531" s="1">
        <v>0</v>
      </c>
      <c r="BM531" s="1">
        <v>0</v>
      </c>
      <c r="BN531" s="1">
        <v>0</v>
      </c>
      <c r="BO531" s="1">
        <v>0</v>
      </c>
    </row>
    <row r="532" spans="10:67" x14ac:dyDescent="0.25">
      <c r="K532" s="2">
        <v>44256</v>
      </c>
      <c r="L532" s="37">
        <v>2653945.8383909571</v>
      </c>
      <c r="M532" s="47"/>
      <c r="N532" s="50"/>
      <c r="O532" s="51"/>
      <c r="P532" s="51"/>
      <c r="Q532" s="47"/>
      <c r="R532" s="50"/>
      <c r="S532" s="51"/>
      <c r="T532" s="6">
        <v>0</v>
      </c>
      <c r="U532" s="6">
        <v>0</v>
      </c>
      <c r="V532" s="6">
        <v>1</v>
      </c>
      <c r="W532" s="6">
        <v>0</v>
      </c>
      <c r="X532" s="6">
        <v>0</v>
      </c>
      <c r="Y532" s="6">
        <v>0</v>
      </c>
      <c r="Z532" s="6">
        <v>0</v>
      </c>
      <c r="AA532" s="6">
        <v>0</v>
      </c>
      <c r="AB532" s="6">
        <v>0</v>
      </c>
      <c r="AC532" s="6">
        <v>0</v>
      </c>
      <c r="AD532" s="6">
        <v>0</v>
      </c>
      <c r="AE532" s="6">
        <v>0</v>
      </c>
      <c r="AF532" s="6">
        <v>0</v>
      </c>
      <c r="AG532" s="6">
        <v>0</v>
      </c>
      <c r="AH532" s="6">
        <v>530</v>
      </c>
      <c r="AI532" s="1">
        <v>21</v>
      </c>
      <c r="AJ532" s="1">
        <v>0</v>
      </c>
      <c r="AK532" s="1">
        <v>1</v>
      </c>
      <c r="AL532" s="1">
        <v>543</v>
      </c>
      <c r="AM532" s="1">
        <v>404.15</v>
      </c>
      <c r="AN532" s="1">
        <v>280</v>
      </c>
      <c r="AO532" s="1">
        <v>175.65</v>
      </c>
      <c r="AP532" s="1">
        <v>96.8</v>
      </c>
      <c r="AQ532" s="1">
        <v>43.5</v>
      </c>
      <c r="AR532" s="1">
        <v>15.15</v>
      </c>
      <c r="AS532" s="1">
        <v>4.8499999999999996</v>
      </c>
      <c r="AT532" s="1">
        <v>1.45</v>
      </c>
      <c r="AU532" s="1">
        <v>0.1</v>
      </c>
      <c r="AV532" s="1">
        <v>8.5</v>
      </c>
      <c r="AW532" s="1">
        <v>1.75</v>
      </c>
      <c r="AX532" s="1">
        <v>0.05</v>
      </c>
      <c r="AY532" s="1">
        <v>0</v>
      </c>
      <c r="AZ532" s="1">
        <v>0</v>
      </c>
      <c r="BA532" s="1">
        <v>597.29999999999995</v>
      </c>
      <c r="BB532" s="1">
        <v>455.95</v>
      </c>
      <c r="BC532" s="1">
        <v>328.05</v>
      </c>
      <c r="BD532" s="1">
        <v>215.1</v>
      </c>
      <c r="BE532" s="1">
        <v>127.05</v>
      </c>
      <c r="BF532" s="1">
        <v>63.5</v>
      </c>
      <c r="BG532" s="1">
        <v>26.4</v>
      </c>
      <c r="BH532" s="1">
        <v>9.1999999999999993</v>
      </c>
      <c r="BI532" s="1">
        <v>3.5</v>
      </c>
      <c r="BJ532" s="1">
        <v>1.1499999999999999</v>
      </c>
      <c r="BK532" s="1">
        <v>4.75</v>
      </c>
      <c r="BL532" s="1">
        <v>0.4</v>
      </c>
      <c r="BM532" s="1">
        <v>0</v>
      </c>
      <c r="BN532" s="1">
        <v>0</v>
      </c>
      <c r="BO532" s="1">
        <v>0</v>
      </c>
    </row>
    <row r="533" spans="10:67" x14ac:dyDescent="0.25">
      <c r="K533" s="2">
        <v>44287</v>
      </c>
      <c r="L533" s="37">
        <v>2344251.8820084697</v>
      </c>
      <c r="M533" s="47"/>
      <c r="N533" s="50"/>
      <c r="O533" s="51"/>
      <c r="P533" s="51"/>
      <c r="Q533" s="47"/>
      <c r="R533" s="50"/>
      <c r="S533" s="51"/>
      <c r="T533" s="6">
        <v>0</v>
      </c>
      <c r="U533" s="6">
        <v>0</v>
      </c>
      <c r="V533" s="6">
        <v>0</v>
      </c>
      <c r="W533" s="6">
        <v>1</v>
      </c>
      <c r="X533" s="6">
        <v>0</v>
      </c>
      <c r="Y533" s="6">
        <v>0</v>
      </c>
      <c r="Z533" s="6">
        <v>0</v>
      </c>
      <c r="AA533" s="6">
        <v>0</v>
      </c>
      <c r="AB533" s="6">
        <v>0</v>
      </c>
      <c r="AC533" s="6">
        <v>0</v>
      </c>
      <c r="AD533" s="6">
        <v>0</v>
      </c>
      <c r="AE533" s="6">
        <v>0</v>
      </c>
      <c r="AF533" s="6">
        <v>0</v>
      </c>
      <c r="AG533" s="6">
        <v>0</v>
      </c>
      <c r="AH533" s="6">
        <v>531</v>
      </c>
      <c r="AI533" s="1">
        <v>21</v>
      </c>
      <c r="AJ533" s="1">
        <v>0</v>
      </c>
      <c r="AK533" s="1">
        <v>1</v>
      </c>
      <c r="AL533" s="1">
        <v>224.4</v>
      </c>
      <c r="AM533" s="1">
        <v>131.5</v>
      </c>
      <c r="AN533" s="1">
        <v>64.05</v>
      </c>
      <c r="AO533" s="1">
        <v>24.4</v>
      </c>
      <c r="AP533" s="1">
        <v>7.85</v>
      </c>
      <c r="AQ533" s="1">
        <v>1.9</v>
      </c>
      <c r="AR533" s="1">
        <v>0.3</v>
      </c>
      <c r="AS533" s="1">
        <v>0</v>
      </c>
      <c r="AT533" s="1">
        <v>0</v>
      </c>
      <c r="AU533" s="1">
        <v>0</v>
      </c>
      <c r="AV533" s="1">
        <v>37.9</v>
      </c>
      <c r="AW533" s="1">
        <v>11</v>
      </c>
      <c r="AX533" s="1">
        <v>1.2</v>
      </c>
      <c r="AY533" s="1">
        <v>0</v>
      </c>
      <c r="AZ533" s="1">
        <v>0</v>
      </c>
      <c r="BA533" s="1">
        <v>273.05</v>
      </c>
      <c r="BB533" s="1">
        <v>169.3</v>
      </c>
      <c r="BC533" s="1">
        <v>92.7</v>
      </c>
      <c r="BD533" s="1">
        <v>39.15</v>
      </c>
      <c r="BE533" s="1">
        <v>14.2</v>
      </c>
      <c r="BF533" s="1">
        <v>3.85</v>
      </c>
      <c r="BG533" s="1">
        <v>0.9</v>
      </c>
      <c r="BH533" s="1">
        <v>0.1</v>
      </c>
      <c r="BI533" s="1">
        <v>0</v>
      </c>
      <c r="BJ533" s="1">
        <v>0</v>
      </c>
      <c r="BK533" s="1">
        <v>24.15</v>
      </c>
      <c r="BL533" s="1">
        <v>5.2</v>
      </c>
      <c r="BM533" s="1">
        <v>0.05</v>
      </c>
      <c r="BN533" s="1">
        <v>0</v>
      </c>
      <c r="BO533" s="1">
        <v>0</v>
      </c>
    </row>
    <row r="534" spans="10:67" x14ac:dyDescent="0.25">
      <c r="K534" s="2">
        <v>44317</v>
      </c>
      <c r="L534" s="37">
        <v>2533315.9069084688</v>
      </c>
      <c r="M534" s="47"/>
      <c r="N534" s="50"/>
      <c r="O534" s="51"/>
      <c r="P534" s="51"/>
      <c r="Q534" s="47"/>
      <c r="R534" s="50"/>
      <c r="S534" s="51"/>
      <c r="T534" s="6">
        <v>0</v>
      </c>
      <c r="U534" s="6">
        <v>0</v>
      </c>
      <c r="V534" s="6">
        <v>0</v>
      </c>
      <c r="W534" s="6">
        <v>0</v>
      </c>
      <c r="X534" s="6">
        <v>1</v>
      </c>
      <c r="Y534" s="6">
        <v>0</v>
      </c>
      <c r="Z534" s="6">
        <v>0</v>
      </c>
      <c r="AA534" s="6">
        <v>0</v>
      </c>
      <c r="AB534" s="6">
        <v>0</v>
      </c>
      <c r="AC534" s="6">
        <v>0</v>
      </c>
      <c r="AD534" s="6">
        <v>0</v>
      </c>
      <c r="AE534" s="6">
        <v>0</v>
      </c>
      <c r="AF534" s="6">
        <v>0</v>
      </c>
      <c r="AG534" s="6">
        <v>0</v>
      </c>
      <c r="AH534" s="6">
        <v>532</v>
      </c>
      <c r="AI534" s="1">
        <v>21</v>
      </c>
      <c r="AJ534" s="1">
        <v>0</v>
      </c>
      <c r="AK534" s="1">
        <v>1</v>
      </c>
      <c r="AL534" s="1">
        <v>70.55</v>
      </c>
      <c r="AM534" s="1">
        <v>26</v>
      </c>
      <c r="AN534" s="1">
        <v>6.25</v>
      </c>
      <c r="AO534" s="1">
        <v>0.65</v>
      </c>
      <c r="AP534" s="1">
        <v>0</v>
      </c>
      <c r="AQ534" s="1">
        <v>0</v>
      </c>
      <c r="AR534" s="1">
        <v>0</v>
      </c>
      <c r="AS534" s="1">
        <v>0</v>
      </c>
      <c r="AT534" s="1">
        <v>0</v>
      </c>
      <c r="AU534" s="1">
        <v>0</v>
      </c>
      <c r="AV534" s="1">
        <v>135.1</v>
      </c>
      <c r="AW534" s="1">
        <v>57.55</v>
      </c>
      <c r="AX534" s="1">
        <v>12.9</v>
      </c>
      <c r="AY534" s="1">
        <v>1.05</v>
      </c>
      <c r="AZ534" s="1">
        <v>0</v>
      </c>
      <c r="BA534" s="1">
        <v>102.05</v>
      </c>
      <c r="BB534" s="1">
        <v>43.3</v>
      </c>
      <c r="BC534" s="1">
        <v>13.85</v>
      </c>
      <c r="BD534" s="1">
        <v>2.2999999999999998</v>
      </c>
      <c r="BE534" s="1">
        <v>0</v>
      </c>
      <c r="BF534" s="1">
        <v>0</v>
      </c>
      <c r="BG534" s="1">
        <v>0</v>
      </c>
      <c r="BH534" s="1">
        <v>0</v>
      </c>
      <c r="BI534" s="1">
        <v>0</v>
      </c>
      <c r="BJ534" s="1">
        <v>0</v>
      </c>
      <c r="BK534" s="1">
        <v>100</v>
      </c>
      <c r="BL534" s="1">
        <v>34.35</v>
      </c>
      <c r="BM534" s="1">
        <v>4.25</v>
      </c>
      <c r="BN534" s="1">
        <v>0.05</v>
      </c>
      <c r="BO534" s="1">
        <v>0</v>
      </c>
    </row>
    <row r="535" spans="10:67" x14ac:dyDescent="0.25">
      <c r="K535" s="2">
        <v>44348</v>
      </c>
      <c r="L535" s="37">
        <v>2873486.305908469</v>
      </c>
      <c r="M535" s="47"/>
      <c r="N535" s="50"/>
      <c r="O535" s="51"/>
      <c r="P535" s="51"/>
      <c r="Q535" s="47"/>
      <c r="R535" s="50"/>
      <c r="S535" s="51"/>
      <c r="T535" s="6">
        <v>0</v>
      </c>
      <c r="U535" s="6">
        <v>0</v>
      </c>
      <c r="V535" s="6">
        <v>0</v>
      </c>
      <c r="W535" s="6">
        <v>0</v>
      </c>
      <c r="X535" s="6">
        <v>0</v>
      </c>
      <c r="Y535" s="6">
        <v>1</v>
      </c>
      <c r="Z535" s="6">
        <v>0</v>
      </c>
      <c r="AA535" s="6">
        <v>0</v>
      </c>
      <c r="AB535" s="6">
        <v>0</v>
      </c>
      <c r="AC535" s="6">
        <v>0</v>
      </c>
      <c r="AD535" s="6">
        <v>0</v>
      </c>
      <c r="AE535" s="6">
        <v>0</v>
      </c>
      <c r="AF535" s="6">
        <v>0</v>
      </c>
      <c r="AG535" s="6">
        <v>0</v>
      </c>
      <c r="AH535" s="6">
        <v>533</v>
      </c>
      <c r="AI535" s="1">
        <v>21</v>
      </c>
      <c r="AJ535" s="1">
        <v>0</v>
      </c>
      <c r="AK535" s="1">
        <v>1</v>
      </c>
      <c r="AL535" s="1">
        <v>4.55</v>
      </c>
      <c r="AM535" s="1">
        <v>0.45</v>
      </c>
      <c r="AN535" s="1">
        <v>0</v>
      </c>
      <c r="AO535" s="1">
        <v>0</v>
      </c>
      <c r="AP535" s="1">
        <v>0</v>
      </c>
      <c r="AQ535" s="1">
        <v>0</v>
      </c>
      <c r="AR535" s="1">
        <v>0</v>
      </c>
      <c r="AS535" s="1">
        <v>0</v>
      </c>
      <c r="AT535" s="1">
        <v>0</v>
      </c>
      <c r="AU535" s="1">
        <v>0</v>
      </c>
      <c r="AV535" s="1">
        <v>318.95</v>
      </c>
      <c r="AW535" s="1">
        <v>182.6</v>
      </c>
      <c r="AX535" s="1">
        <v>74.45</v>
      </c>
      <c r="AY535" s="1">
        <v>14.55</v>
      </c>
      <c r="AZ535" s="1">
        <v>0.75</v>
      </c>
      <c r="BA535" s="1">
        <v>9.15</v>
      </c>
      <c r="BB535" s="1">
        <v>1.7</v>
      </c>
      <c r="BC535" s="1">
        <v>0</v>
      </c>
      <c r="BD535" s="1">
        <v>0</v>
      </c>
      <c r="BE535" s="1">
        <v>0</v>
      </c>
      <c r="BF535" s="1">
        <v>0</v>
      </c>
      <c r="BG535" s="1">
        <v>0</v>
      </c>
      <c r="BH535" s="1">
        <v>0</v>
      </c>
      <c r="BI535" s="1">
        <v>0</v>
      </c>
      <c r="BJ535" s="1">
        <v>0</v>
      </c>
      <c r="BK535" s="1">
        <v>253.55</v>
      </c>
      <c r="BL535" s="1">
        <v>129.05000000000001</v>
      </c>
      <c r="BM535" s="1">
        <v>40.6</v>
      </c>
      <c r="BN535" s="1">
        <v>3.25</v>
      </c>
      <c r="BO535" s="1">
        <v>0.1</v>
      </c>
    </row>
    <row r="536" spans="10:67" x14ac:dyDescent="0.25">
      <c r="K536" s="2">
        <v>44378</v>
      </c>
      <c r="L536" s="37">
        <v>3122589.7411825913</v>
      </c>
      <c r="M536" s="47"/>
      <c r="N536" s="50"/>
      <c r="O536" s="51"/>
      <c r="P536" s="51"/>
      <c r="Q536" s="47"/>
      <c r="R536" s="50"/>
      <c r="S536" s="51"/>
      <c r="T536" s="6">
        <v>0</v>
      </c>
      <c r="U536" s="6">
        <v>0</v>
      </c>
      <c r="V536" s="6">
        <v>0</v>
      </c>
      <c r="W536" s="6">
        <v>0</v>
      </c>
      <c r="X536" s="6">
        <v>0</v>
      </c>
      <c r="Y536" s="6">
        <v>0</v>
      </c>
      <c r="Z536" s="6">
        <v>1</v>
      </c>
      <c r="AA536" s="6">
        <v>0</v>
      </c>
      <c r="AB536" s="6">
        <v>0</v>
      </c>
      <c r="AC536" s="6">
        <v>0</v>
      </c>
      <c r="AD536" s="6">
        <v>0</v>
      </c>
      <c r="AE536" s="6">
        <v>0</v>
      </c>
      <c r="AF536" s="6">
        <v>0</v>
      </c>
      <c r="AG536" s="6">
        <v>0</v>
      </c>
      <c r="AH536" s="6">
        <v>534</v>
      </c>
      <c r="AI536" s="1">
        <v>21</v>
      </c>
      <c r="AJ536" s="1">
        <v>0</v>
      </c>
      <c r="AK536" s="1">
        <v>1</v>
      </c>
      <c r="AL536" s="1">
        <v>0</v>
      </c>
      <c r="AM536" s="1">
        <v>0</v>
      </c>
      <c r="AN536" s="1">
        <v>0</v>
      </c>
      <c r="AO536" s="1">
        <v>0</v>
      </c>
      <c r="AP536" s="1">
        <v>0</v>
      </c>
      <c r="AQ536" s="1">
        <v>0</v>
      </c>
      <c r="AR536" s="1">
        <v>0</v>
      </c>
      <c r="AS536" s="1">
        <v>0</v>
      </c>
      <c r="AT536" s="1">
        <v>0</v>
      </c>
      <c r="AU536" s="1">
        <v>0</v>
      </c>
      <c r="AV536" s="1">
        <v>419.6</v>
      </c>
      <c r="AW536" s="1">
        <v>267.05</v>
      </c>
      <c r="AX536" s="1">
        <v>131.1</v>
      </c>
      <c r="AY536" s="1">
        <v>39.15</v>
      </c>
      <c r="AZ536" s="1">
        <v>4.75</v>
      </c>
      <c r="BA536" s="1">
        <v>0.3</v>
      </c>
      <c r="BB536" s="1">
        <v>0</v>
      </c>
      <c r="BC536" s="1">
        <v>0</v>
      </c>
      <c r="BD536" s="1">
        <v>0</v>
      </c>
      <c r="BE536" s="1">
        <v>0</v>
      </c>
      <c r="BF536" s="1">
        <v>0</v>
      </c>
      <c r="BG536" s="1">
        <v>0</v>
      </c>
      <c r="BH536" s="1">
        <v>0</v>
      </c>
      <c r="BI536" s="1">
        <v>0</v>
      </c>
      <c r="BJ536" s="1">
        <v>0</v>
      </c>
      <c r="BK536" s="1">
        <v>351.6</v>
      </c>
      <c r="BL536" s="1">
        <v>202.45</v>
      </c>
      <c r="BM536" s="1">
        <v>79.7</v>
      </c>
      <c r="BN536" s="1">
        <v>13.85</v>
      </c>
      <c r="BO536" s="1">
        <v>0.55000000000000004</v>
      </c>
    </row>
    <row r="537" spans="10:67" x14ac:dyDescent="0.25">
      <c r="K537" s="2">
        <v>44409</v>
      </c>
      <c r="L537" s="37">
        <v>3148376.789082591</v>
      </c>
      <c r="M537" s="47"/>
      <c r="N537" s="50"/>
      <c r="O537" s="51"/>
      <c r="P537" s="51"/>
      <c r="Q537" s="47"/>
      <c r="R537" s="50"/>
      <c r="S537" s="51"/>
      <c r="T537" s="6">
        <v>0</v>
      </c>
      <c r="U537" s="6">
        <v>0</v>
      </c>
      <c r="V537" s="6">
        <v>0</v>
      </c>
      <c r="W537" s="6">
        <v>0</v>
      </c>
      <c r="X537" s="6">
        <v>0</v>
      </c>
      <c r="Y537" s="6">
        <v>0</v>
      </c>
      <c r="Z537" s="6">
        <v>0</v>
      </c>
      <c r="AA537" s="6">
        <v>1</v>
      </c>
      <c r="AB537" s="6">
        <v>0</v>
      </c>
      <c r="AC537" s="6">
        <v>0</v>
      </c>
      <c r="AD537" s="6">
        <v>0</v>
      </c>
      <c r="AE537" s="6">
        <v>0</v>
      </c>
      <c r="AF537" s="6">
        <v>0</v>
      </c>
      <c r="AG537" s="6">
        <v>0</v>
      </c>
      <c r="AH537" s="6">
        <v>535</v>
      </c>
      <c r="AI537" s="1">
        <v>21</v>
      </c>
      <c r="AJ537" s="1">
        <v>0</v>
      </c>
      <c r="AK537" s="1">
        <v>1</v>
      </c>
      <c r="AL537" s="1">
        <v>0.2</v>
      </c>
      <c r="AM537" s="1">
        <v>0</v>
      </c>
      <c r="AN537" s="1">
        <v>0</v>
      </c>
      <c r="AO537" s="1">
        <v>0</v>
      </c>
      <c r="AP537" s="1">
        <v>0</v>
      </c>
      <c r="AQ537" s="1">
        <v>0</v>
      </c>
      <c r="AR537" s="1">
        <v>0</v>
      </c>
      <c r="AS537" s="1">
        <v>0</v>
      </c>
      <c r="AT537" s="1">
        <v>0</v>
      </c>
      <c r="AU537" s="1">
        <v>0</v>
      </c>
      <c r="AV537" s="1">
        <v>394.5</v>
      </c>
      <c r="AW537" s="1">
        <v>243.15</v>
      </c>
      <c r="AX537" s="1">
        <v>112.45</v>
      </c>
      <c r="AY537" s="1">
        <v>29.05</v>
      </c>
      <c r="AZ537" s="1">
        <v>2.85</v>
      </c>
      <c r="BA537" s="1">
        <v>1.4</v>
      </c>
      <c r="BB537" s="1">
        <v>0.15</v>
      </c>
      <c r="BC537" s="1">
        <v>0</v>
      </c>
      <c r="BD537" s="1">
        <v>0</v>
      </c>
      <c r="BE537" s="1">
        <v>0</v>
      </c>
      <c r="BF537" s="1">
        <v>0</v>
      </c>
      <c r="BG537" s="1">
        <v>0</v>
      </c>
      <c r="BH537" s="1">
        <v>0</v>
      </c>
      <c r="BI537" s="1">
        <v>0</v>
      </c>
      <c r="BJ537" s="1">
        <v>0</v>
      </c>
      <c r="BK537" s="1">
        <v>331.2</v>
      </c>
      <c r="BL537" s="1">
        <v>185.65</v>
      </c>
      <c r="BM537" s="1">
        <v>71.2</v>
      </c>
      <c r="BN537" s="1">
        <v>11.75</v>
      </c>
      <c r="BO537" s="1">
        <v>0.5</v>
      </c>
    </row>
    <row r="538" spans="10:67" x14ac:dyDescent="0.25">
      <c r="K538" s="2">
        <v>44440</v>
      </c>
      <c r="L538" s="37">
        <v>2651650.6149325906</v>
      </c>
      <c r="M538" s="47"/>
      <c r="N538" s="50"/>
      <c r="O538" s="51"/>
      <c r="P538" s="51"/>
      <c r="Q538" s="47"/>
      <c r="R538" s="50"/>
      <c r="S538" s="51"/>
      <c r="T538" s="6">
        <v>0</v>
      </c>
      <c r="U538" s="6">
        <v>0</v>
      </c>
      <c r="V538" s="6">
        <v>0</v>
      </c>
      <c r="W538" s="6">
        <v>0</v>
      </c>
      <c r="X538" s="6">
        <v>0</v>
      </c>
      <c r="Y538" s="6">
        <v>0</v>
      </c>
      <c r="Z538" s="6">
        <v>0</v>
      </c>
      <c r="AA538" s="6">
        <v>0</v>
      </c>
      <c r="AB538" s="6">
        <v>1</v>
      </c>
      <c r="AC538" s="6">
        <v>0</v>
      </c>
      <c r="AD538" s="6">
        <v>0</v>
      </c>
      <c r="AE538" s="6">
        <v>0</v>
      </c>
      <c r="AF538" s="6">
        <v>0</v>
      </c>
      <c r="AG538" s="6">
        <v>0</v>
      </c>
      <c r="AH538" s="6">
        <v>536</v>
      </c>
      <c r="AI538" s="1">
        <v>21</v>
      </c>
      <c r="AJ538" s="1">
        <v>0</v>
      </c>
      <c r="AK538" s="1">
        <v>1</v>
      </c>
      <c r="AL538" s="1">
        <v>22.55</v>
      </c>
      <c r="AM538" s="1">
        <v>4.9000000000000004</v>
      </c>
      <c r="AN538" s="1">
        <v>0.75</v>
      </c>
      <c r="AO538" s="1">
        <v>0.05</v>
      </c>
      <c r="AP538" s="1">
        <v>0</v>
      </c>
      <c r="AQ538" s="1">
        <v>0</v>
      </c>
      <c r="AR538" s="1">
        <v>0</v>
      </c>
      <c r="AS538" s="1">
        <v>0</v>
      </c>
      <c r="AT538" s="1">
        <v>0</v>
      </c>
      <c r="AU538" s="1">
        <v>0</v>
      </c>
      <c r="AV538" s="1">
        <v>202.75</v>
      </c>
      <c r="AW538" s="1">
        <v>98.7</v>
      </c>
      <c r="AX538" s="1">
        <v>34.299999999999997</v>
      </c>
      <c r="AY538" s="1">
        <v>6</v>
      </c>
      <c r="AZ538" s="1">
        <v>0.35</v>
      </c>
      <c r="BA538" s="1">
        <v>35.9</v>
      </c>
      <c r="BB538" s="1">
        <v>9.75</v>
      </c>
      <c r="BC538" s="1">
        <v>2.35</v>
      </c>
      <c r="BD538" s="1">
        <v>0.1</v>
      </c>
      <c r="BE538" s="1">
        <v>0</v>
      </c>
      <c r="BF538" s="1">
        <v>0</v>
      </c>
      <c r="BG538" s="1">
        <v>0</v>
      </c>
      <c r="BH538" s="1">
        <v>0</v>
      </c>
      <c r="BI538" s="1">
        <v>0</v>
      </c>
      <c r="BJ538" s="1">
        <v>0</v>
      </c>
      <c r="BK538" s="1">
        <v>165.5</v>
      </c>
      <c r="BL538" s="1">
        <v>73.45</v>
      </c>
      <c r="BM538" s="1">
        <v>22.05</v>
      </c>
      <c r="BN538" s="1">
        <v>2.2000000000000002</v>
      </c>
      <c r="BO538" s="1">
        <v>0</v>
      </c>
    </row>
    <row r="539" spans="10:67" x14ac:dyDescent="0.25">
      <c r="K539" s="2">
        <v>44470</v>
      </c>
      <c r="L539" s="37">
        <v>2427050.6187743172</v>
      </c>
      <c r="M539" s="47"/>
      <c r="N539" s="50"/>
      <c r="O539" s="51"/>
      <c r="P539" s="51"/>
      <c r="Q539" s="47"/>
      <c r="R539" s="50"/>
      <c r="S539" s="51"/>
      <c r="T539" s="6">
        <v>0</v>
      </c>
      <c r="U539" s="6">
        <v>0</v>
      </c>
      <c r="V539" s="6">
        <v>0</v>
      </c>
      <c r="W539" s="6">
        <v>0</v>
      </c>
      <c r="X539" s="6">
        <v>0</v>
      </c>
      <c r="Y539" s="6">
        <v>0</v>
      </c>
      <c r="Z539" s="6">
        <v>0</v>
      </c>
      <c r="AA539" s="6">
        <v>0</v>
      </c>
      <c r="AB539" s="6">
        <v>0</v>
      </c>
      <c r="AC539" s="6">
        <v>1</v>
      </c>
      <c r="AD539" s="6">
        <v>0</v>
      </c>
      <c r="AE539" s="6">
        <v>0</v>
      </c>
      <c r="AF539" s="6">
        <v>0</v>
      </c>
      <c r="AG539" s="6">
        <v>0</v>
      </c>
      <c r="AH539" s="6">
        <v>537</v>
      </c>
      <c r="AI539" s="1">
        <v>21</v>
      </c>
      <c r="AJ539" s="1">
        <v>0</v>
      </c>
      <c r="AK539" s="1">
        <v>1</v>
      </c>
      <c r="AL539" s="1">
        <v>227.75</v>
      </c>
      <c r="AM539" s="1">
        <v>127.35</v>
      </c>
      <c r="AN539" s="1">
        <v>58.65</v>
      </c>
      <c r="AO539" s="1">
        <v>19.850000000000001</v>
      </c>
      <c r="AP539" s="1">
        <v>3.65</v>
      </c>
      <c r="AQ539" s="1">
        <v>0.25</v>
      </c>
      <c r="AR539" s="1">
        <v>0</v>
      </c>
      <c r="AS539" s="1">
        <v>0</v>
      </c>
      <c r="AT539" s="1">
        <v>0</v>
      </c>
      <c r="AU539" s="1">
        <v>0</v>
      </c>
      <c r="AV539" s="1">
        <v>38.799999999999997</v>
      </c>
      <c r="AW539" s="1">
        <v>11.5</v>
      </c>
      <c r="AX539" s="1">
        <v>1.3</v>
      </c>
      <c r="AY539" s="1">
        <v>0</v>
      </c>
      <c r="AZ539" s="1">
        <v>0</v>
      </c>
      <c r="BA539" s="1">
        <v>261.3</v>
      </c>
      <c r="BB539" s="1">
        <v>156.25</v>
      </c>
      <c r="BC539" s="1">
        <v>78.400000000000006</v>
      </c>
      <c r="BD539" s="1">
        <v>31.55</v>
      </c>
      <c r="BE539" s="1">
        <v>8.65</v>
      </c>
      <c r="BF539" s="1">
        <v>1.1000000000000001</v>
      </c>
      <c r="BG539" s="1">
        <v>0</v>
      </c>
      <c r="BH539" s="1">
        <v>0</v>
      </c>
      <c r="BI539" s="1">
        <v>0</v>
      </c>
      <c r="BJ539" s="1">
        <v>0</v>
      </c>
      <c r="BK539" s="1">
        <v>31.1</v>
      </c>
      <c r="BL539" s="1">
        <v>8.25</v>
      </c>
      <c r="BM539" s="1">
        <v>1</v>
      </c>
      <c r="BN539" s="1">
        <v>0</v>
      </c>
      <c r="BO539" s="1">
        <v>0</v>
      </c>
    </row>
    <row r="540" spans="10:67" x14ac:dyDescent="0.25">
      <c r="K540" s="2">
        <v>44501</v>
      </c>
      <c r="L540" s="37">
        <v>2470453.6078743171</v>
      </c>
      <c r="M540" s="47"/>
      <c r="N540" s="50"/>
      <c r="O540" s="51"/>
      <c r="P540" s="51"/>
      <c r="Q540" s="47"/>
      <c r="R540" s="50"/>
      <c r="S540" s="51"/>
      <c r="T540" s="6">
        <v>0</v>
      </c>
      <c r="U540" s="6">
        <v>0</v>
      </c>
      <c r="V540" s="6">
        <v>0</v>
      </c>
      <c r="W540" s="6">
        <v>0</v>
      </c>
      <c r="X540" s="6">
        <v>0</v>
      </c>
      <c r="Y540" s="6">
        <v>0</v>
      </c>
      <c r="Z540" s="6">
        <v>0</v>
      </c>
      <c r="AA540" s="6">
        <v>0</v>
      </c>
      <c r="AB540" s="6">
        <v>0</v>
      </c>
      <c r="AC540" s="6">
        <v>0</v>
      </c>
      <c r="AD540" s="6">
        <v>1</v>
      </c>
      <c r="AE540" s="6">
        <v>0</v>
      </c>
      <c r="AF540" s="6">
        <v>0</v>
      </c>
      <c r="AG540" s="6">
        <v>0</v>
      </c>
      <c r="AH540" s="6">
        <v>538</v>
      </c>
      <c r="AI540" s="1">
        <v>21</v>
      </c>
      <c r="AJ540" s="1">
        <v>0</v>
      </c>
      <c r="AK540" s="1">
        <v>1</v>
      </c>
      <c r="AL540" s="1">
        <v>502.25</v>
      </c>
      <c r="AM540" s="1">
        <v>362.3</v>
      </c>
      <c r="AN540" s="1">
        <v>238.05</v>
      </c>
      <c r="AO540" s="1">
        <v>136.1</v>
      </c>
      <c r="AP540" s="1">
        <v>66.400000000000006</v>
      </c>
      <c r="AQ540" s="1">
        <v>25.25</v>
      </c>
      <c r="AR540" s="1">
        <v>7.7</v>
      </c>
      <c r="AS540" s="1">
        <v>1.65</v>
      </c>
      <c r="AT540" s="1">
        <v>0.25</v>
      </c>
      <c r="AU540" s="1">
        <v>0</v>
      </c>
      <c r="AV540" s="1">
        <v>2.25</v>
      </c>
      <c r="AW540" s="1">
        <v>0.15</v>
      </c>
      <c r="AX540" s="1">
        <v>0</v>
      </c>
      <c r="AY540" s="1">
        <v>0</v>
      </c>
      <c r="AZ540" s="1">
        <v>0</v>
      </c>
      <c r="BA540" s="1">
        <v>547.54999999999995</v>
      </c>
      <c r="BB540" s="1">
        <v>405.35</v>
      </c>
      <c r="BC540" s="1">
        <v>277.10000000000002</v>
      </c>
      <c r="BD540" s="1">
        <v>169.2</v>
      </c>
      <c r="BE540" s="1">
        <v>89.2</v>
      </c>
      <c r="BF540" s="1">
        <v>38.9</v>
      </c>
      <c r="BG540" s="1">
        <v>13.2</v>
      </c>
      <c r="BH540" s="1">
        <v>3.75</v>
      </c>
      <c r="BI540" s="1">
        <v>0.65</v>
      </c>
      <c r="BJ540" s="1">
        <v>0.15</v>
      </c>
      <c r="BK540" s="1">
        <v>1.5</v>
      </c>
      <c r="BL540" s="1">
        <v>0.2</v>
      </c>
      <c r="BM540" s="1">
        <v>0</v>
      </c>
      <c r="BN540" s="1">
        <v>0</v>
      </c>
      <c r="BO540" s="1">
        <v>0</v>
      </c>
    </row>
    <row r="541" spans="10:67" x14ac:dyDescent="0.25">
      <c r="K541" s="2">
        <v>44531</v>
      </c>
      <c r="L541" s="37">
        <v>2868055.538274317</v>
      </c>
      <c r="M541" s="47"/>
      <c r="N541" s="50"/>
      <c r="O541" s="51"/>
      <c r="P541" s="51"/>
      <c r="Q541" s="47"/>
      <c r="R541" s="50"/>
      <c r="S541" s="51"/>
      <c r="T541" s="6">
        <v>0</v>
      </c>
      <c r="U541" s="6">
        <v>0</v>
      </c>
      <c r="V541" s="6">
        <v>0</v>
      </c>
      <c r="W541" s="6">
        <v>0</v>
      </c>
      <c r="X541" s="6">
        <v>0</v>
      </c>
      <c r="Y541" s="6">
        <v>0</v>
      </c>
      <c r="Z541" s="6">
        <v>0</v>
      </c>
      <c r="AA541" s="6">
        <v>0</v>
      </c>
      <c r="AB541" s="6">
        <v>0</v>
      </c>
      <c r="AC541" s="6">
        <v>0</v>
      </c>
      <c r="AD541" s="6">
        <v>0</v>
      </c>
      <c r="AE541" s="6">
        <v>1</v>
      </c>
      <c r="AF541" s="6">
        <v>0</v>
      </c>
      <c r="AG541" s="6">
        <v>0</v>
      </c>
      <c r="AH541" s="6">
        <v>539</v>
      </c>
      <c r="AI541" s="1">
        <v>21</v>
      </c>
      <c r="AJ541" s="1">
        <v>0</v>
      </c>
      <c r="AK541" s="1">
        <v>1</v>
      </c>
      <c r="AL541" s="1">
        <v>802.85</v>
      </c>
      <c r="AM541" s="1">
        <v>651.1</v>
      </c>
      <c r="AN541" s="1">
        <v>503.45</v>
      </c>
      <c r="AO541" s="1">
        <v>365.15</v>
      </c>
      <c r="AP541" s="1">
        <v>241.6</v>
      </c>
      <c r="AQ541" s="1">
        <v>140</v>
      </c>
      <c r="AR541" s="1">
        <v>70.55</v>
      </c>
      <c r="AS541" s="1">
        <v>29.45</v>
      </c>
      <c r="AT541" s="1">
        <v>10.15</v>
      </c>
      <c r="AU541" s="1">
        <v>2.4500000000000002</v>
      </c>
      <c r="AV541" s="1">
        <v>1</v>
      </c>
      <c r="AW541" s="1">
        <v>0.3</v>
      </c>
      <c r="AX541" s="1">
        <v>0.05</v>
      </c>
      <c r="AY541" s="1">
        <v>0</v>
      </c>
      <c r="AZ541" s="1">
        <v>0</v>
      </c>
      <c r="BA541" s="1">
        <v>844.75</v>
      </c>
      <c r="BB541" s="1">
        <v>691.35</v>
      </c>
      <c r="BC541" s="1">
        <v>542.04999999999995</v>
      </c>
      <c r="BD541" s="1">
        <v>400.95</v>
      </c>
      <c r="BE541" s="1">
        <v>274.64999999999998</v>
      </c>
      <c r="BF541" s="1">
        <v>167.6</v>
      </c>
      <c r="BG541" s="1">
        <v>90</v>
      </c>
      <c r="BH541" s="1">
        <v>41.05</v>
      </c>
      <c r="BI541" s="1">
        <v>14.35</v>
      </c>
      <c r="BJ541" s="1">
        <v>4</v>
      </c>
      <c r="BK541" s="1">
        <v>0.05</v>
      </c>
      <c r="BL541" s="1">
        <v>0</v>
      </c>
      <c r="BM541" s="1">
        <v>0</v>
      </c>
      <c r="BN541" s="1">
        <v>0</v>
      </c>
      <c r="BO541" s="1">
        <v>0</v>
      </c>
    </row>
    <row r="542" spans="10:67" x14ac:dyDescent="0.25">
      <c r="K542" s="2">
        <v>44562</v>
      </c>
      <c r="L542" s="37">
        <v>3083697.3907270045</v>
      </c>
      <c r="M542" s="47"/>
      <c r="N542" s="50"/>
      <c r="O542" s="51"/>
      <c r="P542" s="51"/>
      <c r="Q542" s="47"/>
      <c r="R542" s="50"/>
      <c r="S542" s="51"/>
      <c r="T542" s="6">
        <v>1</v>
      </c>
      <c r="U542" s="6">
        <v>0</v>
      </c>
      <c r="V542" s="6">
        <v>0</v>
      </c>
      <c r="W542" s="6">
        <v>0</v>
      </c>
      <c r="X542" s="6">
        <v>0</v>
      </c>
      <c r="Y542" s="6">
        <v>0</v>
      </c>
      <c r="Z542" s="6">
        <v>0</v>
      </c>
      <c r="AA542" s="6">
        <v>0</v>
      </c>
      <c r="AB542" s="6">
        <v>0</v>
      </c>
      <c r="AC542" s="6">
        <v>0</v>
      </c>
      <c r="AD542" s="6">
        <v>0</v>
      </c>
      <c r="AE542" s="6">
        <v>0</v>
      </c>
      <c r="AF542" s="6">
        <v>0</v>
      </c>
      <c r="AG542" s="6">
        <v>0</v>
      </c>
      <c r="AH542" s="6">
        <v>540</v>
      </c>
      <c r="AI542" s="1">
        <v>22</v>
      </c>
      <c r="AJ542" s="1">
        <v>0</v>
      </c>
      <c r="AK542" s="1">
        <v>1</v>
      </c>
      <c r="AL542" s="1">
        <v>921.55</v>
      </c>
      <c r="AM542" s="1">
        <v>768.65</v>
      </c>
      <c r="AN542" s="1">
        <v>619.9</v>
      </c>
      <c r="AO542" s="1">
        <v>478.1</v>
      </c>
      <c r="AP542" s="1">
        <v>347.9</v>
      </c>
      <c r="AQ542" s="1">
        <v>232.55</v>
      </c>
      <c r="AR542" s="1">
        <v>140.5</v>
      </c>
      <c r="AS542" s="1">
        <v>75.599999999999994</v>
      </c>
      <c r="AT542" s="1">
        <v>35.85</v>
      </c>
      <c r="AU542" s="1">
        <v>14.1</v>
      </c>
      <c r="AV542" s="1">
        <v>0.3</v>
      </c>
      <c r="AW542" s="1">
        <v>0</v>
      </c>
      <c r="AX542" s="1">
        <v>0</v>
      </c>
      <c r="AY542" s="1">
        <v>0</v>
      </c>
      <c r="AZ542" s="1">
        <v>0</v>
      </c>
      <c r="BA542" s="1">
        <v>973</v>
      </c>
      <c r="BB542" s="1">
        <v>818.95</v>
      </c>
      <c r="BC542" s="1">
        <v>669.25</v>
      </c>
      <c r="BD542" s="1">
        <v>525.79999999999995</v>
      </c>
      <c r="BE542" s="1">
        <v>391.9</v>
      </c>
      <c r="BF542" s="1">
        <v>273.14999999999998</v>
      </c>
      <c r="BG542" s="1">
        <v>175.5</v>
      </c>
      <c r="BH542" s="1">
        <v>101.25</v>
      </c>
      <c r="BI542" s="1">
        <v>52.9</v>
      </c>
      <c r="BJ542" s="1">
        <v>23.75</v>
      </c>
      <c r="BK542" s="1">
        <v>0</v>
      </c>
      <c r="BL542" s="1">
        <v>0</v>
      </c>
      <c r="BM542" s="1">
        <v>0</v>
      </c>
      <c r="BN542" s="1">
        <v>0</v>
      </c>
      <c r="BO542" s="1">
        <v>0</v>
      </c>
    </row>
    <row r="543" spans="10:67" x14ac:dyDescent="0.25">
      <c r="K543" s="2">
        <v>44593</v>
      </c>
      <c r="L543" s="37">
        <v>2688374.3992270045</v>
      </c>
      <c r="M543" s="47"/>
      <c r="N543" s="50"/>
      <c r="O543" s="51"/>
      <c r="P543" s="51"/>
      <c r="Q543" s="47"/>
      <c r="R543" s="50"/>
      <c r="S543" s="51"/>
      <c r="T543" s="6">
        <v>0</v>
      </c>
      <c r="U543" s="6">
        <v>1</v>
      </c>
      <c r="V543" s="6">
        <v>0</v>
      </c>
      <c r="W543" s="6">
        <v>0</v>
      </c>
      <c r="X543" s="6">
        <v>0</v>
      </c>
      <c r="Y543" s="6">
        <v>0</v>
      </c>
      <c r="Z543" s="6">
        <v>0</v>
      </c>
      <c r="AA543" s="6">
        <v>0</v>
      </c>
      <c r="AB543" s="6">
        <v>0</v>
      </c>
      <c r="AC543" s="6">
        <v>0</v>
      </c>
      <c r="AD543" s="6">
        <v>0</v>
      </c>
      <c r="AE543" s="6">
        <v>0</v>
      </c>
      <c r="AF543" s="6">
        <v>0</v>
      </c>
      <c r="AG543" s="6">
        <v>0</v>
      </c>
      <c r="AH543" s="6">
        <v>541</v>
      </c>
      <c r="AI543" s="1">
        <v>22</v>
      </c>
      <c r="AJ543" s="1">
        <v>0</v>
      </c>
      <c r="AK543" s="1">
        <v>1</v>
      </c>
      <c r="AL543" s="1">
        <v>754.4</v>
      </c>
      <c r="AM543" s="1">
        <v>615.29999999999995</v>
      </c>
      <c r="AN543" s="1">
        <v>479.9</v>
      </c>
      <c r="AO543" s="1">
        <v>354.7</v>
      </c>
      <c r="AP543" s="1">
        <v>243.05</v>
      </c>
      <c r="AQ543" s="1">
        <v>149.6</v>
      </c>
      <c r="AR543" s="1">
        <v>81.25</v>
      </c>
      <c r="AS543" s="1">
        <v>38.200000000000003</v>
      </c>
      <c r="AT543" s="1">
        <v>14.9</v>
      </c>
      <c r="AU543" s="1">
        <v>4.25</v>
      </c>
      <c r="AV543" s="1">
        <v>0.15</v>
      </c>
      <c r="AW543" s="1">
        <v>0</v>
      </c>
      <c r="AX543" s="1">
        <v>0</v>
      </c>
      <c r="AY543" s="1">
        <v>0</v>
      </c>
      <c r="AZ543" s="1">
        <v>0</v>
      </c>
      <c r="BA543" s="1">
        <v>804.6</v>
      </c>
      <c r="BB543" s="1">
        <v>664.65</v>
      </c>
      <c r="BC543" s="1">
        <v>527.5</v>
      </c>
      <c r="BD543" s="1">
        <v>398.25</v>
      </c>
      <c r="BE543" s="1">
        <v>282.39999999999998</v>
      </c>
      <c r="BF543" s="1">
        <v>182.35</v>
      </c>
      <c r="BG543" s="1">
        <v>105.3</v>
      </c>
      <c r="BH543" s="1">
        <v>53.5</v>
      </c>
      <c r="BI543" s="1">
        <v>23</v>
      </c>
      <c r="BJ543" s="1">
        <v>8.85</v>
      </c>
      <c r="BK543" s="1">
        <v>0.2</v>
      </c>
      <c r="BL543" s="1">
        <v>0</v>
      </c>
      <c r="BM543" s="1">
        <v>0</v>
      </c>
      <c r="BN543" s="1">
        <v>0</v>
      </c>
      <c r="BO543" s="1">
        <v>0</v>
      </c>
    </row>
    <row r="544" spans="10:67" x14ac:dyDescent="0.25">
      <c r="K544" s="2">
        <v>44621</v>
      </c>
      <c r="L544" s="37">
        <v>2652210.0163270044</v>
      </c>
      <c r="M544" s="47"/>
      <c r="N544" s="50"/>
      <c r="O544" s="51"/>
      <c r="P544" s="51"/>
      <c r="Q544" s="47"/>
      <c r="R544" s="50"/>
      <c r="S544" s="51"/>
      <c r="T544" s="6">
        <v>0</v>
      </c>
      <c r="U544" s="6">
        <v>0</v>
      </c>
      <c r="V544" s="6">
        <v>1</v>
      </c>
      <c r="W544" s="6">
        <v>0</v>
      </c>
      <c r="X544" s="6">
        <v>0</v>
      </c>
      <c r="Y544" s="6">
        <v>0</v>
      </c>
      <c r="Z544" s="6">
        <v>0</v>
      </c>
      <c r="AA544" s="6">
        <v>0</v>
      </c>
      <c r="AB544" s="6">
        <v>0</v>
      </c>
      <c r="AC544" s="6">
        <v>0</v>
      </c>
      <c r="AD544" s="6">
        <v>0</v>
      </c>
      <c r="AE544" s="6">
        <v>0</v>
      </c>
      <c r="AF544" s="6">
        <v>0</v>
      </c>
      <c r="AG544" s="6">
        <v>0</v>
      </c>
      <c r="AH544" s="6">
        <v>542</v>
      </c>
      <c r="AI544" s="1">
        <v>22</v>
      </c>
      <c r="AJ544" s="1">
        <v>0</v>
      </c>
      <c r="AK544" s="1">
        <v>1</v>
      </c>
      <c r="AL544" s="1">
        <v>543</v>
      </c>
      <c r="AM544" s="1">
        <v>404.15</v>
      </c>
      <c r="AN544" s="1">
        <v>280</v>
      </c>
      <c r="AO544" s="1">
        <v>175.65</v>
      </c>
      <c r="AP544" s="1">
        <v>96.8</v>
      </c>
      <c r="AQ544" s="1">
        <v>43.5</v>
      </c>
      <c r="AR544" s="1">
        <v>15.15</v>
      </c>
      <c r="AS544" s="1">
        <v>4.8499999999999996</v>
      </c>
      <c r="AT544" s="1">
        <v>1.45</v>
      </c>
      <c r="AU544" s="1">
        <v>0.1</v>
      </c>
      <c r="AV544" s="1">
        <v>8.5</v>
      </c>
      <c r="AW544" s="1">
        <v>1.75</v>
      </c>
      <c r="AX544" s="1">
        <v>0.05</v>
      </c>
      <c r="AY544" s="1">
        <v>0</v>
      </c>
      <c r="AZ544" s="1">
        <v>0</v>
      </c>
      <c r="BA544" s="1">
        <v>597.29999999999995</v>
      </c>
      <c r="BB544" s="1">
        <v>455.95</v>
      </c>
      <c r="BC544" s="1">
        <v>328.05</v>
      </c>
      <c r="BD544" s="1">
        <v>215.1</v>
      </c>
      <c r="BE544" s="1">
        <v>127.05</v>
      </c>
      <c r="BF544" s="1">
        <v>63.5</v>
      </c>
      <c r="BG544" s="1">
        <v>26.4</v>
      </c>
      <c r="BH544" s="1">
        <v>9.1999999999999993</v>
      </c>
      <c r="BI544" s="1">
        <v>3.5</v>
      </c>
      <c r="BJ544" s="1">
        <v>1.1499999999999999</v>
      </c>
      <c r="BK544" s="1">
        <v>4.75</v>
      </c>
      <c r="BL544" s="1">
        <v>0.4</v>
      </c>
      <c r="BM544" s="1">
        <v>0</v>
      </c>
      <c r="BN544" s="1">
        <v>0</v>
      </c>
      <c r="BO544" s="1">
        <v>0</v>
      </c>
    </row>
    <row r="545" spans="11:67" x14ac:dyDescent="0.25">
      <c r="K545" s="2">
        <v>44652</v>
      </c>
      <c r="L545" s="37">
        <v>2342568.2737428765</v>
      </c>
      <c r="M545" s="47"/>
      <c r="N545" s="50"/>
      <c r="O545" s="51"/>
      <c r="P545" s="51"/>
      <c r="Q545" s="47"/>
      <c r="R545" s="50"/>
      <c r="S545" s="51"/>
      <c r="T545" s="6">
        <v>0</v>
      </c>
      <c r="U545" s="6">
        <v>0</v>
      </c>
      <c r="V545" s="6">
        <v>0</v>
      </c>
      <c r="W545" s="6">
        <v>1</v>
      </c>
      <c r="X545" s="6">
        <v>0</v>
      </c>
      <c r="Y545" s="6">
        <v>0</v>
      </c>
      <c r="Z545" s="6">
        <v>0</v>
      </c>
      <c r="AA545" s="6">
        <v>0</v>
      </c>
      <c r="AB545" s="6">
        <v>0</v>
      </c>
      <c r="AC545" s="6">
        <v>0</v>
      </c>
      <c r="AD545" s="6">
        <v>0</v>
      </c>
      <c r="AE545" s="6">
        <v>0</v>
      </c>
      <c r="AF545" s="6">
        <v>0</v>
      </c>
      <c r="AG545" s="6">
        <v>0</v>
      </c>
      <c r="AH545" s="6">
        <v>543</v>
      </c>
      <c r="AI545" s="1">
        <v>22</v>
      </c>
      <c r="AJ545" s="1">
        <v>0</v>
      </c>
      <c r="AK545" s="1">
        <v>1</v>
      </c>
      <c r="AL545" s="1">
        <v>224.4</v>
      </c>
      <c r="AM545" s="1">
        <v>131.5</v>
      </c>
      <c r="AN545" s="1">
        <v>64.05</v>
      </c>
      <c r="AO545" s="1">
        <v>24.4</v>
      </c>
      <c r="AP545" s="1">
        <v>7.85</v>
      </c>
      <c r="AQ545" s="1">
        <v>1.9</v>
      </c>
      <c r="AR545" s="1">
        <v>0.3</v>
      </c>
      <c r="AS545" s="1">
        <v>0</v>
      </c>
      <c r="AT545" s="1">
        <v>0</v>
      </c>
      <c r="AU545" s="1">
        <v>0</v>
      </c>
      <c r="AV545" s="1">
        <v>37.9</v>
      </c>
      <c r="AW545" s="1">
        <v>11</v>
      </c>
      <c r="AX545" s="1">
        <v>1.2</v>
      </c>
      <c r="AY545" s="1">
        <v>0</v>
      </c>
      <c r="AZ545" s="1">
        <v>0</v>
      </c>
      <c r="BA545" s="1">
        <v>273.05</v>
      </c>
      <c r="BB545" s="1">
        <v>169.3</v>
      </c>
      <c r="BC545" s="1">
        <v>92.7</v>
      </c>
      <c r="BD545" s="1">
        <v>39.15</v>
      </c>
      <c r="BE545" s="1">
        <v>14.2</v>
      </c>
      <c r="BF545" s="1">
        <v>3.85</v>
      </c>
      <c r="BG545" s="1">
        <v>0.9</v>
      </c>
      <c r="BH545" s="1">
        <v>0.1</v>
      </c>
      <c r="BI545" s="1">
        <v>0</v>
      </c>
      <c r="BJ545" s="1">
        <v>0</v>
      </c>
      <c r="BK545" s="1">
        <v>24.15</v>
      </c>
      <c r="BL545" s="1">
        <v>5.2</v>
      </c>
      <c r="BM545" s="1">
        <v>0.05</v>
      </c>
      <c r="BN545" s="1">
        <v>0</v>
      </c>
      <c r="BO545" s="1">
        <v>0</v>
      </c>
    </row>
    <row r="546" spans="11:67" x14ac:dyDescent="0.25">
      <c r="K546" s="2">
        <v>44682</v>
      </c>
      <c r="L546" s="37">
        <v>2531632.2986428756</v>
      </c>
      <c r="M546" s="47"/>
      <c r="N546" s="50"/>
      <c r="O546" s="51"/>
      <c r="P546" s="51"/>
      <c r="Q546" s="47"/>
      <c r="R546" s="50"/>
      <c r="S546" s="51"/>
      <c r="T546" s="6">
        <v>0</v>
      </c>
      <c r="U546" s="6">
        <v>0</v>
      </c>
      <c r="V546" s="6">
        <v>0</v>
      </c>
      <c r="W546" s="6">
        <v>0</v>
      </c>
      <c r="X546" s="6">
        <v>1</v>
      </c>
      <c r="Y546" s="6">
        <v>0</v>
      </c>
      <c r="Z546" s="6">
        <v>0</v>
      </c>
      <c r="AA546" s="6">
        <v>0</v>
      </c>
      <c r="AB546" s="6">
        <v>0</v>
      </c>
      <c r="AC546" s="6">
        <v>0</v>
      </c>
      <c r="AD546" s="6">
        <v>0</v>
      </c>
      <c r="AE546" s="6">
        <v>0</v>
      </c>
      <c r="AF546" s="6">
        <v>0</v>
      </c>
      <c r="AG546" s="6">
        <v>0</v>
      </c>
      <c r="AH546" s="6">
        <v>544</v>
      </c>
      <c r="AI546" s="1">
        <v>22</v>
      </c>
      <c r="AJ546" s="1">
        <v>0</v>
      </c>
      <c r="AK546" s="1">
        <v>1</v>
      </c>
      <c r="AL546" s="1">
        <v>70.55</v>
      </c>
      <c r="AM546" s="1">
        <v>26</v>
      </c>
      <c r="AN546" s="1">
        <v>6.25</v>
      </c>
      <c r="AO546" s="1">
        <v>0.65</v>
      </c>
      <c r="AP546" s="1">
        <v>0</v>
      </c>
      <c r="AQ546" s="1">
        <v>0</v>
      </c>
      <c r="AR546" s="1">
        <v>0</v>
      </c>
      <c r="AS546" s="1">
        <v>0</v>
      </c>
      <c r="AT546" s="1">
        <v>0</v>
      </c>
      <c r="AU546" s="1">
        <v>0</v>
      </c>
      <c r="AV546" s="1">
        <v>135.1</v>
      </c>
      <c r="AW546" s="1">
        <v>57.55</v>
      </c>
      <c r="AX546" s="1">
        <v>12.9</v>
      </c>
      <c r="AY546" s="1">
        <v>1.05</v>
      </c>
      <c r="AZ546" s="1">
        <v>0</v>
      </c>
      <c r="BA546" s="1">
        <v>102.05</v>
      </c>
      <c r="BB546" s="1">
        <v>43.3</v>
      </c>
      <c r="BC546" s="1">
        <v>13.85</v>
      </c>
      <c r="BD546" s="1">
        <v>2.2999999999999998</v>
      </c>
      <c r="BE546" s="1">
        <v>0</v>
      </c>
      <c r="BF546" s="1">
        <v>0</v>
      </c>
      <c r="BG546" s="1">
        <v>0</v>
      </c>
      <c r="BH546" s="1">
        <v>0</v>
      </c>
      <c r="BI546" s="1">
        <v>0</v>
      </c>
      <c r="BJ546" s="1">
        <v>0</v>
      </c>
      <c r="BK546" s="1">
        <v>100</v>
      </c>
      <c r="BL546" s="1">
        <v>34.35</v>
      </c>
      <c r="BM546" s="1">
        <v>4.25</v>
      </c>
      <c r="BN546" s="1">
        <v>0.05</v>
      </c>
      <c r="BO546" s="1">
        <v>0</v>
      </c>
    </row>
    <row r="547" spans="11:67" x14ac:dyDescent="0.25">
      <c r="K547" s="2">
        <v>44713</v>
      </c>
      <c r="L547" s="37">
        <v>2871802.6976428758</v>
      </c>
      <c r="M547" s="47"/>
      <c r="N547" s="50"/>
      <c r="O547" s="51"/>
      <c r="P547" s="51"/>
      <c r="Q547" s="47"/>
      <c r="R547" s="50"/>
      <c r="S547" s="51"/>
      <c r="T547" s="6">
        <v>0</v>
      </c>
      <c r="U547" s="6">
        <v>0</v>
      </c>
      <c r="V547" s="6">
        <v>0</v>
      </c>
      <c r="W547" s="6">
        <v>0</v>
      </c>
      <c r="X547" s="6">
        <v>0</v>
      </c>
      <c r="Y547" s="6">
        <v>1</v>
      </c>
      <c r="Z547" s="6">
        <v>0</v>
      </c>
      <c r="AA547" s="6">
        <v>0</v>
      </c>
      <c r="AB547" s="6">
        <v>0</v>
      </c>
      <c r="AC547" s="6">
        <v>0</v>
      </c>
      <c r="AD547" s="6">
        <v>0</v>
      </c>
      <c r="AE547" s="6">
        <v>0</v>
      </c>
      <c r="AF547" s="6">
        <v>0</v>
      </c>
      <c r="AG547" s="6">
        <v>0</v>
      </c>
      <c r="AH547" s="6">
        <v>545</v>
      </c>
      <c r="AI547" s="1">
        <v>22</v>
      </c>
      <c r="AJ547" s="1">
        <v>0</v>
      </c>
      <c r="AK547" s="1">
        <v>1</v>
      </c>
      <c r="AL547" s="1">
        <v>4.55</v>
      </c>
      <c r="AM547" s="1">
        <v>0.45</v>
      </c>
      <c r="AN547" s="1">
        <v>0</v>
      </c>
      <c r="AO547" s="1">
        <v>0</v>
      </c>
      <c r="AP547" s="1">
        <v>0</v>
      </c>
      <c r="AQ547" s="1">
        <v>0</v>
      </c>
      <c r="AR547" s="1">
        <v>0</v>
      </c>
      <c r="AS547" s="1">
        <v>0</v>
      </c>
      <c r="AT547" s="1">
        <v>0</v>
      </c>
      <c r="AU547" s="1">
        <v>0</v>
      </c>
      <c r="AV547" s="1">
        <v>318.95</v>
      </c>
      <c r="AW547" s="1">
        <v>182.6</v>
      </c>
      <c r="AX547" s="1">
        <v>74.45</v>
      </c>
      <c r="AY547" s="1">
        <v>14.55</v>
      </c>
      <c r="AZ547" s="1">
        <v>0.75</v>
      </c>
      <c r="BA547" s="1">
        <v>9.15</v>
      </c>
      <c r="BB547" s="1">
        <v>1.7</v>
      </c>
      <c r="BC547" s="1">
        <v>0</v>
      </c>
      <c r="BD547" s="1">
        <v>0</v>
      </c>
      <c r="BE547" s="1">
        <v>0</v>
      </c>
      <c r="BF547" s="1">
        <v>0</v>
      </c>
      <c r="BG547" s="1">
        <v>0</v>
      </c>
      <c r="BH547" s="1">
        <v>0</v>
      </c>
      <c r="BI547" s="1">
        <v>0</v>
      </c>
      <c r="BJ547" s="1">
        <v>0</v>
      </c>
      <c r="BK547" s="1">
        <v>253.55</v>
      </c>
      <c r="BL547" s="1">
        <v>129.05000000000001</v>
      </c>
      <c r="BM547" s="1">
        <v>40.6</v>
      </c>
      <c r="BN547" s="1">
        <v>3.25</v>
      </c>
      <c r="BO547" s="1">
        <v>0.1</v>
      </c>
    </row>
    <row r="548" spans="11:67" x14ac:dyDescent="0.25">
      <c r="K548" s="2">
        <v>44743</v>
      </c>
      <c r="L548" s="37">
        <v>3120735.4767322787</v>
      </c>
      <c r="M548" s="47"/>
      <c r="N548" s="50"/>
      <c r="O548" s="51"/>
      <c r="P548" s="51"/>
      <c r="Q548" s="47"/>
      <c r="R548" s="50"/>
      <c r="S548" s="51"/>
      <c r="T548" s="6">
        <v>0</v>
      </c>
      <c r="U548" s="6">
        <v>0</v>
      </c>
      <c r="V548" s="6">
        <v>0</v>
      </c>
      <c r="W548" s="6">
        <v>0</v>
      </c>
      <c r="X548" s="6">
        <v>0</v>
      </c>
      <c r="Y548" s="6">
        <v>0</v>
      </c>
      <c r="Z548" s="6">
        <v>1</v>
      </c>
      <c r="AA548" s="6">
        <v>0</v>
      </c>
      <c r="AB548" s="6">
        <v>0</v>
      </c>
      <c r="AC548" s="6">
        <v>0</v>
      </c>
      <c r="AD548" s="6">
        <v>0</v>
      </c>
      <c r="AE548" s="6">
        <v>0</v>
      </c>
      <c r="AF548" s="6">
        <v>0</v>
      </c>
      <c r="AG548" s="6">
        <v>0</v>
      </c>
      <c r="AH548" s="6">
        <v>546</v>
      </c>
      <c r="AI548" s="1">
        <v>22</v>
      </c>
      <c r="AJ548" s="1">
        <v>0</v>
      </c>
      <c r="AK548" s="1">
        <v>1</v>
      </c>
      <c r="AL548" s="1">
        <v>0</v>
      </c>
      <c r="AM548" s="1">
        <v>0</v>
      </c>
      <c r="AN548" s="1">
        <v>0</v>
      </c>
      <c r="AO548" s="1">
        <v>0</v>
      </c>
      <c r="AP548" s="1">
        <v>0</v>
      </c>
      <c r="AQ548" s="1">
        <v>0</v>
      </c>
      <c r="AR548" s="1">
        <v>0</v>
      </c>
      <c r="AS548" s="1">
        <v>0</v>
      </c>
      <c r="AT548" s="1">
        <v>0</v>
      </c>
      <c r="AU548" s="1">
        <v>0</v>
      </c>
      <c r="AV548" s="1">
        <v>419.6</v>
      </c>
      <c r="AW548" s="1">
        <v>267.05</v>
      </c>
      <c r="AX548" s="1">
        <v>131.1</v>
      </c>
      <c r="AY548" s="1">
        <v>39.15</v>
      </c>
      <c r="AZ548" s="1">
        <v>4.75</v>
      </c>
      <c r="BA548" s="1">
        <v>0.3</v>
      </c>
      <c r="BB548" s="1">
        <v>0</v>
      </c>
      <c r="BC548" s="1">
        <v>0</v>
      </c>
      <c r="BD548" s="1">
        <v>0</v>
      </c>
      <c r="BE548" s="1">
        <v>0</v>
      </c>
      <c r="BF548" s="1">
        <v>0</v>
      </c>
      <c r="BG548" s="1">
        <v>0</v>
      </c>
      <c r="BH548" s="1">
        <v>0</v>
      </c>
      <c r="BI548" s="1">
        <v>0</v>
      </c>
      <c r="BJ548" s="1">
        <v>0</v>
      </c>
      <c r="BK548" s="1">
        <v>351.6</v>
      </c>
      <c r="BL548" s="1">
        <v>202.45</v>
      </c>
      <c r="BM548" s="1">
        <v>79.7</v>
      </c>
      <c r="BN548" s="1">
        <v>13.85</v>
      </c>
      <c r="BO548" s="1">
        <v>0.55000000000000004</v>
      </c>
    </row>
    <row r="549" spans="11:67" x14ac:dyDescent="0.25">
      <c r="K549" s="2">
        <v>44774</v>
      </c>
      <c r="L549" s="37">
        <v>3146522.5246322784</v>
      </c>
      <c r="M549" s="47"/>
      <c r="N549" s="50"/>
      <c r="O549" s="51"/>
      <c r="P549" s="51"/>
      <c r="Q549" s="47"/>
      <c r="R549" s="50"/>
      <c r="S549" s="51"/>
      <c r="T549" s="6">
        <v>0</v>
      </c>
      <c r="U549" s="6">
        <v>0</v>
      </c>
      <c r="V549" s="6">
        <v>0</v>
      </c>
      <c r="W549" s="6">
        <v>0</v>
      </c>
      <c r="X549" s="6">
        <v>0</v>
      </c>
      <c r="Y549" s="6">
        <v>0</v>
      </c>
      <c r="Z549" s="6">
        <v>0</v>
      </c>
      <c r="AA549" s="6">
        <v>1</v>
      </c>
      <c r="AB549" s="6">
        <v>0</v>
      </c>
      <c r="AC549" s="6">
        <v>0</v>
      </c>
      <c r="AD549" s="6">
        <v>0</v>
      </c>
      <c r="AE549" s="6">
        <v>0</v>
      </c>
      <c r="AF549" s="6">
        <v>0</v>
      </c>
      <c r="AG549" s="6">
        <v>0</v>
      </c>
      <c r="AH549" s="6">
        <v>547</v>
      </c>
      <c r="AI549" s="1">
        <v>22</v>
      </c>
      <c r="AJ549" s="1">
        <v>0</v>
      </c>
      <c r="AK549" s="1">
        <v>1</v>
      </c>
      <c r="AL549" s="1">
        <v>0.2</v>
      </c>
      <c r="AM549" s="1">
        <v>0</v>
      </c>
      <c r="AN549" s="1">
        <v>0</v>
      </c>
      <c r="AO549" s="1">
        <v>0</v>
      </c>
      <c r="AP549" s="1">
        <v>0</v>
      </c>
      <c r="AQ549" s="1">
        <v>0</v>
      </c>
      <c r="AR549" s="1">
        <v>0</v>
      </c>
      <c r="AS549" s="1">
        <v>0</v>
      </c>
      <c r="AT549" s="1">
        <v>0</v>
      </c>
      <c r="AU549" s="1">
        <v>0</v>
      </c>
      <c r="AV549" s="1">
        <v>394.5</v>
      </c>
      <c r="AW549" s="1">
        <v>243.15</v>
      </c>
      <c r="AX549" s="1">
        <v>112.45</v>
      </c>
      <c r="AY549" s="1">
        <v>29.05</v>
      </c>
      <c r="AZ549" s="1">
        <v>2.85</v>
      </c>
      <c r="BA549" s="1">
        <v>1.4</v>
      </c>
      <c r="BB549" s="1">
        <v>0.15</v>
      </c>
      <c r="BC549" s="1">
        <v>0</v>
      </c>
      <c r="BD549" s="1">
        <v>0</v>
      </c>
      <c r="BE549" s="1">
        <v>0</v>
      </c>
      <c r="BF549" s="1">
        <v>0</v>
      </c>
      <c r="BG549" s="1">
        <v>0</v>
      </c>
      <c r="BH549" s="1">
        <v>0</v>
      </c>
      <c r="BI549" s="1">
        <v>0</v>
      </c>
      <c r="BJ549" s="1">
        <v>0</v>
      </c>
      <c r="BK549" s="1">
        <v>331.2</v>
      </c>
      <c r="BL549" s="1">
        <v>185.65</v>
      </c>
      <c r="BM549" s="1">
        <v>71.2</v>
      </c>
      <c r="BN549" s="1">
        <v>11.75</v>
      </c>
      <c r="BO549" s="1">
        <v>0.5</v>
      </c>
    </row>
    <row r="550" spans="11:67" x14ac:dyDescent="0.25">
      <c r="K550" s="2">
        <v>44805</v>
      </c>
      <c r="L550" s="37">
        <v>2649796.350482278</v>
      </c>
      <c r="M550" s="47"/>
      <c r="N550" s="50"/>
      <c r="O550" s="51"/>
      <c r="P550" s="51"/>
      <c r="Q550" s="47"/>
      <c r="R550" s="50"/>
      <c r="S550" s="51"/>
      <c r="T550" s="6">
        <v>0</v>
      </c>
      <c r="U550" s="6">
        <v>0</v>
      </c>
      <c r="V550" s="6">
        <v>0</v>
      </c>
      <c r="W550" s="6">
        <v>0</v>
      </c>
      <c r="X550" s="6">
        <v>0</v>
      </c>
      <c r="Y550" s="6">
        <v>0</v>
      </c>
      <c r="Z550" s="6">
        <v>0</v>
      </c>
      <c r="AA550" s="6">
        <v>0</v>
      </c>
      <c r="AB550" s="6">
        <v>1</v>
      </c>
      <c r="AC550" s="6">
        <v>0</v>
      </c>
      <c r="AD550" s="6">
        <v>0</v>
      </c>
      <c r="AE550" s="6">
        <v>0</v>
      </c>
      <c r="AF550" s="6">
        <v>0</v>
      </c>
      <c r="AG550" s="6">
        <v>0</v>
      </c>
      <c r="AH550" s="6">
        <v>548</v>
      </c>
      <c r="AI550" s="1">
        <v>22</v>
      </c>
      <c r="AJ550" s="1">
        <v>0</v>
      </c>
      <c r="AK550" s="1">
        <v>1</v>
      </c>
      <c r="AL550" s="1">
        <v>22.55</v>
      </c>
      <c r="AM550" s="1">
        <v>4.9000000000000004</v>
      </c>
      <c r="AN550" s="1">
        <v>0.75</v>
      </c>
      <c r="AO550" s="1">
        <v>0.05</v>
      </c>
      <c r="AP550" s="1">
        <v>0</v>
      </c>
      <c r="AQ550" s="1">
        <v>0</v>
      </c>
      <c r="AR550" s="1">
        <v>0</v>
      </c>
      <c r="AS550" s="1">
        <v>0</v>
      </c>
      <c r="AT550" s="1">
        <v>0</v>
      </c>
      <c r="AU550" s="1">
        <v>0</v>
      </c>
      <c r="AV550" s="1">
        <v>202.75</v>
      </c>
      <c r="AW550" s="1">
        <v>98.7</v>
      </c>
      <c r="AX550" s="1">
        <v>34.299999999999997</v>
      </c>
      <c r="AY550" s="1">
        <v>6</v>
      </c>
      <c r="AZ550" s="1">
        <v>0.35</v>
      </c>
      <c r="BA550" s="1">
        <v>35.9</v>
      </c>
      <c r="BB550" s="1">
        <v>9.75</v>
      </c>
      <c r="BC550" s="1">
        <v>2.35</v>
      </c>
      <c r="BD550" s="1">
        <v>0.1</v>
      </c>
      <c r="BE550" s="1">
        <v>0</v>
      </c>
      <c r="BF550" s="1">
        <v>0</v>
      </c>
      <c r="BG550" s="1">
        <v>0</v>
      </c>
      <c r="BH550" s="1">
        <v>0</v>
      </c>
      <c r="BI550" s="1">
        <v>0</v>
      </c>
      <c r="BJ550" s="1">
        <v>0</v>
      </c>
      <c r="BK550" s="1">
        <v>165.5</v>
      </c>
      <c r="BL550" s="1">
        <v>73.45</v>
      </c>
      <c r="BM550" s="1">
        <v>22.05</v>
      </c>
      <c r="BN550" s="1">
        <v>2.2000000000000002</v>
      </c>
      <c r="BO550" s="1">
        <v>0</v>
      </c>
    </row>
    <row r="551" spans="11:67" x14ac:dyDescent="0.25">
      <c r="K551" s="2">
        <v>44835</v>
      </c>
      <c r="L551" s="37">
        <v>2425341.5108054904</v>
      </c>
      <c r="M551" s="47"/>
      <c r="N551" s="50"/>
      <c r="O551" s="51"/>
      <c r="P551" s="51"/>
      <c r="Q551" s="47"/>
      <c r="R551" s="50"/>
      <c r="S551" s="51"/>
      <c r="T551" s="6">
        <v>0</v>
      </c>
      <c r="U551" s="6">
        <v>0</v>
      </c>
      <c r="V551" s="6">
        <v>0</v>
      </c>
      <c r="W551" s="6">
        <v>0</v>
      </c>
      <c r="X551" s="6">
        <v>0</v>
      </c>
      <c r="Y551" s="6">
        <v>0</v>
      </c>
      <c r="Z551" s="6">
        <v>0</v>
      </c>
      <c r="AA551" s="6">
        <v>0</v>
      </c>
      <c r="AB551" s="6">
        <v>0</v>
      </c>
      <c r="AC551" s="6">
        <v>1</v>
      </c>
      <c r="AD551" s="6">
        <v>0</v>
      </c>
      <c r="AE551" s="6">
        <v>0</v>
      </c>
      <c r="AF551" s="6">
        <v>0</v>
      </c>
      <c r="AG551" s="6">
        <v>0</v>
      </c>
      <c r="AH551" s="6">
        <v>549</v>
      </c>
      <c r="AI551" s="1">
        <v>22</v>
      </c>
      <c r="AJ551" s="1">
        <v>0</v>
      </c>
      <c r="AK551" s="1">
        <v>1</v>
      </c>
      <c r="AL551" s="1">
        <v>227.75</v>
      </c>
      <c r="AM551" s="1">
        <v>127.35</v>
      </c>
      <c r="AN551" s="1">
        <v>58.65</v>
      </c>
      <c r="AO551" s="1">
        <v>19.850000000000001</v>
      </c>
      <c r="AP551" s="1">
        <v>3.65</v>
      </c>
      <c r="AQ551" s="1">
        <v>0.25</v>
      </c>
      <c r="AR551" s="1">
        <v>0</v>
      </c>
      <c r="AS551" s="1">
        <v>0</v>
      </c>
      <c r="AT551" s="1">
        <v>0</v>
      </c>
      <c r="AU551" s="1">
        <v>0</v>
      </c>
      <c r="AV551" s="1">
        <v>38.799999999999997</v>
      </c>
      <c r="AW551" s="1">
        <v>11.5</v>
      </c>
      <c r="AX551" s="1">
        <v>1.3</v>
      </c>
      <c r="AY551" s="1">
        <v>0</v>
      </c>
      <c r="AZ551" s="1">
        <v>0</v>
      </c>
      <c r="BA551" s="1">
        <v>261.3</v>
      </c>
      <c r="BB551" s="1">
        <v>156.25</v>
      </c>
      <c r="BC551" s="1">
        <v>78.400000000000006</v>
      </c>
      <c r="BD551" s="1">
        <v>31.55</v>
      </c>
      <c r="BE551" s="1">
        <v>8.65</v>
      </c>
      <c r="BF551" s="1">
        <v>1.1000000000000001</v>
      </c>
      <c r="BG551" s="1">
        <v>0</v>
      </c>
      <c r="BH551" s="1">
        <v>0</v>
      </c>
      <c r="BI551" s="1">
        <v>0</v>
      </c>
      <c r="BJ551" s="1">
        <v>0</v>
      </c>
      <c r="BK551" s="1">
        <v>31.1</v>
      </c>
      <c r="BL551" s="1">
        <v>8.25</v>
      </c>
      <c r="BM551" s="1">
        <v>1</v>
      </c>
      <c r="BN551" s="1">
        <v>0</v>
      </c>
      <c r="BO551" s="1">
        <v>0</v>
      </c>
    </row>
    <row r="552" spans="11:67" x14ac:dyDescent="0.25">
      <c r="K552" s="2">
        <v>44866</v>
      </c>
      <c r="L552" s="37">
        <v>2468744.4999054903</v>
      </c>
      <c r="M552" s="47"/>
      <c r="N552" s="50"/>
      <c r="O552" s="51"/>
      <c r="P552" s="51"/>
      <c r="Q552" s="47"/>
      <c r="R552" s="50"/>
      <c r="S552" s="51"/>
      <c r="T552" s="6">
        <v>0</v>
      </c>
      <c r="U552" s="6">
        <v>0</v>
      </c>
      <c r="V552" s="6">
        <v>0</v>
      </c>
      <c r="W552" s="6">
        <v>0</v>
      </c>
      <c r="X552" s="6">
        <v>0</v>
      </c>
      <c r="Y552" s="6">
        <v>0</v>
      </c>
      <c r="Z552" s="6">
        <v>0</v>
      </c>
      <c r="AA552" s="6">
        <v>0</v>
      </c>
      <c r="AB552" s="6">
        <v>0</v>
      </c>
      <c r="AC552" s="6">
        <v>0</v>
      </c>
      <c r="AD552" s="6">
        <v>1</v>
      </c>
      <c r="AE552" s="6">
        <v>0</v>
      </c>
      <c r="AF552" s="6">
        <v>0</v>
      </c>
      <c r="AG552" s="6">
        <v>0</v>
      </c>
      <c r="AH552" s="6">
        <v>550</v>
      </c>
      <c r="AI552" s="1">
        <v>22</v>
      </c>
      <c r="AJ552" s="1">
        <v>0</v>
      </c>
      <c r="AK552" s="1">
        <v>1</v>
      </c>
      <c r="AL552" s="1">
        <v>502.25</v>
      </c>
      <c r="AM552" s="1">
        <v>362.3</v>
      </c>
      <c r="AN552" s="1">
        <v>238.05</v>
      </c>
      <c r="AO552" s="1">
        <v>136.1</v>
      </c>
      <c r="AP552" s="1">
        <v>66.400000000000006</v>
      </c>
      <c r="AQ552" s="1">
        <v>25.25</v>
      </c>
      <c r="AR552" s="1">
        <v>7.7</v>
      </c>
      <c r="AS552" s="1">
        <v>1.65</v>
      </c>
      <c r="AT552" s="1">
        <v>0.25</v>
      </c>
      <c r="AU552" s="1">
        <v>0</v>
      </c>
      <c r="AV552" s="1">
        <v>2.25</v>
      </c>
      <c r="AW552" s="1">
        <v>0.15</v>
      </c>
      <c r="AX552" s="1">
        <v>0</v>
      </c>
      <c r="AY552" s="1">
        <v>0</v>
      </c>
      <c r="AZ552" s="1">
        <v>0</v>
      </c>
      <c r="BA552" s="1">
        <v>547.54999999999995</v>
      </c>
      <c r="BB552" s="1">
        <v>405.35</v>
      </c>
      <c r="BC552" s="1">
        <v>277.10000000000002</v>
      </c>
      <c r="BD552" s="1">
        <v>169.2</v>
      </c>
      <c r="BE552" s="1">
        <v>89.2</v>
      </c>
      <c r="BF552" s="1">
        <v>38.9</v>
      </c>
      <c r="BG552" s="1">
        <v>13.2</v>
      </c>
      <c r="BH552" s="1">
        <v>3.75</v>
      </c>
      <c r="BI552" s="1">
        <v>0.65</v>
      </c>
      <c r="BJ552" s="1">
        <v>0.15</v>
      </c>
      <c r="BK552" s="1">
        <v>1.5</v>
      </c>
      <c r="BL552" s="1">
        <v>0.2</v>
      </c>
      <c r="BM552" s="1">
        <v>0</v>
      </c>
      <c r="BN552" s="1">
        <v>0</v>
      </c>
      <c r="BO552" s="1">
        <v>0</v>
      </c>
    </row>
    <row r="553" spans="11:67" x14ac:dyDescent="0.25">
      <c r="K553" s="2">
        <v>44896</v>
      </c>
      <c r="L553" s="37">
        <v>2866346.4303054898</v>
      </c>
      <c r="M553" s="47"/>
      <c r="N553" s="50"/>
      <c r="O553" s="51"/>
      <c r="P553" s="51"/>
      <c r="Q553" s="47"/>
      <c r="R553" s="50"/>
      <c r="S553" s="51"/>
      <c r="T553" s="6">
        <v>0</v>
      </c>
      <c r="U553" s="6">
        <v>0</v>
      </c>
      <c r="V553" s="6">
        <v>0</v>
      </c>
      <c r="W553" s="6">
        <v>0</v>
      </c>
      <c r="X553" s="6">
        <v>0</v>
      </c>
      <c r="Y553" s="6">
        <v>0</v>
      </c>
      <c r="Z553" s="6">
        <v>0</v>
      </c>
      <c r="AA553" s="6">
        <v>0</v>
      </c>
      <c r="AB553" s="6">
        <v>0</v>
      </c>
      <c r="AC553" s="6">
        <v>0</v>
      </c>
      <c r="AD553" s="6">
        <v>0</v>
      </c>
      <c r="AE553" s="6">
        <v>1</v>
      </c>
      <c r="AF553" s="6">
        <v>0</v>
      </c>
      <c r="AG553" s="6">
        <v>0</v>
      </c>
      <c r="AH553" s="6">
        <v>551</v>
      </c>
      <c r="AI553" s="1">
        <v>22</v>
      </c>
      <c r="AJ553" s="1">
        <v>0</v>
      </c>
      <c r="AK553" s="1">
        <v>1</v>
      </c>
      <c r="AL553" s="1">
        <v>802.85</v>
      </c>
      <c r="AM553" s="1">
        <v>651.1</v>
      </c>
      <c r="AN553" s="1">
        <v>503.45</v>
      </c>
      <c r="AO553" s="1">
        <v>365.15</v>
      </c>
      <c r="AP553" s="1">
        <v>241.6</v>
      </c>
      <c r="AQ553" s="1">
        <v>140</v>
      </c>
      <c r="AR553" s="1">
        <v>70.55</v>
      </c>
      <c r="AS553" s="1">
        <v>29.45</v>
      </c>
      <c r="AT553" s="1">
        <v>10.15</v>
      </c>
      <c r="AU553" s="1">
        <v>2.4500000000000002</v>
      </c>
      <c r="AV553" s="1">
        <v>1</v>
      </c>
      <c r="AW553" s="1">
        <v>0.3</v>
      </c>
      <c r="AX553" s="1">
        <v>0.05</v>
      </c>
      <c r="AY553" s="1">
        <v>0</v>
      </c>
      <c r="AZ553" s="1">
        <v>0</v>
      </c>
      <c r="BA553" s="1">
        <v>844.75</v>
      </c>
      <c r="BB553" s="1">
        <v>691.35</v>
      </c>
      <c r="BC553" s="1">
        <v>542.04999999999995</v>
      </c>
      <c r="BD553" s="1">
        <v>400.95</v>
      </c>
      <c r="BE553" s="1">
        <v>274.64999999999998</v>
      </c>
      <c r="BF553" s="1">
        <v>167.6</v>
      </c>
      <c r="BG553" s="1">
        <v>90</v>
      </c>
      <c r="BH553" s="1">
        <v>41.05</v>
      </c>
      <c r="BI553" s="1">
        <v>14.35</v>
      </c>
      <c r="BJ553" s="1">
        <v>4</v>
      </c>
      <c r="BK553" s="1">
        <v>0.05</v>
      </c>
      <c r="BL553" s="1">
        <v>0</v>
      </c>
      <c r="BM553" s="1">
        <v>0</v>
      </c>
      <c r="BN553" s="1">
        <v>0</v>
      </c>
      <c r="BO553" s="1">
        <v>0</v>
      </c>
    </row>
    <row r="554" spans="11:67" x14ac:dyDescent="0.25">
      <c r="K554" s="2"/>
    </row>
    <row r="555" spans="11:67" x14ac:dyDescent="0.25">
      <c r="K555" s="2"/>
    </row>
    <row r="561" spans="8:8" x14ac:dyDescent="0.25">
      <c r="H561" s="46"/>
    </row>
  </sheetData>
  <conditionalFormatting sqref="B480">
    <cfRule type="expression" dxfId="5" priority="4" stopIfTrue="1">
      <formula>RiskIsInput</formula>
    </cfRule>
  </conditionalFormatting>
  <conditionalFormatting sqref="B481:B482">
    <cfRule type="expression" dxfId="4" priority="5" stopIfTrue="1">
      <formula>RiskIsInput</formula>
    </cfRule>
  </conditionalFormatting>
  <conditionalFormatting sqref="B484:B495 B497">
    <cfRule type="expression" dxfId="3" priority="6" stopIfTrue="1">
      <formula>RiskIsInput</formula>
    </cfRule>
  </conditionalFormatting>
  <pageMargins left="1" right="1" top="1.5" bottom="1" header="0.5" footer="0.5"/>
  <pageSetup orientation="portrait" r:id="rId1"/>
  <headerFooter scaleWithDoc="0">
    <oddHeader xml:space="preserve">&amp;R&amp;"Times New Roman,Bold"&amp;12 Case No. 2018-00295
Attachment to Response to KIUC-1 Question No. 17d - @Risk Model
Page &amp;P of &amp;N
Sinclair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O561"/>
  <sheetViews>
    <sheetView tabSelected="1" topLeftCell="C449" zoomScale="85" zoomScaleNormal="85" workbookViewId="0"/>
  </sheetViews>
  <sheetFormatPr defaultRowHeight="15" x14ac:dyDescent="0.25"/>
  <cols>
    <col min="1" max="1" width="32.42578125" bestFit="1" customWidth="1"/>
    <col min="2" max="2" width="16.140625" customWidth="1"/>
    <col min="3" max="3" width="13.5703125" bestFit="1" customWidth="1"/>
    <col min="4" max="4" width="9.5703125" bestFit="1" customWidth="1"/>
    <col min="5" max="5" width="9.28515625" bestFit="1" customWidth="1"/>
    <col min="6" max="6" width="14.28515625" bestFit="1" customWidth="1"/>
    <col min="7" max="7" width="12.140625" bestFit="1" customWidth="1"/>
    <col min="8" max="8" width="9.28515625" bestFit="1" customWidth="1"/>
    <col min="12" max="12" width="28" style="1" bestFit="1" customWidth="1"/>
    <col min="13" max="13" width="11.5703125" style="1" bestFit="1" customWidth="1"/>
    <col min="14" max="14" width="9.28515625" bestFit="1" customWidth="1"/>
    <col min="15" max="15" width="9.28515625" style="4" bestFit="1" customWidth="1"/>
    <col min="16" max="16" width="13.5703125" style="4" bestFit="1" customWidth="1"/>
    <col min="17" max="17" width="9.7109375" bestFit="1" customWidth="1"/>
    <col min="18" max="18" width="9.28515625" bestFit="1" customWidth="1"/>
    <col min="19" max="19" width="9.28515625" style="4" bestFit="1" customWidth="1"/>
    <col min="38" max="38" width="13" bestFit="1" customWidth="1"/>
  </cols>
  <sheetData>
    <row r="1" spans="11:67" x14ac:dyDescent="0.25">
      <c r="L1" s="1" t="s">
        <v>127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11</v>
      </c>
      <c r="T1" s="1" t="s">
        <v>12</v>
      </c>
      <c r="U1" s="1" t="s">
        <v>13</v>
      </c>
      <c r="V1" s="1" t="s">
        <v>14</v>
      </c>
      <c r="W1" s="1" t="s">
        <v>25</v>
      </c>
      <c r="X1" s="1" t="s">
        <v>15</v>
      </c>
      <c r="Y1" s="1" t="s">
        <v>16</v>
      </c>
      <c r="Z1" s="1" t="s">
        <v>17</v>
      </c>
      <c r="AA1" s="1" t="s">
        <v>18</v>
      </c>
      <c r="AB1" s="1" t="s">
        <v>19</v>
      </c>
      <c r="AC1" s="1" t="s">
        <v>20</v>
      </c>
      <c r="AD1" s="1" t="s">
        <v>21</v>
      </c>
      <c r="AE1" s="1" t="s">
        <v>26</v>
      </c>
      <c r="AF1" s="1" t="s">
        <v>22</v>
      </c>
      <c r="AG1" s="1" t="s">
        <v>23</v>
      </c>
      <c r="AH1" s="1" t="s">
        <v>24</v>
      </c>
      <c r="AI1" s="1" t="s">
        <v>129</v>
      </c>
      <c r="AJ1" s="39"/>
      <c r="AK1" s="39"/>
      <c r="AL1" s="1" t="s">
        <v>27</v>
      </c>
      <c r="AM1" s="1" t="s">
        <v>28</v>
      </c>
      <c r="AN1" s="1" t="s">
        <v>29</v>
      </c>
      <c r="AO1" s="1" t="s">
        <v>30</v>
      </c>
      <c r="AP1" s="1" t="s">
        <v>31</v>
      </c>
      <c r="AQ1" s="1" t="s">
        <v>32</v>
      </c>
      <c r="AR1" s="1" t="s">
        <v>33</v>
      </c>
      <c r="AS1" s="1" t="s">
        <v>34</v>
      </c>
      <c r="AT1" s="1" t="s">
        <v>35</v>
      </c>
      <c r="AU1" s="1" t="s">
        <v>36</v>
      </c>
      <c r="AV1" s="1" t="s">
        <v>37</v>
      </c>
      <c r="AW1" s="1" t="s">
        <v>38</v>
      </c>
      <c r="AX1" s="1" t="s">
        <v>39</v>
      </c>
      <c r="AY1" s="1" t="s">
        <v>40</v>
      </c>
      <c r="AZ1" s="1" t="s">
        <v>41</v>
      </c>
      <c r="BA1" s="1" t="s">
        <v>42</v>
      </c>
      <c r="BB1" s="1" t="s">
        <v>43</v>
      </c>
      <c r="BC1" s="1" t="s">
        <v>44</v>
      </c>
      <c r="BD1" s="1" t="s">
        <v>45</v>
      </c>
      <c r="BE1" s="1" t="s">
        <v>46</v>
      </c>
      <c r="BF1" s="1" t="s">
        <v>47</v>
      </c>
      <c r="BG1" s="1" t="s">
        <v>48</v>
      </c>
      <c r="BH1" s="1" t="s">
        <v>49</v>
      </c>
      <c r="BI1" s="1" t="s">
        <v>50</v>
      </c>
      <c r="BJ1" s="1" t="s">
        <v>51</v>
      </c>
      <c r="BK1" s="1" t="s">
        <v>52</v>
      </c>
      <c r="BL1" s="1" t="s">
        <v>53</v>
      </c>
      <c r="BM1" s="1" t="s">
        <v>54</v>
      </c>
      <c r="BN1" s="1" t="s">
        <v>55</v>
      </c>
      <c r="BO1" s="1" t="s">
        <v>56</v>
      </c>
    </row>
    <row r="2" spans="11:67" x14ac:dyDescent="0.25">
      <c r="K2" s="2">
        <v>28126</v>
      </c>
      <c r="L2" s="1">
        <v>0</v>
      </c>
      <c r="M2" s="1" t="s">
        <v>10</v>
      </c>
      <c r="N2">
        <v>0</v>
      </c>
      <c r="O2" s="4" t="s">
        <v>10</v>
      </c>
      <c r="P2" s="4" t="s">
        <v>10</v>
      </c>
      <c r="Q2" s="1">
        <v>3563.8090531111702</v>
      </c>
      <c r="R2" s="8">
        <v>8.1785852105872898</v>
      </c>
      <c r="S2" s="4">
        <v>0</v>
      </c>
      <c r="T2">
        <v>1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 s="1">
        <v>-23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</row>
    <row r="3" spans="11:67" x14ac:dyDescent="0.25">
      <c r="K3" s="2">
        <v>28157</v>
      </c>
      <c r="L3" s="1">
        <v>0</v>
      </c>
      <c r="M3" s="1" t="s">
        <v>10</v>
      </c>
      <c r="N3">
        <v>0</v>
      </c>
      <c r="O3" s="4" t="s">
        <v>10</v>
      </c>
      <c r="P3" s="4" t="s">
        <v>10</v>
      </c>
      <c r="Q3" s="1">
        <v>3563.8090531111702</v>
      </c>
      <c r="R3" s="8">
        <v>8.1785852105872898</v>
      </c>
      <c r="S3" s="4">
        <v>0</v>
      </c>
      <c r="T3">
        <v>0</v>
      </c>
      <c r="U3">
        <v>1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1</v>
      </c>
      <c r="AI3" s="1">
        <v>-23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</row>
    <row r="4" spans="11:67" x14ac:dyDescent="0.25">
      <c r="K4" s="2">
        <v>28185</v>
      </c>
      <c r="L4" s="1">
        <v>0</v>
      </c>
      <c r="M4" s="1" t="s">
        <v>10</v>
      </c>
      <c r="N4">
        <v>0</v>
      </c>
      <c r="O4" s="4" t="s">
        <v>10</v>
      </c>
      <c r="P4" s="4" t="s">
        <v>10</v>
      </c>
      <c r="Q4" s="1">
        <v>3563.8090531111702</v>
      </c>
      <c r="R4" s="8">
        <v>8.1785852105872898</v>
      </c>
      <c r="S4" s="4">
        <v>0</v>
      </c>
      <c r="T4">
        <v>0</v>
      </c>
      <c r="U4">
        <v>0</v>
      </c>
      <c r="V4">
        <v>1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2</v>
      </c>
      <c r="AI4" s="1">
        <v>-23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</row>
    <row r="5" spans="11:67" x14ac:dyDescent="0.25">
      <c r="K5" s="2">
        <v>28216</v>
      </c>
      <c r="L5" s="1">
        <v>0</v>
      </c>
      <c r="M5" s="1" t="s">
        <v>10</v>
      </c>
      <c r="N5">
        <v>0</v>
      </c>
      <c r="O5" s="4" t="s">
        <v>10</v>
      </c>
      <c r="P5" s="4" t="s">
        <v>10</v>
      </c>
      <c r="Q5" s="1">
        <v>3575.0010000000002</v>
      </c>
      <c r="R5" s="8">
        <v>8.1817207348483478</v>
      </c>
      <c r="S5" s="4">
        <v>0</v>
      </c>
      <c r="T5">
        <v>0</v>
      </c>
      <c r="U5">
        <v>0</v>
      </c>
      <c r="V5">
        <v>0</v>
      </c>
      <c r="W5">
        <v>1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3</v>
      </c>
      <c r="AI5" s="1">
        <v>-23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</row>
    <row r="6" spans="11:67" x14ac:dyDescent="0.25">
      <c r="K6" s="2">
        <v>28246</v>
      </c>
      <c r="L6" s="1">
        <v>0</v>
      </c>
      <c r="M6" s="1" t="s">
        <v>10</v>
      </c>
      <c r="N6">
        <v>0</v>
      </c>
      <c r="O6" s="4" t="s">
        <v>10</v>
      </c>
      <c r="P6" s="4" t="s">
        <v>10</v>
      </c>
      <c r="Q6" s="1">
        <v>3575.0010000000002</v>
      </c>
      <c r="R6" s="8">
        <v>8.1817207348483478</v>
      </c>
      <c r="S6" s="4">
        <v>0</v>
      </c>
      <c r="T6">
        <v>0</v>
      </c>
      <c r="U6">
        <v>0</v>
      </c>
      <c r="V6">
        <v>0</v>
      </c>
      <c r="W6">
        <v>0</v>
      </c>
      <c r="X6">
        <v>1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4</v>
      </c>
      <c r="AI6" s="1">
        <v>-23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</row>
    <row r="7" spans="11:67" x14ac:dyDescent="0.25">
      <c r="K7" s="2">
        <v>28277</v>
      </c>
      <c r="L7" s="1">
        <v>0</v>
      </c>
      <c r="M7" s="1" t="s">
        <v>10</v>
      </c>
      <c r="N7">
        <v>0</v>
      </c>
      <c r="O7" s="4" t="s">
        <v>10</v>
      </c>
      <c r="P7" s="4" t="s">
        <v>10</v>
      </c>
      <c r="Q7" s="1">
        <v>3575.0010000000002</v>
      </c>
      <c r="R7" s="8">
        <v>8.1817207348483478</v>
      </c>
      <c r="S7" s="4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1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5</v>
      </c>
      <c r="AI7" s="1">
        <v>-23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</row>
    <row r="8" spans="11:67" x14ac:dyDescent="0.25">
      <c r="K8" s="2">
        <v>28307</v>
      </c>
      <c r="L8" s="1">
        <v>0</v>
      </c>
      <c r="M8" s="1" t="s">
        <v>10</v>
      </c>
      <c r="N8">
        <v>0</v>
      </c>
      <c r="O8" s="4" t="s">
        <v>10</v>
      </c>
      <c r="P8" s="4" t="s">
        <v>10</v>
      </c>
      <c r="Q8" s="1">
        <v>3584.0617454316198</v>
      </c>
      <c r="R8" s="8">
        <v>8.1842520020244383</v>
      </c>
      <c r="S8" s="4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1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6</v>
      </c>
      <c r="AI8" s="1">
        <v>-23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</row>
    <row r="9" spans="11:67" x14ac:dyDescent="0.25">
      <c r="K9" s="2">
        <v>28338</v>
      </c>
      <c r="L9" s="1">
        <v>0</v>
      </c>
      <c r="M9" s="1" t="s">
        <v>10</v>
      </c>
      <c r="N9">
        <v>0</v>
      </c>
      <c r="O9" s="4" t="s">
        <v>10</v>
      </c>
      <c r="P9" s="4" t="s">
        <v>10</v>
      </c>
      <c r="Q9" s="1">
        <v>3584.0617454316198</v>
      </c>
      <c r="R9" s="8">
        <v>8.1842520020244383</v>
      </c>
      <c r="S9" s="4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1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7</v>
      </c>
      <c r="AI9" s="1">
        <v>-23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</row>
    <row r="10" spans="11:67" x14ac:dyDescent="0.25">
      <c r="K10" s="2">
        <v>28369</v>
      </c>
      <c r="L10" s="1">
        <v>0</v>
      </c>
      <c r="M10" s="1" t="s">
        <v>10</v>
      </c>
      <c r="N10">
        <v>0</v>
      </c>
      <c r="O10" s="4" t="s">
        <v>10</v>
      </c>
      <c r="P10" s="4" t="s">
        <v>10</v>
      </c>
      <c r="Q10" s="1">
        <v>3584.0617454316198</v>
      </c>
      <c r="R10" s="8">
        <v>8.1842520020244383</v>
      </c>
      <c r="S10" s="4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1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8</v>
      </c>
      <c r="AI10" s="1">
        <v>-23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</row>
    <row r="11" spans="11:67" x14ac:dyDescent="0.25">
      <c r="K11" s="2">
        <v>28399</v>
      </c>
      <c r="L11" s="1">
        <v>0</v>
      </c>
      <c r="M11" s="1" t="s">
        <v>10</v>
      </c>
      <c r="N11">
        <v>0</v>
      </c>
      <c r="O11" s="4" t="s">
        <v>10</v>
      </c>
      <c r="P11" s="4" t="s">
        <v>10</v>
      </c>
      <c r="Q11" s="1">
        <v>3593.1454550827698</v>
      </c>
      <c r="R11" s="8">
        <v>8.1867832692005287</v>
      </c>
      <c r="S11" s="4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1</v>
      </c>
      <c r="AD11">
        <v>0</v>
      </c>
      <c r="AE11">
        <v>0</v>
      </c>
      <c r="AF11">
        <v>0</v>
      </c>
      <c r="AG11">
        <v>0</v>
      </c>
      <c r="AH11">
        <v>9</v>
      </c>
      <c r="AI11" s="1">
        <v>-23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</row>
    <row r="12" spans="11:67" x14ac:dyDescent="0.25">
      <c r="K12" s="2">
        <v>28430</v>
      </c>
      <c r="L12" s="1">
        <v>0</v>
      </c>
      <c r="M12" s="1" t="s">
        <v>10</v>
      </c>
      <c r="N12">
        <v>0</v>
      </c>
      <c r="O12" s="4" t="s">
        <v>10</v>
      </c>
      <c r="P12" s="4" t="s">
        <v>10</v>
      </c>
      <c r="Q12" s="1">
        <v>3593.1454550827698</v>
      </c>
      <c r="R12" s="8">
        <v>8.1867832692005287</v>
      </c>
      <c r="S12" s="4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>
        <v>0</v>
      </c>
      <c r="AG12">
        <v>0</v>
      </c>
      <c r="AH12">
        <v>10</v>
      </c>
      <c r="AI12" s="1">
        <v>-23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</row>
    <row r="13" spans="11:67" x14ac:dyDescent="0.25">
      <c r="K13" s="2">
        <v>28460</v>
      </c>
      <c r="L13" s="1">
        <v>0</v>
      </c>
      <c r="M13" s="1" t="s">
        <v>10</v>
      </c>
      <c r="N13">
        <v>0</v>
      </c>
      <c r="O13" s="4" t="s">
        <v>10</v>
      </c>
      <c r="P13" s="4" t="s">
        <v>10</v>
      </c>
      <c r="Q13" s="1">
        <v>3593.1454550827698</v>
      </c>
      <c r="R13" s="8">
        <v>8.1867832692005287</v>
      </c>
      <c r="S13" s="4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1</v>
      </c>
      <c r="AF13">
        <v>0</v>
      </c>
      <c r="AG13">
        <v>0</v>
      </c>
      <c r="AH13">
        <v>11</v>
      </c>
      <c r="AI13" s="1">
        <v>-23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</row>
    <row r="14" spans="11:67" x14ac:dyDescent="0.25">
      <c r="K14" s="2">
        <v>28491</v>
      </c>
      <c r="L14" s="1">
        <v>0</v>
      </c>
      <c r="M14" s="1" t="s">
        <v>10</v>
      </c>
      <c r="N14">
        <v>0</v>
      </c>
      <c r="O14" s="4" t="s">
        <v>10</v>
      </c>
      <c r="P14" s="4" t="s">
        <v>10</v>
      </c>
      <c r="Q14" s="1">
        <v>3602.2521871556601</v>
      </c>
      <c r="R14" s="8">
        <v>8.1893145363766209</v>
      </c>
      <c r="S14" s="4">
        <v>1.0787091415834782E-2</v>
      </c>
      <c r="T14">
        <v>1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12</v>
      </c>
      <c r="AI14" s="1">
        <v>-22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</row>
    <row r="15" spans="11:67" x14ac:dyDescent="0.25">
      <c r="K15" s="2">
        <v>28522</v>
      </c>
      <c r="L15" s="1">
        <v>0</v>
      </c>
      <c r="M15" s="1" t="s">
        <v>10</v>
      </c>
      <c r="N15">
        <v>0</v>
      </c>
      <c r="O15" s="4" t="s">
        <v>10</v>
      </c>
      <c r="P15" s="4" t="s">
        <v>10</v>
      </c>
      <c r="Q15" s="1">
        <v>3602.2521871556601</v>
      </c>
      <c r="R15" s="8">
        <v>8.1893145363766209</v>
      </c>
      <c r="S15" s="4">
        <v>1.0787091415834782E-2</v>
      </c>
      <c r="T15">
        <v>0</v>
      </c>
      <c r="U15">
        <v>1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13</v>
      </c>
      <c r="AI15" s="1">
        <v>-22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</row>
    <row r="16" spans="11:67" x14ac:dyDescent="0.25">
      <c r="K16" s="2">
        <v>28550</v>
      </c>
      <c r="L16" s="1">
        <v>0</v>
      </c>
      <c r="M16" s="1" t="s">
        <v>10</v>
      </c>
      <c r="N16">
        <v>0</v>
      </c>
      <c r="O16" s="4" t="s">
        <v>10</v>
      </c>
      <c r="P16" s="4" t="s">
        <v>10</v>
      </c>
      <c r="Q16" s="1">
        <v>3602.2521871556601</v>
      </c>
      <c r="R16" s="8">
        <v>8.1893145363766209</v>
      </c>
      <c r="S16" s="4">
        <v>1.0787091415834782E-2</v>
      </c>
      <c r="T16">
        <v>0</v>
      </c>
      <c r="U16">
        <v>0</v>
      </c>
      <c r="V16">
        <v>1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14</v>
      </c>
      <c r="AI16" s="1">
        <v>-22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</row>
    <row r="17" spans="11:67" x14ac:dyDescent="0.25">
      <c r="K17" s="2">
        <v>28581</v>
      </c>
      <c r="L17" s="1">
        <v>0</v>
      </c>
      <c r="M17" s="1" t="s">
        <v>10</v>
      </c>
      <c r="N17">
        <v>0</v>
      </c>
      <c r="O17" s="4" t="s">
        <v>10</v>
      </c>
      <c r="P17" s="4" t="s">
        <v>10</v>
      </c>
      <c r="Q17" s="1">
        <v>3611.3820000000001</v>
      </c>
      <c r="R17" s="8">
        <v>8.1918458035527113</v>
      </c>
      <c r="S17" s="4">
        <v>1.017650064992992E-2</v>
      </c>
      <c r="T17">
        <v>0</v>
      </c>
      <c r="U17">
        <v>0</v>
      </c>
      <c r="V17">
        <v>0</v>
      </c>
      <c r="W17">
        <v>1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15</v>
      </c>
      <c r="AI17" s="1">
        <v>-22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</row>
    <row r="18" spans="11:67" x14ac:dyDescent="0.25">
      <c r="K18" s="2">
        <v>28611</v>
      </c>
      <c r="L18" s="1">
        <v>0</v>
      </c>
      <c r="M18" s="1" t="s">
        <v>10</v>
      </c>
      <c r="N18">
        <v>0</v>
      </c>
      <c r="O18" s="4" t="s">
        <v>10</v>
      </c>
      <c r="P18" s="4" t="s">
        <v>10</v>
      </c>
      <c r="Q18" s="1">
        <v>3611.3820000000001</v>
      </c>
      <c r="R18" s="8">
        <v>8.1918458035527113</v>
      </c>
      <c r="S18" s="4">
        <v>1.017650064992992E-2</v>
      </c>
      <c r="T18">
        <v>0</v>
      </c>
      <c r="U18">
        <v>0</v>
      </c>
      <c r="V18">
        <v>0</v>
      </c>
      <c r="W18">
        <v>0</v>
      </c>
      <c r="X18">
        <v>1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16</v>
      </c>
      <c r="AI18" s="1">
        <v>-22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</row>
    <row r="19" spans="11:67" x14ac:dyDescent="0.25">
      <c r="K19" s="2">
        <v>28642</v>
      </c>
      <c r="L19" s="1">
        <v>0</v>
      </c>
      <c r="M19" s="1" t="s">
        <v>10</v>
      </c>
      <c r="N19">
        <v>0</v>
      </c>
      <c r="O19" s="4" t="s">
        <v>10</v>
      </c>
      <c r="P19" s="4" t="s">
        <v>10</v>
      </c>
      <c r="Q19" s="1">
        <v>3611.3820000000001</v>
      </c>
      <c r="R19" s="8">
        <v>8.1918458035527113</v>
      </c>
      <c r="S19" s="4">
        <v>1.017650064992992E-2</v>
      </c>
      <c r="T19">
        <v>0</v>
      </c>
      <c r="U19">
        <v>0</v>
      </c>
      <c r="V19">
        <v>0</v>
      </c>
      <c r="W19">
        <v>0</v>
      </c>
      <c r="X19">
        <v>0</v>
      </c>
      <c r="Y19">
        <v>1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17</v>
      </c>
      <c r="AI19" s="1">
        <v>-22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</row>
    <row r="20" spans="11:67" x14ac:dyDescent="0.25">
      <c r="K20" s="2">
        <v>28672</v>
      </c>
      <c r="L20" s="1">
        <v>0</v>
      </c>
      <c r="M20" s="1" t="s">
        <v>10</v>
      </c>
      <c r="N20">
        <v>0</v>
      </c>
      <c r="O20" s="4" t="s">
        <v>10</v>
      </c>
      <c r="P20" s="4" t="s">
        <v>10</v>
      </c>
      <c r="Q20" s="1">
        <v>3619.4233519659101</v>
      </c>
      <c r="R20" s="8">
        <v>8.1940699970939725</v>
      </c>
      <c r="S20" s="4">
        <v>9.8663497020841096E-3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1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18</v>
      </c>
      <c r="AI20" s="1">
        <v>-22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</row>
    <row r="21" spans="11:67" x14ac:dyDescent="0.25">
      <c r="K21" s="2">
        <v>28703</v>
      </c>
      <c r="L21" s="1">
        <v>0</v>
      </c>
      <c r="M21" s="1" t="s">
        <v>10</v>
      </c>
      <c r="N21">
        <v>0</v>
      </c>
      <c r="O21" s="4" t="s">
        <v>10</v>
      </c>
      <c r="P21" s="4" t="s">
        <v>10</v>
      </c>
      <c r="Q21" s="1">
        <v>3619.4233519659101</v>
      </c>
      <c r="R21" s="8">
        <v>8.1940699970939725</v>
      </c>
      <c r="S21" s="4">
        <v>9.8663497020841096E-3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1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19</v>
      </c>
      <c r="AI21" s="1">
        <v>-22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</row>
    <row r="22" spans="11:67" x14ac:dyDescent="0.25">
      <c r="K22" s="2">
        <v>28734</v>
      </c>
      <c r="L22" s="1">
        <v>0</v>
      </c>
      <c r="M22" s="1" t="s">
        <v>10</v>
      </c>
      <c r="N22">
        <v>0</v>
      </c>
      <c r="O22" s="4" t="s">
        <v>10</v>
      </c>
      <c r="P22" s="4" t="s">
        <v>10</v>
      </c>
      <c r="Q22" s="1">
        <v>3619.4233519659101</v>
      </c>
      <c r="R22" s="8">
        <v>8.1940699970939725</v>
      </c>
      <c r="S22" s="4">
        <v>9.8663497020841096E-3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1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20</v>
      </c>
      <c r="AI22" s="1">
        <v>-22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</row>
    <row r="23" spans="11:67" x14ac:dyDescent="0.25">
      <c r="K23" s="2">
        <v>28764</v>
      </c>
      <c r="L23" s="1">
        <v>0</v>
      </c>
      <c r="M23" s="1" t="s">
        <v>10</v>
      </c>
      <c r="N23">
        <v>0</v>
      </c>
      <c r="O23" s="4" t="s">
        <v>10</v>
      </c>
      <c r="P23" s="4" t="s">
        <v>10</v>
      </c>
      <c r="Q23" s="1">
        <v>3627.48260936011</v>
      </c>
      <c r="R23" s="8">
        <v>8.1962941906352338</v>
      </c>
      <c r="S23" s="4">
        <v>9.5562939787945389E-3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1</v>
      </c>
      <c r="AD23">
        <v>0</v>
      </c>
      <c r="AE23">
        <v>0</v>
      </c>
      <c r="AF23">
        <v>0</v>
      </c>
      <c r="AG23">
        <v>0</v>
      </c>
      <c r="AH23">
        <v>21</v>
      </c>
      <c r="AI23" s="1">
        <v>-22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</row>
    <row r="24" spans="11:67" x14ac:dyDescent="0.25">
      <c r="K24" s="2">
        <v>28795</v>
      </c>
      <c r="L24" s="1">
        <v>0</v>
      </c>
      <c r="M24" s="1" t="s">
        <v>10</v>
      </c>
      <c r="N24">
        <v>0</v>
      </c>
      <c r="O24" s="4" t="s">
        <v>10</v>
      </c>
      <c r="P24" s="4" t="s">
        <v>10</v>
      </c>
      <c r="Q24" s="1">
        <v>3627.48260936011</v>
      </c>
      <c r="R24" s="8">
        <v>8.1962941906352338</v>
      </c>
      <c r="S24" s="4">
        <v>9.5562939787945389E-3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>
        <v>0</v>
      </c>
      <c r="AG24">
        <v>0</v>
      </c>
      <c r="AH24">
        <v>22</v>
      </c>
      <c r="AI24" s="1">
        <v>-22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</row>
    <row r="25" spans="11:67" x14ac:dyDescent="0.25">
      <c r="K25" s="2">
        <v>28825</v>
      </c>
      <c r="L25" s="1">
        <v>0</v>
      </c>
      <c r="M25" s="1" t="s">
        <v>10</v>
      </c>
      <c r="N25">
        <v>0</v>
      </c>
      <c r="O25" s="4" t="s">
        <v>10</v>
      </c>
      <c r="P25" s="4" t="s">
        <v>10</v>
      </c>
      <c r="Q25" s="1">
        <v>3627.48260936011</v>
      </c>
      <c r="R25" s="8">
        <v>8.1962941906352338</v>
      </c>
      <c r="S25" s="4">
        <v>9.5562939787945389E-3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1</v>
      </c>
      <c r="AF25">
        <v>0</v>
      </c>
      <c r="AG25">
        <v>0</v>
      </c>
      <c r="AH25">
        <v>23</v>
      </c>
      <c r="AI25" s="1">
        <v>-22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</row>
    <row r="26" spans="11:67" x14ac:dyDescent="0.25">
      <c r="K26" s="2">
        <v>28856</v>
      </c>
      <c r="L26" s="1">
        <v>0</v>
      </c>
      <c r="M26" s="1" t="s">
        <v>10</v>
      </c>
      <c r="N26">
        <v>0</v>
      </c>
      <c r="O26" s="4" t="s">
        <v>10</v>
      </c>
      <c r="P26" s="4" t="s">
        <v>10</v>
      </c>
      <c r="Q26" s="1">
        <v>3635.5598120520599</v>
      </c>
      <c r="R26" s="8">
        <v>8.198518384176495</v>
      </c>
      <c r="S26" s="4">
        <v>9.2463334508234851E-3</v>
      </c>
      <c r="T26">
        <v>1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24</v>
      </c>
      <c r="AI26" s="1">
        <v>-21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</row>
    <row r="27" spans="11:67" x14ac:dyDescent="0.25">
      <c r="K27" s="2">
        <v>28887</v>
      </c>
      <c r="L27" s="1">
        <v>0</v>
      </c>
      <c r="M27" s="1" t="s">
        <v>10</v>
      </c>
      <c r="N27">
        <v>0</v>
      </c>
      <c r="O27" s="4" t="s">
        <v>10</v>
      </c>
      <c r="P27" s="4" t="s">
        <v>10</v>
      </c>
      <c r="Q27" s="1">
        <v>3635.5598120520599</v>
      </c>
      <c r="R27" s="8">
        <v>8.198518384176495</v>
      </c>
      <c r="S27" s="4">
        <v>9.2463334508234851E-3</v>
      </c>
      <c r="T27">
        <v>0</v>
      </c>
      <c r="U27">
        <v>1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25</v>
      </c>
      <c r="AI27" s="1">
        <v>-21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</row>
    <row r="28" spans="11:67" x14ac:dyDescent="0.25">
      <c r="K28" s="2">
        <v>28915</v>
      </c>
      <c r="L28" s="1">
        <v>0</v>
      </c>
      <c r="M28" s="1" t="s">
        <v>10</v>
      </c>
      <c r="N28">
        <v>0</v>
      </c>
      <c r="O28" s="4" t="s">
        <v>10</v>
      </c>
      <c r="P28" s="4" t="s">
        <v>10</v>
      </c>
      <c r="Q28" s="1">
        <v>3635.5598120520599</v>
      </c>
      <c r="R28" s="8">
        <v>8.198518384176495</v>
      </c>
      <c r="S28" s="4">
        <v>9.2463334508234851E-3</v>
      </c>
      <c r="T28">
        <v>0</v>
      </c>
      <c r="U28">
        <v>0</v>
      </c>
      <c r="V28">
        <v>1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26</v>
      </c>
      <c r="AI28" s="1">
        <v>-21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</row>
    <row r="29" spans="11:67" x14ac:dyDescent="0.25">
      <c r="K29" s="2">
        <v>28946</v>
      </c>
      <c r="L29" s="1">
        <v>0</v>
      </c>
      <c r="M29" s="1" t="s">
        <v>10</v>
      </c>
      <c r="N29">
        <v>0</v>
      </c>
      <c r="O29" s="4" t="s">
        <v>10</v>
      </c>
      <c r="P29" s="4" t="s">
        <v>10</v>
      </c>
      <c r="Q29" s="1">
        <v>3643.6550000000002</v>
      </c>
      <c r="R29" s="8">
        <v>8.2007425777177545</v>
      </c>
      <c r="S29" s="4">
        <v>8.9364680889476578E-3</v>
      </c>
      <c r="T29">
        <v>0</v>
      </c>
      <c r="U29">
        <v>0</v>
      </c>
      <c r="V29">
        <v>0</v>
      </c>
      <c r="W29">
        <v>1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27</v>
      </c>
      <c r="AI29" s="1">
        <v>-21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</row>
    <row r="30" spans="11:67" x14ac:dyDescent="0.25">
      <c r="K30" s="2">
        <v>28976</v>
      </c>
      <c r="L30" s="1">
        <v>0</v>
      </c>
      <c r="M30" s="1" t="s">
        <v>10</v>
      </c>
      <c r="N30">
        <v>0</v>
      </c>
      <c r="O30" s="4" t="s">
        <v>10</v>
      </c>
      <c r="P30" s="4" t="s">
        <v>10</v>
      </c>
      <c r="Q30" s="1">
        <v>3643.6550000000002</v>
      </c>
      <c r="R30" s="8">
        <v>8.2007425777177545</v>
      </c>
      <c r="S30" s="4">
        <v>8.9364680889476578E-3</v>
      </c>
      <c r="T30">
        <v>0</v>
      </c>
      <c r="U30">
        <v>0</v>
      </c>
      <c r="V30">
        <v>0</v>
      </c>
      <c r="W30">
        <v>0</v>
      </c>
      <c r="X30">
        <v>1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28</v>
      </c>
      <c r="AI30" s="1">
        <v>-21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</row>
    <row r="31" spans="11:67" x14ac:dyDescent="0.25">
      <c r="K31" s="2">
        <v>29007</v>
      </c>
      <c r="L31" s="1">
        <v>0</v>
      </c>
      <c r="M31" s="1" t="s">
        <v>10</v>
      </c>
      <c r="N31">
        <v>0</v>
      </c>
      <c r="O31" s="4" t="s">
        <v>10</v>
      </c>
      <c r="P31" s="4" t="s">
        <v>10</v>
      </c>
      <c r="Q31" s="1">
        <v>3643.6550000000002</v>
      </c>
      <c r="R31" s="8">
        <v>8.2007425777177545</v>
      </c>
      <c r="S31" s="4">
        <v>8.9364680889476578E-3</v>
      </c>
      <c r="T31">
        <v>0</v>
      </c>
      <c r="U31">
        <v>0</v>
      </c>
      <c r="V31">
        <v>0</v>
      </c>
      <c r="W31">
        <v>0</v>
      </c>
      <c r="X31">
        <v>0</v>
      </c>
      <c r="Y31">
        <v>1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29</v>
      </c>
      <c r="AI31" s="1">
        <v>-21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</row>
    <row r="32" spans="11:67" x14ac:dyDescent="0.25">
      <c r="K32" s="2">
        <v>29037</v>
      </c>
      <c r="L32" s="1">
        <v>0</v>
      </c>
      <c r="M32" s="1" t="s">
        <v>10</v>
      </c>
      <c r="N32">
        <v>0</v>
      </c>
      <c r="O32" s="4" t="s">
        <v>10</v>
      </c>
      <c r="P32" s="4" t="s">
        <v>10</v>
      </c>
      <c r="Q32" s="1">
        <v>3648.7856530672302</v>
      </c>
      <c r="R32" s="8">
        <v>8.2021496934305489</v>
      </c>
      <c r="S32" s="4">
        <v>8.1124251699851158E-3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30</v>
      </c>
      <c r="AI32" s="1">
        <v>-21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</row>
    <row r="33" spans="11:67" x14ac:dyDescent="0.25">
      <c r="K33" s="2">
        <v>29068</v>
      </c>
      <c r="L33" s="1">
        <v>0</v>
      </c>
      <c r="M33" s="1" t="s">
        <v>10</v>
      </c>
      <c r="N33">
        <v>0</v>
      </c>
      <c r="O33" s="4" t="s">
        <v>10</v>
      </c>
      <c r="P33" s="4" t="s">
        <v>10</v>
      </c>
      <c r="Q33" s="1">
        <v>3648.7856530672302</v>
      </c>
      <c r="R33" s="8">
        <v>8.2021496934305489</v>
      </c>
      <c r="S33" s="4">
        <v>8.1124251699851158E-3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1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31</v>
      </c>
      <c r="AI33" s="1">
        <v>-21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</row>
    <row r="34" spans="11:67" x14ac:dyDescent="0.25">
      <c r="K34" s="2">
        <v>29099</v>
      </c>
      <c r="L34" s="1">
        <v>0</v>
      </c>
      <c r="M34" s="1" t="s">
        <v>10</v>
      </c>
      <c r="N34">
        <v>0</v>
      </c>
      <c r="O34" s="4" t="s">
        <v>10</v>
      </c>
      <c r="P34" s="4" t="s">
        <v>10</v>
      </c>
      <c r="Q34" s="1">
        <v>3648.7856530672302</v>
      </c>
      <c r="R34" s="8">
        <v>8.2021496934305489</v>
      </c>
      <c r="S34" s="4">
        <v>8.1124251699851158E-3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1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32</v>
      </c>
      <c r="AI34" s="1">
        <v>-21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</row>
    <row r="35" spans="11:67" x14ac:dyDescent="0.25">
      <c r="K35" s="2">
        <v>29129</v>
      </c>
      <c r="L35" s="1">
        <v>0</v>
      </c>
      <c r="M35" s="1" t="s">
        <v>10</v>
      </c>
      <c r="N35">
        <v>0</v>
      </c>
      <c r="O35" s="4" t="s">
        <v>10</v>
      </c>
      <c r="P35" s="4" t="s">
        <v>10</v>
      </c>
      <c r="Q35" s="1">
        <v>3653.9235306386799</v>
      </c>
      <c r="R35" s="8">
        <v>8.2035568091433468</v>
      </c>
      <c r="S35" s="4">
        <v>7.2890552832269861E-3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1</v>
      </c>
      <c r="AD35">
        <v>0</v>
      </c>
      <c r="AE35">
        <v>0</v>
      </c>
      <c r="AF35">
        <v>0</v>
      </c>
      <c r="AG35">
        <v>0</v>
      </c>
      <c r="AH35">
        <v>33</v>
      </c>
      <c r="AI35" s="1">
        <v>-21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</row>
    <row r="36" spans="11:67" x14ac:dyDescent="0.25">
      <c r="K36" s="2">
        <v>29160</v>
      </c>
      <c r="L36" s="1">
        <v>0</v>
      </c>
      <c r="M36" s="1" t="s">
        <v>10</v>
      </c>
      <c r="N36">
        <v>0</v>
      </c>
      <c r="O36" s="4" t="s">
        <v>10</v>
      </c>
      <c r="P36" s="4" t="s">
        <v>10</v>
      </c>
      <c r="Q36" s="1">
        <v>3653.9235306386799</v>
      </c>
      <c r="R36" s="8">
        <v>8.2035568091433468</v>
      </c>
      <c r="S36" s="4">
        <v>7.2890552832269861E-3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>
        <v>0</v>
      </c>
      <c r="AG36">
        <v>0</v>
      </c>
      <c r="AH36">
        <v>34</v>
      </c>
      <c r="AI36" s="1">
        <v>-21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</row>
    <row r="37" spans="11:67" x14ac:dyDescent="0.25">
      <c r="K37" s="2">
        <v>29190</v>
      </c>
      <c r="L37" s="1">
        <v>0</v>
      </c>
      <c r="M37" s="1" t="s">
        <v>10</v>
      </c>
      <c r="N37">
        <v>0</v>
      </c>
      <c r="O37" s="4" t="s">
        <v>10</v>
      </c>
      <c r="P37" s="4" t="s">
        <v>10</v>
      </c>
      <c r="Q37" s="1">
        <v>3653.9235306386799</v>
      </c>
      <c r="R37" s="8">
        <v>8.2035568091433468</v>
      </c>
      <c r="S37" s="4">
        <v>7.2890552832269861E-3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1</v>
      </c>
      <c r="AF37">
        <v>0</v>
      </c>
      <c r="AG37">
        <v>0</v>
      </c>
      <c r="AH37">
        <v>35</v>
      </c>
      <c r="AI37" s="1">
        <v>-21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</row>
    <row r="38" spans="11:67" x14ac:dyDescent="0.25">
      <c r="K38" s="2">
        <v>29221</v>
      </c>
      <c r="L38" s="1">
        <v>0</v>
      </c>
      <c r="M38" s="1" t="s">
        <v>10</v>
      </c>
      <c r="N38">
        <v>0</v>
      </c>
      <c r="O38" s="4" t="s">
        <v>10</v>
      </c>
      <c r="P38" s="4" t="s">
        <v>10</v>
      </c>
      <c r="Q38" s="1">
        <v>3659.0794999999998</v>
      </c>
      <c r="R38" s="8">
        <v>8.2049668920310559</v>
      </c>
      <c r="S38" s="4">
        <v>6.4693442451342342E-3</v>
      </c>
      <c r="T38">
        <v>1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36</v>
      </c>
      <c r="AI38" s="1">
        <v>-20</v>
      </c>
      <c r="AJ38" s="1">
        <v>0</v>
      </c>
      <c r="AK38" s="1">
        <v>0</v>
      </c>
      <c r="AL38" s="1">
        <v>976</v>
      </c>
      <c r="AM38" s="1">
        <v>821</v>
      </c>
      <c r="AN38" s="1">
        <v>666</v>
      </c>
      <c r="AO38" s="1">
        <v>511</v>
      </c>
      <c r="AP38" s="1">
        <v>365</v>
      </c>
      <c r="AQ38" s="1">
        <v>231</v>
      </c>
      <c r="AR38" s="1">
        <v>120</v>
      </c>
      <c r="AS38" s="1">
        <v>50</v>
      </c>
      <c r="AT38" s="1">
        <v>17</v>
      </c>
      <c r="AU38" s="1">
        <v>4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1008</v>
      </c>
      <c r="BB38" s="1">
        <v>853</v>
      </c>
      <c r="BC38" s="1">
        <v>698</v>
      </c>
      <c r="BD38" s="1">
        <v>545</v>
      </c>
      <c r="BE38" s="1">
        <v>398</v>
      </c>
      <c r="BF38" s="1">
        <v>262</v>
      </c>
      <c r="BG38" s="1">
        <v>148</v>
      </c>
      <c r="BH38" s="1">
        <v>68</v>
      </c>
      <c r="BI38" s="1">
        <v>24</v>
      </c>
      <c r="BJ38" s="1">
        <v>8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</row>
    <row r="39" spans="11:67" x14ac:dyDescent="0.25">
      <c r="K39" s="2">
        <v>29252</v>
      </c>
      <c r="L39" s="1">
        <v>0</v>
      </c>
      <c r="M39" s="1" t="s">
        <v>10</v>
      </c>
      <c r="N39">
        <v>0</v>
      </c>
      <c r="O39" s="4" t="s">
        <v>10</v>
      </c>
      <c r="P39" s="4" t="s">
        <v>10</v>
      </c>
      <c r="Q39" s="1">
        <v>3659.0794999999998</v>
      </c>
      <c r="R39" s="8">
        <v>8.2049668920310559</v>
      </c>
      <c r="S39" s="4">
        <v>6.4693442451342342E-3</v>
      </c>
      <c r="T39">
        <v>0</v>
      </c>
      <c r="U39">
        <v>1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1</v>
      </c>
      <c r="AG39">
        <v>0</v>
      </c>
      <c r="AH39">
        <v>37</v>
      </c>
      <c r="AI39" s="1">
        <v>-20</v>
      </c>
      <c r="AJ39" s="1">
        <v>0</v>
      </c>
      <c r="AK39" s="1">
        <v>0</v>
      </c>
      <c r="AL39" s="1">
        <v>1018</v>
      </c>
      <c r="AM39" s="1">
        <v>873</v>
      </c>
      <c r="AN39" s="1">
        <v>728</v>
      </c>
      <c r="AO39" s="1">
        <v>587</v>
      </c>
      <c r="AP39" s="1">
        <v>452</v>
      </c>
      <c r="AQ39" s="1">
        <v>324</v>
      </c>
      <c r="AR39" s="1">
        <v>218</v>
      </c>
      <c r="AS39" s="1">
        <v>123</v>
      </c>
      <c r="AT39" s="1">
        <v>53</v>
      </c>
      <c r="AU39" s="1">
        <v>10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1061</v>
      </c>
      <c r="BB39" s="1">
        <v>916</v>
      </c>
      <c r="BC39" s="1">
        <v>771</v>
      </c>
      <c r="BD39" s="1">
        <v>630</v>
      </c>
      <c r="BE39" s="1">
        <v>495</v>
      </c>
      <c r="BF39" s="1">
        <v>369</v>
      </c>
      <c r="BG39" s="1">
        <v>260</v>
      </c>
      <c r="BH39" s="1">
        <v>167</v>
      </c>
      <c r="BI39" s="1">
        <v>92</v>
      </c>
      <c r="BJ39" s="1">
        <v>38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</row>
    <row r="40" spans="11:67" x14ac:dyDescent="0.25">
      <c r="K40" s="2">
        <v>29281</v>
      </c>
      <c r="L40" s="1">
        <v>0</v>
      </c>
      <c r="M40" s="1" t="s">
        <v>10</v>
      </c>
      <c r="N40">
        <v>0</v>
      </c>
      <c r="O40" s="4" t="s">
        <v>10</v>
      </c>
      <c r="P40" s="4" t="s">
        <v>10</v>
      </c>
      <c r="Q40" s="1">
        <v>3659.0794999999998</v>
      </c>
      <c r="R40" s="8">
        <v>8.2049668920310559</v>
      </c>
      <c r="S40" s="4">
        <v>6.4693442451342342E-3</v>
      </c>
      <c r="T40">
        <v>0</v>
      </c>
      <c r="U40">
        <v>0</v>
      </c>
      <c r="V40">
        <v>1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1</v>
      </c>
      <c r="AG40">
        <v>0</v>
      </c>
      <c r="AH40">
        <v>38</v>
      </c>
      <c r="AI40" s="1">
        <v>-20</v>
      </c>
      <c r="AJ40" s="1">
        <v>0</v>
      </c>
      <c r="AK40" s="1">
        <v>0</v>
      </c>
      <c r="AL40" s="1">
        <v>730</v>
      </c>
      <c r="AM40" s="1">
        <v>575</v>
      </c>
      <c r="AN40" s="1">
        <v>421</v>
      </c>
      <c r="AO40" s="1">
        <v>279</v>
      </c>
      <c r="AP40" s="1">
        <v>171</v>
      </c>
      <c r="AQ40" s="1">
        <v>104</v>
      </c>
      <c r="AR40" s="1">
        <v>70</v>
      </c>
      <c r="AS40" s="1">
        <v>49</v>
      </c>
      <c r="AT40" s="1">
        <v>34</v>
      </c>
      <c r="AU40" s="1">
        <v>19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729</v>
      </c>
      <c r="BB40" s="1">
        <v>574</v>
      </c>
      <c r="BC40" s="1">
        <v>419</v>
      </c>
      <c r="BD40" s="1">
        <v>285</v>
      </c>
      <c r="BE40" s="1">
        <v>182</v>
      </c>
      <c r="BF40" s="1">
        <v>112</v>
      </c>
      <c r="BG40" s="1">
        <v>77</v>
      </c>
      <c r="BH40" s="1">
        <v>53</v>
      </c>
      <c r="BI40" s="1">
        <v>38</v>
      </c>
      <c r="BJ40" s="1">
        <v>23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</row>
    <row r="41" spans="11:67" x14ac:dyDescent="0.25">
      <c r="K41" s="2">
        <v>29312</v>
      </c>
      <c r="L41" s="1">
        <v>0</v>
      </c>
      <c r="M41" s="1" t="s">
        <v>10</v>
      </c>
      <c r="N41">
        <v>0</v>
      </c>
      <c r="O41" s="4" t="s">
        <v>10</v>
      </c>
      <c r="P41" s="4" t="s">
        <v>10</v>
      </c>
      <c r="Q41" s="1">
        <v>3664.221</v>
      </c>
      <c r="R41" s="8">
        <v>8.2063710405689356</v>
      </c>
      <c r="S41" s="4">
        <v>5.6443324079804569E-3</v>
      </c>
      <c r="T41">
        <v>0</v>
      </c>
      <c r="U41">
        <v>0</v>
      </c>
      <c r="V41">
        <v>0</v>
      </c>
      <c r="W41">
        <v>1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1</v>
      </c>
      <c r="AG41">
        <v>0</v>
      </c>
      <c r="AH41">
        <v>39</v>
      </c>
      <c r="AI41" s="1">
        <v>-20</v>
      </c>
      <c r="AJ41" s="1">
        <v>0</v>
      </c>
      <c r="AK41" s="1">
        <v>0</v>
      </c>
      <c r="AL41" s="1">
        <v>354</v>
      </c>
      <c r="AM41" s="1">
        <v>222</v>
      </c>
      <c r="AN41" s="1">
        <v>118</v>
      </c>
      <c r="AO41" s="1">
        <v>40</v>
      </c>
      <c r="AP41" s="1">
        <v>9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8</v>
      </c>
      <c r="AW41" s="1">
        <v>2</v>
      </c>
      <c r="AX41" s="1">
        <v>0</v>
      </c>
      <c r="AY41" s="1">
        <v>0</v>
      </c>
      <c r="AZ41" s="1">
        <v>0</v>
      </c>
      <c r="BA41" s="1">
        <v>377</v>
      </c>
      <c r="BB41" s="1">
        <v>242</v>
      </c>
      <c r="BC41" s="1">
        <v>135</v>
      </c>
      <c r="BD41" s="1">
        <v>47</v>
      </c>
      <c r="BE41" s="1">
        <v>12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5</v>
      </c>
      <c r="BL41" s="1">
        <v>0</v>
      </c>
      <c r="BM41" s="1">
        <v>0</v>
      </c>
      <c r="BN41" s="1">
        <v>0</v>
      </c>
      <c r="BO41" s="1">
        <v>0</v>
      </c>
    </row>
    <row r="42" spans="11:67" x14ac:dyDescent="0.25">
      <c r="K42" s="2">
        <v>29342</v>
      </c>
      <c r="L42" s="1">
        <v>0</v>
      </c>
      <c r="M42" s="1" t="s">
        <v>10</v>
      </c>
      <c r="N42">
        <v>0</v>
      </c>
      <c r="O42" s="4" t="s">
        <v>10</v>
      </c>
      <c r="P42" s="4" t="s">
        <v>10</v>
      </c>
      <c r="Q42" s="1">
        <v>3664.221</v>
      </c>
      <c r="R42" s="8">
        <v>8.2063710405689356</v>
      </c>
      <c r="S42" s="4">
        <v>5.6443324079804569E-3</v>
      </c>
      <c r="T42">
        <v>0</v>
      </c>
      <c r="U42">
        <v>0</v>
      </c>
      <c r="V42">
        <v>0</v>
      </c>
      <c r="W42">
        <v>0</v>
      </c>
      <c r="X42">
        <v>1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1</v>
      </c>
      <c r="AG42">
        <v>0</v>
      </c>
      <c r="AH42">
        <v>40</v>
      </c>
      <c r="AI42" s="1">
        <v>-20</v>
      </c>
      <c r="AJ42" s="1">
        <v>0</v>
      </c>
      <c r="AK42" s="1">
        <v>0</v>
      </c>
      <c r="AL42" s="1">
        <v>84</v>
      </c>
      <c r="AM42" s="1">
        <v>36</v>
      </c>
      <c r="AN42" s="1">
        <v>7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110</v>
      </c>
      <c r="AW42" s="1">
        <v>34</v>
      </c>
      <c r="AX42" s="1">
        <v>4</v>
      </c>
      <c r="AY42" s="1">
        <v>0</v>
      </c>
      <c r="AZ42" s="1">
        <v>0</v>
      </c>
      <c r="BA42" s="1">
        <v>88</v>
      </c>
      <c r="BB42" s="1">
        <v>35</v>
      </c>
      <c r="BC42" s="1">
        <v>11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79</v>
      </c>
      <c r="BL42" s="1">
        <v>23</v>
      </c>
      <c r="BM42" s="1">
        <v>0</v>
      </c>
      <c r="BN42" s="1">
        <v>0</v>
      </c>
      <c r="BO42" s="1">
        <v>0</v>
      </c>
    </row>
    <row r="43" spans="11:67" x14ac:dyDescent="0.25">
      <c r="K43" s="2">
        <v>29373</v>
      </c>
      <c r="L43" s="1">
        <v>0</v>
      </c>
      <c r="M43" s="1" t="s">
        <v>10</v>
      </c>
      <c r="N43">
        <v>0</v>
      </c>
      <c r="O43" s="4" t="s">
        <v>10</v>
      </c>
      <c r="P43" s="4" t="s">
        <v>10</v>
      </c>
      <c r="Q43" s="1">
        <v>3664.221</v>
      </c>
      <c r="R43" s="8">
        <v>8.2063710405689356</v>
      </c>
      <c r="S43" s="4">
        <v>5.6443324079804569E-3</v>
      </c>
      <c r="T43">
        <v>0</v>
      </c>
      <c r="U43">
        <v>0</v>
      </c>
      <c r="V43">
        <v>0</v>
      </c>
      <c r="W43">
        <v>0</v>
      </c>
      <c r="X43">
        <v>0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1</v>
      </c>
      <c r="AG43">
        <v>0</v>
      </c>
      <c r="AH43">
        <v>41</v>
      </c>
      <c r="AI43" s="1">
        <v>-20</v>
      </c>
      <c r="AJ43" s="1">
        <v>0</v>
      </c>
      <c r="AK43" s="1">
        <v>0</v>
      </c>
      <c r="AL43" s="1">
        <v>10</v>
      </c>
      <c r="AM43" s="1">
        <v>1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242</v>
      </c>
      <c r="AW43" s="1">
        <v>129</v>
      </c>
      <c r="AX43" s="1">
        <v>53</v>
      </c>
      <c r="AY43" s="1">
        <v>9</v>
      </c>
      <c r="AZ43" s="1">
        <v>0</v>
      </c>
      <c r="BA43" s="1">
        <v>21</v>
      </c>
      <c r="BB43" s="1">
        <v>2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194</v>
      </c>
      <c r="BL43" s="1">
        <v>90</v>
      </c>
      <c r="BM43" s="1">
        <v>30</v>
      </c>
      <c r="BN43" s="1">
        <v>0</v>
      </c>
      <c r="BO43" s="1">
        <v>0</v>
      </c>
    </row>
    <row r="44" spans="11:67" x14ac:dyDescent="0.25">
      <c r="K44" s="2">
        <v>29403</v>
      </c>
      <c r="L44" s="1">
        <v>0</v>
      </c>
      <c r="M44" s="1" t="s">
        <v>10</v>
      </c>
      <c r="N44">
        <v>0</v>
      </c>
      <c r="O44" s="4" t="s">
        <v>10</v>
      </c>
      <c r="P44" s="4" t="s">
        <v>10</v>
      </c>
      <c r="Q44" s="1">
        <v>3665.7645000000002</v>
      </c>
      <c r="R44" s="8">
        <v>8.2067921873837033</v>
      </c>
      <c r="S44" s="4">
        <v>4.6532870239985868E-3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1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1</v>
      </c>
      <c r="AG44">
        <v>0</v>
      </c>
      <c r="AH44">
        <v>42</v>
      </c>
      <c r="AI44" s="1">
        <v>-20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501</v>
      </c>
      <c r="AW44" s="1">
        <v>346</v>
      </c>
      <c r="AX44" s="1">
        <v>198</v>
      </c>
      <c r="AY44" s="1">
        <v>87</v>
      </c>
      <c r="AZ44" s="1">
        <v>19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425</v>
      </c>
      <c r="BL44" s="1">
        <v>270</v>
      </c>
      <c r="BM44" s="1">
        <v>131</v>
      </c>
      <c r="BN44" s="1">
        <v>34</v>
      </c>
      <c r="BO44" s="1">
        <v>3</v>
      </c>
    </row>
    <row r="45" spans="11:67" x14ac:dyDescent="0.25">
      <c r="K45" s="2">
        <v>29434</v>
      </c>
      <c r="L45" s="1">
        <v>0</v>
      </c>
      <c r="M45" s="1" t="s">
        <v>10</v>
      </c>
      <c r="N45">
        <v>0</v>
      </c>
      <c r="O45" s="4" t="s">
        <v>10</v>
      </c>
      <c r="P45" s="4" t="s">
        <v>10</v>
      </c>
      <c r="Q45" s="1">
        <v>3665.7645000000002</v>
      </c>
      <c r="R45" s="8">
        <v>8.2067921873837033</v>
      </c>
      <c r="S45" s="4">
        <v>4.6532870239985868E-3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1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43</v>
      </c>
      <c r="AI45" s="1">
        <v>-20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477</v>
      </c>
      <c r="AW45" s="1">
        <v>322</v>
      </c>
      <c r="AX45" s="1">
        <v>171</v>
      </c>
      <c r="AY45" s="1">
        <v>56</v>
      </c>
      <c r="AZ45" s="1">
        <v>7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398</v>
      </c>
      <c r="BL45" s="1">
        <v>243</v>
      </c>
      <c r="BM45" s="1">
        <v>98</v>
      </c>
      <c r="BN45" s="1">
        <v>15</v>
      </c>
      <c r="BO45" s="1">
        <v>0</v>
      </c>
    </row>
    <row r="46" spans="11:67" x14ac:dyDescent="0.25">
      <c r="K46" s="2">
        <v>29465</v>
      </c>
      <c r="L46" s="1">
        <v>0</v>
      </c>
      <c r="M46" s="1" t="s">
        <v>10</v>
      </c>
      <c r="N46">
        <v>0</v>
      </c>
      <c r="O46" s="4" t="s">
        <v>10</v>
      </c>
      <c r="P46" s="4" t="s">
        <v>10</v>
      </c>
      <c r="Q46" s="1">
        <v>3665.7645000000002</v>
      </c>
      <c r="R46" s="8">
        <v>8.2067921873837033</v>
      </c>
      <c r="S46" s="4">
        <v>4.6532870239985868E-3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1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44</v>
      </c>
      <c r="AI46" s="1">
        <v>-20</v>
      </c>
      <c r="AJ46" s="1">
        <v>0</v>
      </c>
      <c r="AK46" s="1">
        <v>0</v>
      </c>
      <c r="AL46" s="1">
        <v>19</v>
      </c>
      <c r="AM46" s="1">
        <v>5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233</v>
      </c>
      <c r="AW46" s="1">
        <v>132</v>
      </c>
      <c r="AX46" s="1">
        <v>60</v>
      </c>
      <c r="AY46" s="1">
        <v>4</v>
      </c>
      <c r="AZ46" s="1">
        <v>0</v>
      </c>
      <c r="BA46" s="1">
        <v>27</v>
      </c>
      <c r="BB46" s="1">
        <v>10</v>
      </c>
      <c r="BC46" s="1">
        <v>1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202</v>
      </c>
      <c r="BL46" s="1">
        <v>112</v>
      </c>
      <c r="BM46" s="1">
        <v>39</v>
      </c>
      <c r="BN46" s="1">
        <v>0</v>
      </c>
      <c r="BO46" s="1">
        <v>0</v>
      </c>
    </row>
    <row r="47" spans="11:67" x14ac:dyDescent="0.25">
      <c r="K47" s="2">
        <v>29495</v>
      </c>
      <c r="L47" s="1">
        <v>0</v>
      </c>
      <c r="M47" s="1" t="s">
        <v>10</v>
      </c>
      <c r="N47">
        <v>0</v>
      </c>
      <c r="O47" s="4" t="s">
        <v>10</v>
      </c>
      <c r="P47" s="4" t="s">
        <v>10</v>
      </c>
      <c r="Q47" s="1">
        <v>3667.308</v>
      </c>
      <c r="R47" s="8">
        <v>8.2072131569084945</v>
      </c>
      <c r="S47" s="4">
        <v>3.6630403589701377E-3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1</v>
      </c>
      <c r="AD47">
        <v>0</v>
      </c>
      <c r="AE47">
        <v>0</v>
      </c>
      <c r="AF47">
        <v>0</v>
      </c>
      <c r="AG47">
        <v>0</v>
      </c>
      <c r="AH47">
        <v>45</v>
      </c>
      <c r="AI47" s="1">
        <v>-20</v>
      </c>
      <c r="AJ47" s="1">
        <v>0</v>
      </c>
      <c r="AK47" s="1">
        <v>0</v>
      </c>
      <c r="AL47" s="1">
        <v>332</v>
      </c>
      <c r="AM47" s="1">
        <v>218</v>
      </c>
      <c r="AN47" s="1">
        <v>132</v>
      </c>
      <c r="AO47" s="1">
        <v>62</v>
      </c>
      <c r="AP47" s="1">
        <v>17</v>
      </c>
      <c r="AQ47" s="1">
        <v>1</v>
      </c>
      <c r="AR47" s="1">
        <v>0</v>
      </c>
      <c r="AS47" s="1">
        <v>0</v>
      </c>
      <c r="AT47" s="1">
        <v>0</v>
      </c>
      <c r="AU47" s="1">
        <v>0</v>
      </c>
      <c r="AV47" s="1">
        <v>20</v>
      </c>
      <c r="AW47" s="1">
        <v>0</v>
      </c>
      <c r="AX47" s="1">
        <v>0</v>
      </c>
      <c r="AY47" s="1">
        <v>0</v>
      </c>
      <c r="AZ47" s="1">
        <v>0</v>
      </c>
      <c r="BA47" s="1">
        <v>360</v>
      </c>
      <c r="BB47" s="1">
        <v>242</v>
      </c>
      <c r="BC47" s="1">
        <v>147</v>
      </c>
      <c r="BD47" s="1">
        <v>74</v>
      </c>
      <c r="BE47" s="1">
        <v>24</v>
      </c>
      <c r="BF47" s="1">
        <v>4</v>
      </c>
      <c r="BG47" s="1">
        <v>0</v>
      </c>
      <c r="BH47" s="1">
        <v>0</v>
      </c>
      <c r="BI47" s="1">
        <v>0</v>
      </c>
      <c r="BJ47" s="1">
        <v>0</v>
      </c>
      <c r="BK47" s="1">
        <v>14</v>
      </c>
      <c r="BL47" s="1">
        <v>1</v>
      </c>
      <c r="BM47" s="1">
        <v>0</v>
      </c>
      <c r="BN47" s="1">
        <v>0</v>
      </c>
      <c r="BO47" s="1">
        <v>0</v>
      </c>
    </row>
    <row r="48" spans="11:67" x14ac:dyDescent="0.25">
      <c r="K48" s="2">
        <v>29526</v>
      </c>
      <c r="L48" s="1">
        <v>0</v>
      </c>
      <c r="M48" s="1" t="s">
        <v>10</v>
      </c>
      <c r="N48">
        <v>0</v>
      </c>
      <c r="O48" s="4" t="s">
        <v>10</v>
      </c>
      <c r="P48" s="4" t="s">
        <v>10</v>
      </c>
      <c r="Q48" s="1">
        <v>3667.308</v>
      </c>
      <c r="R48" s="8">
        <v>8.2072131569084945</v>
      </c>
      <c r="S48" s="4">
        <v>3.6630403589701377E-3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>
        <v>0</v>
      </c>
      <c r="AG48">
        <v>0</v>
      </c>
      <c r="AH48">
        <v>46</v>
      </c>
      <c r="AI48" s="1">
        <v>-20</v>
      </c>
      <c r="AJ48" s="1">
        <v>0</v>
      </c>
      <c r="AK48" s="1">
        <v>0</v>
      </c>
      <c r="AL48" s="1">
        <v>604</v>
      </c>
      <c r="AM48" s="1">
        <v>462</v>
      </c>
      <c r="AN48" s="1">
        <v>323</v>
      </c>
      <c r="AO48" s="1">
        <v>204</v>
      </c>
      <c r="AP48" s="1">
        <v>106</v>
      </c>
      <c r="AQ48" s="1">
        <v>35</v>
      </c>
      <c r="AR48" s="1">
        <v>4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634</v>
      </c>
      <c r="BB48" s="1">
        <v>488</v>
      </c>
      <c r="BC48" s="1">
        <v>356</v>
      </c>
      <c r="BD48" s="1">
        <v>237</v>
      </c>
      <c r="BE48" s="1">
        <v>131</v>
      </c>
      <c r="BF48" s="1">
        <v>53</v>
      </c>
      <c r="BG48" s="1">
        <v>9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</row>
    <row r="49" spans="7:67" x14ac:dyDescent="0.25">
      <c r="K49" s="2">
        <v>29556</v>
      </c>
      <c r="L49" s="1">
        <v>0</v>
      </c>
      <c r="M49" s="1" t="s">
        <v>10</v>
      </c>
      <c r="N49">
        <v>0</v>
      </c>
      <c r="O49" s="4" t="s">
        <v>10</v>
      </c>
      <c r="P49" s="4" t="s">
        <v>10</v>
      </c>
      <c r="Q49" s="1">
        <v>3667.308</v>
      </c>
      <c r="R49" s="8">
        <v>8.2072131569084945</v>
      </c>
      <c r="S49" s="4">
        <v>3.6630403589701377E-3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1</v>
      </c>
      <c r="AF49">
        <v>0</v>
      </c>
      <c r="AG49">
        <v>0</v>
      </c>
      <c r="AH49">
        <v>47</v>
      </c>
      <c r="AI49" s="1">
        <v>-20</v>
      </c>
      <c r="AJ49" s="1">
        <v>0</v>
      </c>
      <c r="AK49" s="1">
        <v>0</v>
      </c>
      <c r="AL49" s="1">
        <v>855</v>
      </c>
      <c r="AM49" s="1">
        <v>701</v>
      </c>
      <c r="AN49" s="1">
        <v>562</v>
      </c>
      <c r="AO49" s="1">
        <v>432</v>
      </c>
      <c r="AP49" s="1">
        <v>305</v>
      </c>
      <c r="AQ49" s="1">
        <v>195</v>
      </c>
      <c r="AR49" s="1">
        <v>106</v>
      </c>
      <c r="AS49" s="1">
        <v>51</v>
      </c>
      <c r="AT49" s="1">
        <v>25</v>
      </c>
      <c r="AU49" s="1">
        <v>10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903</v>
      </c>
      <c r="BB49" s="1">
        <v>748</v>
      </c>
      <c r="BC49" s="1">
        <v>599</v>
      </c>
      <c r="BD49" s="1">
        <v>467</v>
      </c>
      <c r="BE49" s="1">
        <v>342</v>
      </c>
      <c r="BF49" s="1">
        <v>224</v>
      </c>
      <c r="BG49" s="1">
        <v>127</v>
      </c>
      <c r="BH49" s="1">
        <v>65</v>
      </c>
      <c r="BI49" s="1">
        <v>36</v>
      </c>
      <c r="BJ49" s="1">
        <v>18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</row>
    <row r="50" spans="7:67" x14ac:dyDescent="0.25">
      <c r="K50" s="2">
        <v>29587</v>
      </c>
      <c r="L50" s="1">
        <v>1798046</v>
      </c>
      <c r="M50" s="1" t="s">
        <v>10</v>
      </c>
      <c r="N50">
        <v>0</v>
      </c>
      <c r="O50" s="4" t="s">
        <v>10</v>
      </c>
      <c r="P50" s="4" t="s">
        <v>10</v>
      </c>
      <c r="Q50" s="1">
        <v>3668.8515000000002</v>
      </c>
      <c r="R50" s="8">
        <v>8.2076339492925143</v>
      </c>
      <c r="S50" s="4">
        <v>2.6706170226693526E-3</v>
      </c>
      <c r="T50">
        <v>1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48</v>
      </c>
      <c r="AI50" s="1">
        <v>-19</v>
      </c>
      <c r="AJ50" s="1">
        <v>0</v>
      </c>
      <c r="AK50" s="1">
        <v>0</v>
      </c>
      <c r="AL50" s="1">
        <v>1090</v>
      </c>
      <c r="AM50" s="1">
        <v>935</v>
      </c>
      <c r="AN50" s="1">
        <v>780</v>
      </c>
      <c r="AO50" s="1">
        <v>625</v>
      </c>
      <c r="AP50" s="1">
        <v>478</v>
      </c>
      <c r="AQ50" s="1">
        <v>333</v>
      </c>
      <c r="AR50" s="1">
        <v>207</v>
      </c>
      <c r="AS50" s="1">
        <v>114</v>
      </c>
      <c r="AT50" s="1">
        <v>60</v>
      </c>
      <c r="AU50" s="1">
        <v>24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1154</v>
      </c>
      <c r="BB50" s="1">
        <v>999</v>
      </c>
      <c r="BC50" s="1">
        <v>844</v>
      </c>
      <c r="BD50" s="1">
        <v>689</v>
      </c>
      <c r="BE50" s="1">
        <v>540</v>
      </c>
      <c r="BF50" s="1">
        <v>395</v>
      </c>
      <c r="BG50" s="1">
        <v>261</v>
      </c>
      <c r="BH50" s="1">
        <v>161</v>
      </c>
      <c r="BI50" s="1">
        <v>95</v>
      </c>
      <c r="BJ50" s="1">
        <v>49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</row>
    <row r="51" spans="7:67" x14ac:dyDescent="0.25">
      <c r="K51" s="2">
        <v>29618</v>
      </c>
      <c r="L51" s="1">
        <v>1518622</v>
      </c>
      <c r="M51" s="1" t="s">
        <v>10</v>
      </c>
      <c r="N51">
        <v>0</v>
      </c>
      <c r="O51" s="4" t="s">
        <v>10</v>
      </c>
      <c r="P51" s="4" t="s">
        <v>10</v>
      </c>
      <c r="Q51" s="1">
        <v>3668.8515000000002</v>
      </c>
      <c r="R51" s="8">
        <v>8.2076339492925143</v>
      </c>
      <c r="S51" s="4">
        <v>2.6706170226693526E-3</v>
      </c>
      <c r="T51">
        <v>0</v>
      </c>
      <c r="U51">
        <v>1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49</v>
      </c>
      <c r="AI51" s="1">
        <v>-19</v>
      </c>
      <c r="AJ51" s="1">
        <v>0</v>
      </c>
      <c r="AK51" s="1">
        <v>0</v>
      </c>
      <c r="AL51" s="1">
        <v>748</v>
      </c>
      <c r="AM51" s="1">
        <v>608</v>
      </c>
      <c r="AN51" s="1">
        <v>468</v>
      </c>
      <c r="AO51" s="1">
        <v>347</v>
      </c>
      <c r="AP51" s="1">
        <v>254</v>
      </c>
      <c r="AQ51" s="1">
        <v>182</v>
      </c>
      <c r="AR51" s="1">
        <v>120</v>
      </c>
      <c r="AS51" s="1">
        <v>73</v>
      </c>
      <c r="AT51" s="1">
        <v>41</v>
      </c>
      <c r="AU51" s="1">
        <v>18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781</v>
      </c>
      <c r="BB51" s="1">
        <v>641</v>
      </c>
      <c r="BC51" s="1">
        <v>501</v>
      </c>
      <c r="BD51" s="1">
        <v>378</v>
      </c>
      <c r="BE51" s="1">
        <v>276</v>
      </c>
      <c r="BF51" s="1">
        <v>201</v>
      </c>
      <c r="BG51" s="1">
        <v>140</v>
      </c>
      <c r="BH51" s="1">
        <v>93</v>
      </c>
      <c r="BI51" s="1">
        <v>54</v>
      </c>
      <c r="BJ51" s="1">
        <v>30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</row>
    <row r="52" spans="7:67" x14ac:dyDescent="0.25">
      <c r="K52" s="2">
        <v>29646</v>
      </c>
      <c r="L52" s="1">
        <v>1541421</v>
      </c>
      <c r="M52" s="1" t="s">
        <v>10</v>
      </c>
      <c r="N52">
        <v>0</v>
      </c>
      <c r="O52" s="4" t="s">
        <v>10</v>
      </c>
      <c r="P52" s="4" t="s">
        <v>10</v>
      </c>
      <c r="Q52" s="1">
        <v>3668.8515000000002</v>
      </c>
      <c r="R52" s="8">
        <v>8.2076339492925143</v>
      </c>
      <c r="S52" s="4">
        <v>2.6706170226693526E-3</v>
      </c>
      <c r="T52">
        <v>0</v>
      </c>
      <c r="U52">
        <v>0</v>
      </c>
      <c r="V52">
        <v>1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50</v>
      </c>
      <c r="AI52" s="1">
        <v>-19</v>
      </c>
      <c r="AJ52" s="1">
        <v>0</v>
      </c>
      <c r="AK52" s="1">
        <v>0</v>
      </c>
      <c r="AL52" s="1">
        <v>640</v>
      </c>
      <c r="AM52" s="1">
        <v>497</v>
      </c>
      <c r="AN52" s="1">
        <v>368</v>
      </c>
      <c r="AO52" s="1">
        <v>243</v>
      </c>
      <c r="AP52" s="1">
        <v>128</v>
      </c>
      <c r="AQ52" s="1">
        <v>45</v>
      </c>
      <c r="AR52" s="1">
        <v>12</v>
      </c>
      <c r="AS52" s="1">
        <v>0</v>
      </c>
      <c r="AT52" s="1">
        <v>0</v>
      </c>
      <c r="AU52" s="1">
        <v>0</v>
      </c>
      <c r="AV52" s="1">
        <v>3</v>
      </c>
      <c r="AW52" s="1">
        <v>0</v>
      </c>
      <c r="AX52" s="1">
        <v>0</v>
      </c>
      <c r="AY52" s="1">
        <v>0</v>
      </c>
      <c r="AZ52" s="1">
        <v>0</v>
      </c>
      <c r="BA52" s="1">
        <v>698</v>
      </c>
      <c r="BB52" s="1">
        <v>554</v>
      </c>
      <c r="BC52" s="1">
        <v>418</v>
      </c>
      <c r="BD52" s="1">
        <v>290</v>
      </c>
      <c r="BE52" s="1">
        <v>170</v>
      </c>
      <c r="BF52" s="1">
        <v>74</v>
      </c>
      <c r="BG52" s="1">
        <v>22</v>
      </c>
      <c r="BH52" s="1">
        <v>2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</row>
    <row r="53" spans="7:67" x14ac:dyDescent="0.25">
      <c r="K53" s="2">
        <v>29677</v>
      </c>
      <c r="L53" s="1">
        <v>1295673</v>
      </c>
      <c r="M53" s="1" t="s">
        <v>10</v>
      </c>
      <c r="N53">
        <v>0</v>
      </c>
      <c r="O53" s="4" t="s">
        <v>10</v>
      </c>
      <c r="P53" s="4" t="s">
        <v>10</v>
      </c>
      <c r="Q53" s="1">
        <v>3670.395</v>
      </c>
      <c r="R53" s="8">
        <v>8.2080545646847778</v>
      </c>
      <c r="S53" s="4">
        <v>1.6849420381577218E-3</v>
      </c>
      <c r="T53">
        <v>0</v>
      </c>
      <c r="U53">
        <v>0</v>
      </c>
      <c r="V53">
        <v>0</v>
      </c>
      <c r="W53">
        <v>1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51</v>
      </c>
      <c r="AI53" s="1">
        <v>-19</v>
      </c>
      <c r="AJ53" s="1">
        <v>0</v>
      </c>
      <c r="AK53" s="1">
        <v>0</v>
      </c>
      <c r="AL53" s="1">
        <v>157</v>
      </c>
      <c r="AM53" s="1">
        <v>88</v>
      </c>
      <c r="AN53" s="1">
        <v>38</v>
      </c>
      <c r="AO53" s="1">
        <v>7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61</v>
      </c>
      <c r="AW53" s="1">
        <v>14</v>
      </c>
      <c r="AX53" s="1">
        <v>0</v>
      </c>
      <c r="AY53" s="1">
        <v>0</v>
      </c>
      <c r="AZ53" s="1">
        <v>0</v>
      </c>
      <c r="BA53" s="1">
        <v>184</v>
      </c>
      <c r="BB53" s="1">
        <v>100</v>
      </c>
      <c r="BC53" s="1">
        <v>51</v>
      </c>
      <c r="BD53" s="1">
        <v>14</v>
      </c>
      <c r="BE53" s="1">
        <v>1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30</v>
      </c>
      <c r="BL53" s="1">
        <v>2</v>
      </c>
      <c r="BM53" s="1">
        <v>0</v>
      </c>
      <c r="BN53" s="1">
        <v>0</v>
      </c>
      <c r="BO53" s="1">
        <v>0</v>
      </c>
    </row>
    <row r="54" spans="7:67" x14ac:dyDescent="0.25">
      <c r="G54" s="46"/>
      <c r="K54" s="2">
        <v>29707</v>
      </c>
      <c r="L54" s="1">
        <v>1340250</v>
      </c>
      <c r="M54" s="1" t="s">
        <v>10</v>
      </c>
      <c r="N54">
        <v>0</v>
      </c>
      <c r="O54" s="4" t="s">
        <v>10</v>
      </c>
      <c r="P54" s="4" t="s">
        <v>10</v>
      </c>
      <c r="Q54" s="1">
        <v>3670.395</v>
      </c>
      <c r="R54" s="8">
        <v>8.2080545646847778</v>
      </c>
      <c r="S54" s="4">
        <v>1.6849420381577218E-3</v>
      </c>
      <c r="T54">
        <v>0</v>
      </c>
      <c r="U54">
        <v>0</v>
      </c>
      <c r="V54">
        <v>0</v>
      </c>
      <c r="W54">
        <v>0</v>
      </c>
      <c r="X54">
        <v>1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52</v>
      </c>
      <c r="AI54" s="1">
        <v>-19</v>
      </c>
      <c r="AJ54" s="1">
        <v>0</v>
      </c>
      <c r="AK54" s="1">
        <v>0</v>
      </c>
      <c r="AL54" s="1">
        <v>156</v>
      </c>
      <c r="AM54" s="1">
        <v>69</v>
      </c>
      <c r="AN54" s="1">
        <v>18</v>
      </c>
      <c r="AO54" s="1">
        <v>2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55</v>
      </c>
      <c r="AW54" s="1">
        <v>10</v>
      </c>
      <c r="AX54" s="1">
        <v>0</v>
      </c>
      <c r="AY54" s="1">
        <v>0</v>
      </c>
      <c r="AZ54" s="1">
        <v>0</v>
      </c>
      <c r="BA54" s="1">
        <v>180</v>
      </c>
      <c r="BB54" s="1">
        <v>90</v>
      </c>
      <c r="BC54" s="1">
        <v>27</v>
      </c>
      <c r="BD54" s="1">
        <v>1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41</v>
      </c>
      <c r="BL54" s="1">
        <v>6</v>
      </c>
      <c r="BM54" s="1">
        <v>0</v>
      </c>
      <c r="BN54" s="1">
        <v>0</v>
      </c>
      <c r="BO54" s="1">
        <v>0</v>
      </c>
    </row>
    <row r="55" spans="7:67" x14ac:dyDescent="0.25">
      <c r="K55" s="2">
        <v>29738</v>
      </c>
      <c r="L55" s="1">
        <v>1687189</v>
      </c>
      <c r="M55" s="1" t="s">
        <v>10</v>
      </c>
      <c r="N55">
        <v>0</v>
      </c>
      <c r="O55" s="4" t="s">
        <v>10</v>
      </c>
      <c r="P55" s="4" t="s">
        <v>10</v>
      </c>
      <c r="Q55" s="1">
        <v>3670.395</v>
      </c>
      <c r="R55" s="8">
        <v>8.2080545646847778</v>
      </c>
      <c r="S55" s="4">
        <v>1.6849420381577218E-3</v>
      </c>
      <c r="T55">
        <v>0</v>
      </c>
      <c r="U55">
        <v>0</v>
      </c>
      <c r="V55">
        <v>0</v>
      </c>
      <c r="W55">
        <v>0</v>
      </c>
      <c r="X55">
        <v>0</v>
      </c>
      <c r="Y55">
        <v>1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53</v>
      </c>
      <c r="AI55" s="1">
        <v>-19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317</v>
      </c>
      <c r="AW55" s="1">
        <v>173</v>
      </c>
      <c r="AX55" s="1">
        <v>63</v>
      </c>
      <c r="AY55" s="1">
        <v>9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264</v>
      </c>
      <c r="BL55" s="1">
        <v>128</v>
      </c>
      <c r="BM55" s="1">
        <v>37</v>
      </c>
      <c r="BN55" s="1">
        <v>0</v>
      </c>
      <c r="BO55" s="1">
        <v>0</v>
      </c>
    </row>
    <row r="56" spans="7:67" x14ac:dyDescent="0.25">
      <c r="K56" s="2">
        <v>29768</v>
      </c>
      <c r="L56" s="1">
        <v>1864885</v>
      </c>
      <c r="M56" s="1" t="s">
        <v>10</v>
      </c>
      <c r="N56">
        <v>0</v>
      </c>
      <c r="O56" s="4" t="s">
        <v>10</v>
      </c>
      <c r="P56" s="4" t="s">
        <v>10</v>
      </c>
      <c r="Q56" s="1">
        <v>3673.6585</v>
      </c>
      <c r="R56" s="8">
        <v>8.2089433109921988</v>
      </c>
      <c r="S56" s="4">
        <v>2.1534389347706018E-3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1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54</v>
      </c>
      <c r="AI56" s="1">
        <v>-19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400</v>
      </c>
      <c r="AW56" s="1">
        <v>251</v>
      </c>
      <c r="AX56" s="1">
        <v>120</v>
      </c>
      <c r="AY56" s="1">
        <v>27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327</v>
      </c>
      <c r="BL56" s="1">
        <v>181</v>
      </c>
      <c r="BM56" s="1">
        <v>66</v>
      </c>
      <c r="BN56" s="1">
        <v>3</v>
      </c>
      <c r="BO56" s="1">
        <v>0</v>
      </c>
    </row>
    <row r="57" spans="7:67" x14ac:dyDescent="0.25">
      <c r="K57" s="2">
        <v>29799</v>
      </c>
      <c r="L57" s="1">
        <v>1764953</v>
      </c>
      <c r="M57" s="1" t="s">
        <v>10</v>
      </c>
      <c r="N57">
        <v>0</v>
      </c>
      <c r="O57" s="4" t="s">
        <v>10</v>
      </c>
      <c r="P57" s="4" t="s">
        <v>10</v>
      </c>
      <c r="Q57" s="1">
        <v>3673.6585</v>
      </c>
      <c r="R57" s="8">
        <v>8.2089433109921988</v>
      </c>
      <c r="S57" s="4">
        <v>2.1534389347706018E-3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1</v>
      </c>
      <c r="AB57">
        <v>0</v>
      </c>
      <c r="AC57">
        <v>0</v>
      </c>
      <c r="AD57">
        <v>0</v>
      </c>
      <c r="AE57">
        <v>0</v>
      </c>
      <c r="AF57">
        <v>1</v>
      </c>
      <c r="AG57">
        <v>0</v>
      </c>
      <c r="AH57">
        <v>55</v>
      </c>
      <c r="AI57" s="1">
        <v>-19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322</v>
      </c>
      <c r="AW57" s="1">
        <v>169</v>
      </c>
      <c r="AX57" s="1">
        <v>54</v>
      </c>
      <c r="AY57" s="1">
        <v>5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257</v>
      </c>
      <c r="BL57" s="1">
        <v>112</v>
      </c>
      <c r="BM57" s="1">
        <v>22</v>
      </c>
      <c r="BN57" s="1">
        <v>2</v>
      </c>
      <c r="BO57" s="1">
        <v>0</v>
      </c>
    </row>
    <row r="58" spans="7:67" x14ac:dyDescent="0.25">
      <c r="K58" s="2">
        <v>29830</v>
      </c>
      <c r="L58" s="1">
        <v>1473502</v>
      </c>
      <c r="M58" s="1" t="s">
        <v>10</v>
      </c>
      <c r="N58">
        <v>0</v>
      </c>
      <c r="O58" s="4" t="s">
        <v>10</v>
      </c>
      <c r="P58" s="4" t="s">
        <v>10</v>
      </c>
      <c r="Q58" s="1">
        <v>3673.6585</v>
      </c>
      <c r="R58" s="8">
        <v>8.2089433109921988</v>
      </c>
      <c r="S58" s="4">
        <v>2.1534389347706018E-3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1</v>
      </c>
      <c r="AC58">
        <v>0</v>
      </c>
      <c r="AD58">
        <v>0</v>
      </c>
      <c r="AE58">
        <v>0</v>
      </c>
      <c r="AF58">
        <v>1</v>
      </c>
      <c r="AG58">
        <v>0</v>
      </c>
      <c r="AH58">
        <v>56</v>
      </c>
      <c r="AI58" s="1">
        <v>-19</v>
      </c>
      <c r="AJ58" s="1">
        <v>0</v>
      </c>
      <c r="AK58" s="1">
        <v>0</v>
      </c>
      <c r="AL58" s="1">
        <v>66</v>
      </c>
      <c r="AM58" s="1">
        <v>23</v>
      </c>
      <c r="AN58" s="1">
        <v>2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134</v>
      </c>
      <c r="AW58" s="1">
        <v>49</v>
      </c>
      <c r="AX58" s="1">
        <v>7</v>
      </c>
      <c r="AY58" s="1">
        <v>0</v>
      </c>
      <c r="AZ58" s="1">
        <v>0</v>
      </c>
      <c r="BA58" s="1">
        <v>79</v>
      </c>
      <c r="BB58" s="1">
        <v>33</v>
      </c>
      <c r="BC58" s="1">
        <v>8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105</v>
      </c>
      <c r="BL58" s="1">
        <v>32</v>
      </c>
      <c r="BM58" s="1">
        <v>1</v>
      </c>
      <c r="BN58" s="1">
        <v>0</v>
      </c>
      <c r="BO58" s="1">
        <v>0</v>
      </c>
    </row>
    <row r="59" spans="7:67" x14ac:dyDescent="0.25">
      <c r="K59" s="2">
        <v>29860</v>
      </c>
      <c r="L59" s="1">
        <v>1421565</v>
      </c>
      <c r="M59" s="1" t="s">
        <v>10</v>
      </c>
      <c r="N59">
        <v>0</v>
      </c>
      <c r="O59" s="4" t="s">
        <v>10</v>
      </c>
      <c r="P59" s="4" t="s">
        <v>10</v>
      </c>
      <c r="Q59" s="1">
        <v>3676.922</v>
      </c>
      <c r="R59" s="8">
        <v>8.2098312681309391</v>
      </c>
      <c r="S59" s="4">
        <v>2.6215414685648586E-3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1</v>
      </c>
      <c r="AD59">
        <v>0</v>
      </c>
      <c r="AE59">
        <v>0</v>
      </c>
      <c r="AF59">
        <v>1</v>
      </c>
      <c r="AG59">
        <v>0</v>
      </c>
      <c r="AH59">
        <v>57</v>
      </c>
      <c r="AI59" s="1">
        <v>-19</v>
      </c>
      <c r="AJ59" s="1">
        <v>0</v>
      </c>
      <c r="AK59" s="1">
        <v>0</v>
      </c>
      <c r="AL59" s="1">
        <v>266</v>
      </c>
      <c r="AM59" s="1">
        <v>150</v>
      </c>
      <c r="AN59" s="1">
        <v>77</v>
      </c>
      <c r="AO59" s="1">
        <v>32</v>
      </c>
      <c r="AP59" s="1">
        <v>14</v>
      </c>
      <c r="AQ59" s="1">
        <v>4</v>
      </c>
      <c r="AR59" s="1">
        <v>0</v>
      </c>
      <c r="AS59" s="1">
        <v>0</v>
      </c>
      <c r="AT59" s="1">
        <v>0</v>
      </c>
      <c r="AU59" s="1">
        <v>0</v>
      </c>
      <c r="AV59" s="1">
        <v>8</v>
      </c>
      <c r="AW59" s="1">
        <v>1</v>
      </c>
      <c r="AX59" s="1">
        <v>0</v>
      </c>
      <c r="AY59" s="1">
        <v>0</v>
      </c>
      <c r="AZ59" s="1">
        <v>0</v>
      </c>
      <c r="BA59" s="1">
        <v>290</v>
      </c>
      <c r="BB59" s="1">
        <v>163</v>
      </c>
      <c r="BC59" s="1">
        <v>86</v>
      </c>
      <c r="BD59" s="1">
        <v>36</v>
      </c>
      <c r="BE59" s="1">
        <v>13</v>
      </c>
      <c r="BF59" s="1">
        <v>5</v>
      </c>
      <c r="BG59" s="1">
        <v>0</v>
      </c>
      <c r="BH59" s="1">
        <v>0</v>
      </c>
      <c r="BI59" s="1">
        <v>0</v>
      </c>
      <c r="BJ59" s="1">
        <v>0</v>
      </c>
      <c r="BK59" s="1">
        <v>2</v>
      </c>
      <c r="BL59" s="1">
        <v>0</v>
      </c>
      <c r="BM59" s="1">
        <v>0</v>
      </c>
      <c r="BN59" s="1">
        <v>0</v>
      </c>
      <c r="BO59" s="1">
        <v>0</v>
      </c>
    </row>
    <row r="60" spans="7:67" x14ac:dyDescent="0.25">
      <c r="K60" s="2">
        <v>29891</v>
      </c>
      <c r="L60" s="1">
        <v>1434685</v>
      </c>
      <c r="M60" s="1" t="s">
        <v>10</v>
      </c>
      <c r="N60">
        <v>0</v>
      </c>
      <c r="O60" s="4" t="s">
        <v>10</v>
      </c>
      <c r="P60" s="4" t="s">
        <v>10</v>
      </c>
      <c r="Q60" s="1">
        <v>3676.922</v>
      </c>
      <c r="R60" s="8">
        <v>8.2098312681309391</v>
      </c>
      <c r="S60" s="4">
        <v>2.6215414685648586E-3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>
        <v>1</v>
      </c>
      <c r="AG60">
        <v>0</v>
      </c>
      <c r="AH60">
        <v>58</v>
      </c>
      <c r="AI60" s="1">
        <v>-19</v>
      </c>
      <c r="AJ60" s="1">
        <v>0</v>
      </c>
      <c r="AK60" s="1">
        <v>0</v>
      </c>
      <c r="AL60" s="1">
        <v>526</v>
      </c>
      <c r="AM60" s="1">
        <v>388</v>
      </c>
      <c r="AN60" s="1">
        <v>265</v>
      </c>
      <c r="AO60" s="1">
        <v>154</v>
      </c>
      <c r="AP60" s="1">
        <v>68</v>
      </c>
      <c r="AQ60" s="1">
        <v>21</v>
      </c>
      <c r="AR60" s="1">
        <v>4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570</v>
      </c>
      <c r="BB60" s="1">
        <v>431</v>
      </c>
      <c r="BC60" s="1">
        <v>304</v>
      </c>
      <c r="BD60" s="1">
        <v>188</v>
      </c>
      <c r="BE60" s="1">
        <v>93</v>
      </c>
      <c r="BF60" s="1">
        <v>38</v>
      </c>
      <c r="BG60" s="1">
        <v>9</v>
      </c>
      <c r="BH60" s="1">
        <v>1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</row>
    <row r="61" spans="7:67" x14ac:dyDescent="0.25">
      <c r="K61" s="2">
        <v>29921</v>
      </c>
      <c r="L61" s="1">
        <v>1662651</v>
      </c>
      <c r="M61" s="1" t="s">
        <v>10</v>
      </c>
      <c r="N61">
        <v>0</v>
      </c>
      <c r="O61" s="4" t="s">
        <v>10</v>
      </c>
      <c r="P61" s="4" t="s">
        <v>10</v>
      </c>
      <c r="Q61" s="1">
        <v>3676.922</v>
      </c>
      <c r="R61" s="8">
        <v>8.2098312681309391</v>
      </c>
      <c r="S61" s="4">
        <v>2.6215414685648586E-3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1</v>
      </c>
      <c r="AF61">
        <v>1</v>
      </c>
      <c r="AG61">
        <v>0</v>
      </c>
      <c r="AH61">
        <v>59</v>
      </c>
      <c r="AI61" s="1">
        <v>-19</v>
      </c>
      <c r="AJ61" s="1">
        <v>0</v>
      </c>
      <c r="AK61" s="1">
        <v>0</v>
      </c>
      <c r="AL61" s="1">
        <v>963</v>
      </c>
      <c r="AM61" s="1">
        <v>808</v>
      </c>
      <c r="AN61" s="1">
        <v>653</v>
      </c>
      <c r="AO61" s="1">
        <v>500</v>
      </c>
      <c r="AP61" s="1">
        <v>355</v>
      </c>
      <c r="AQ61" s="1">
        <v>223</v>
      </c>
      <c r="AR61" s="1">
        <v>123</v>
      </c>
      <c r="AS61" s="1">
        <v>50</v>
      </c>
      <c r="AT61" s="1">
        <v>27</v>
      </c>
      <c r="AU61" s="1">
        <v>12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992</v>
      </c>
      <c r="BB61" s="1">
        <v>837</v>
      </c>
      <c r="BC61" s="1">
        <v>682</v>
      </c>
      <c r="BD61" s="1">
        <v>531</v>
      </c>
      <c r="BE61" s="1">
        <v>382</v>
      </c>
      <c r="BF61" s="1">
        <v>250</v>
      </c>
      <c r="BG61" s="1">
        <v>145</v>
      </c>
      <c r="BH61" s="1">
        <v>65</v>
      </c>
      <c r="BI61" s="1">
        <v>31</v>
      </c>
      <c r="BJ61" s="1">
        <v>16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</row>
    <row r="62" spans="7:67" x14ac:dyDescent="0.25">
      <c r="K62" s="2">
        <v>29952</v>
      </c>
      <c r="L62" s="1">
        <v>1824335</v>
      </c>
      <c r="M62" s="1" t="s">
        <v>10</v>
      </c>
      <c r="N62">
        <v>0</v>
      </c>
      <c r="O62" s="4" t="s">
        <v>10</v>
      </c>
      <c r="P62" s="4" t="s">
        <v>10</v>
      </c>
      <c r="Q62" s="1">
        <v>3680.1855</v>
      </c>
      <c r="R62" s="8">
        <v>8.2107184375012512</v>
      </c>
      <c r="S62" s="4">
        <v>3.0892501372703496E-3</v>
      </c>
      <c r="T62">
        <v>1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1</v>
      </c>
      <c r="AG62">
        <v>0</v>
      </c>
      <c r="AH62">
        <v>60</v>
      </c>
      <c r="AI62" s="1">
        <v>-18</v>
      </c>
      <c r="AJ62" s="1">
        <v>0</v>
      </c>
      <c r="AK62" s="1">
        <v>0</v>
      </c>
      <c r="AL62" s="1">
        <v>1127</v>
      </c>
      <c r="AM62" s="1">
        <v>972</v>
      </c>
      <c r="AN62" s="1">
        <v>817</v>
      </c>
      <c r="AO62" s="1">
        <v>663</v>
      </c>
      <c r="AP62" s="1">
        <v>520</v>
      </c>
      <c r="AQ62" s="1">
        <v>387</v>
      </c>
      <c r="AR62" s="1">
        <v>277</v>
      </c>
      <c r="AS62" s="1">
        <v>199</v>
      </c>
      <c r="AT62" s="1">
        <v>130</v>
      </c>
      <c r="AU62" s="1">
        <v>77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1145</v>
      </c>
      <c r="BB62" s="1">
        <v>990</v>
      </c>
      <c r="BC62" s="1">
        <v>835</v>
      </c>
      <c r="BD62" s="1">
        <v>682</v>
      </c>
      <c r="BE62" s="1">
        <v>538</v>
      </c>
      <c r="BF62" s="1">
        <v>406</v>
      </c>
      <c r="BG62" s="1">
        <v>301</v>
      </c>
      <c r="BH62" s="1">
        <v>221</v>
      </c>
      <c r="BI62" s="1">
        <v>149</v>
      </c>
      <c r="BJ62" s="1">
        <v>92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</row>
    <row r="63" spans="7:67" x14ac:dyDescent="0.25">
      <c r="K63" s="2">
        <v>29983</v>
      </c>
      <c r="L63" s="1">
        <v>1545965</v>
      </c>
      <c r="M63" s="1" t="s">
        <v>10</v>
      </c>
      <c r="N63">
        <v>0</v>
      </c>
      <c r="O63" s="4" t="s">
        <v>10</v>
      </c>
      <c r="P63" s="4" t="s">
        <v>10</v>
      </c>
      <c r="Q63" s="1">
        <v>3680.1855</v>
      </c>
      <c r="R63" s="8">
        <v>8.2107184375012512</v>
      </c>
      <c r="S63" s="4">
        <v>3.0892501372703496E-3</v>
      </c>
      <c r="T63">
        <v>0</v>
      </c>
      <c r="U63">
        <v>1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1</v>
      </c>
      <c r="AG63">
        <v>0</v>
      </c>
      <c r="AH63">
        <v>61</v>
      </c>
      <c r="AI63" s="1">
        <v>-18</v>
      </c>
      <c r="AJ63" s="1">
        <v>0</v>
      </c>
      <c r="AK63" s="1">
        <v>0</v>
      </c>
      <c r="AL63" s="1">
        <v>841</v>
      </c>
      <c r="AM63" s="1">
        <v>701</v>
      </c>
      <c r="AN63" s="1">
        <v>561</v>
      </c>
      <c r="AO63" s="1">
        <v>425</v>
      </c>
      <c r="AP63" s="1">
        <v>304</v>
      </c>
      <c r="AQ63" s="1">
        <v>199</v>
      </c>
      <c r="AR63" s="1">
        <v>120</v>
      </c>
      <c r="AS63" s="1">
        <v>56</v>
      </c>
      <c r="AT63" s="1">
        <v>25</v>
      </c>
      <c r="AU63" s="1">
        <v>12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846</v>
      </c>
      <c r="BB63" s="1">
        <v>706</v>
      </c>
      <c r="BC63" s="1">
        <v>566</v>
      </c>
      <c r="BD63" s="1">
        <v>432</v>
      </c>
      <c r="BE63" s="1">
        <v>313</v>
      </c>
      <c r="BF63" s="1">
        <v>207</v>
      </c>
      <c r="BG63" s="1">
        <v>128</v>
      </c>
      <c r="BH63" s="1">
        <v>64</v>
      </c>
      <c r="BI63" s="1">
        <v>28</v>
      </c>
      <c r="BJ63" s="1">
        <v>10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</row>
    <row r="64" spans="7:67" x14ac:dyDescent="0.25">
      <c r="K64" s="2">
        <v>30011</v>
      </c>
      <c r="L64" s="1">
        <v>1512899</v>
      </c>
      <c r="M64" s="1" t="s">
        <v>10</v>
      </c>
      <c r="N64">
        <v>0</v>
      </c>
      <c r="O64" s="4" t="s">
        <v>10</v>
      </c>
      <c r="P64" s="4" t="s">
        <v>10</v>
      </c>
      <c r="Q64" s="1">
        <v>3680.1855</v>
      </c>
      <c r="R64" s="8">
        <v>8.2107184375012512</v>
      </c>
      <c r="S64" s="4">
        <v>3.0892501372703496E-3</v>
      </c>
      <c r="T64">
        <v>0</v>
      </c>
      <c r="U64">
        <v>0</v>
      </c>
      <c r="V64">
        <v>1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1</v>
      </c>
      <c r="AG64">
        <v>0</v>
      </c>
      <c r="AH64">
        <v>62</v>
      </c>
      <c r="AI64" s="1">
        <v>-18</v>
      </c>
      <c r="AJ64" s="1">
        <v>0</v>
      </c>
      <c r="AK64" s="1">
        <v>0</v>
      </c>
      <c r="AL64" s="1">
        <v>553</v>
      </c>
      <c r="AM64" s="1">
        <v>412</v>
      </c>
      <c r="AN64" s="1">
        <v>288</v>
      </c>
      <c r="AO64" s="1">
        <v>191</v>
      </c>
      <c r="AP64" s="1">
        <v>110</v>
      </c>
      <c r="AQ64" s="1">
        <v>58</v>
      </c>
      <c r="AR64" s="1">
        <v>19</v>
      </c>
      <c r="AS64" s="1">
        <v>2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559</v>
      </c>
      <c r="BB64" s="1">
        <v>410</v>
      </c>
      <c r="BC64" s="1">
        <v>288</v>
      </c>
      <c r="BD64" s="1">
        <v>191</v>
      </c>
      <c r="BE64" s="1">
        <v>113</v>
      </c>
      <c r="BF64" s="1">
        <v>58</v>
      </c>
      <c r="BG64" s="1">
        <v>19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</row>
    <row r="65" spans="11:67" x14ac:dyDescent="0.25">
      <c r="K65" s="2">
        <v>30042</v>
      </c>
      <c r="L65" s="1">
        <v>1378364</v>
      </c>
      <c r="M65" s="1" t="s">
        <v>10</v>
      </c>
      <c r="N65">
        <v>0</v>
      </c>
      <c r="O65" s="4" t="s">
        <v>10</v>
      </c>
      <c r="P65" s="4" t="s">
        <v>10</v>
      </c>
      <c r="Q65" s="1">
        <v>3683.4490000000001</v>
      </c>
      <c r="R65" s="8">
        <v>8.2116048204996659</v>
      </c>
      <c r="S65" s="4">
        <v>3.5565654377798239E-3</v>
      </c>
      <c r="T65">
        <v>0</v>
      </c>
      <c r="U65">
        <v>0</v>
      </c>
      <c r="V65">
        <v>0</v>
      </c>
      <c r="W65">
        <v>1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1</v>
      </c>
      <c r="AG65">
        <v>0</v>
      </c>
      <c r="AH65">
        <v>63</v>
      </c>
      <c r="AI65" s="1">
        <v>-18</v>
      </c>
      <c r="AJ65" s="1">
        <v>0</v>
      </c>
      <c r="AK65" s="1">
        <v>0</v>
      </c>
      <c r="AL65" s="1">
        <v>389</v>
      </c>
      <c r="AM65" s="1">
        <v>252</v>
      </c>
      <c r="AN65" s="1">
        <v>153</v>
      </c>
      <c r="AO65" s="1">
        <v>90</v>
      </c>
      <c r="AP65" s="1">
        <v>47</v>
      </c>
      <c r="AQ65" s="1">
        <v>25</v>
      </c>
      <c r="AR65" s="1">
        <v>6</v>
      </c>
      <c r="AS65" s="1">
        <v>0</v>
      </c>
      <c r="AT65" s="1">
        <v>0</v>
      </c>
      <c r="AU65" s="1">
        <v>0</v>
      </c>
      <c r="AV65" s="1">
        <v>3</v>
      </c>
      <c r="AW65" s="1">
        <v>0</v>
      </c>
      <c r="AX65" s="1">
        <v>0</v>
      </c>
      <c r="AY65" s="1">
        <v>0</v>
      </c>
      <c r="AZ65" s="1">
        <v>0</v>
      </c>
      <c r="BA65" s="1">
        <v>433</v>
      </c>
      <c r="BB65" s="1">
        <v>291</v>
      </c>
      <c r="BC65" s="1">
        <v>177</v>
      </c>
      <c r="BD65" s="1">
        <v>108</v>
      </c>
      <c r="BE65" s="1">
        <v>57</v>
      </c>
      <c r="BF65" s="1">
        <v>32</v>
      </c>
      <c r="BG65" s="1">
        <v>13</v>
      </c>
      <c r="BH65" s="1">
        <v>2</v>
      </c>
      <c r="BI65" s="1">
        <v>0</v>
      </c>
      <c r="BJ65" s="1">
        <v>0</v>
      </c>
      <c r="BK65" s="1">
        <v>3</v>
      </c>
      <c r="BL65" s="1">
        <v>0</v>
      </c>
      <c r="BM65" s="1">
        <v>0</v>
      </c>
      <c r="BN65" s="1">
        <v>0</v>
      </c>
      <c r="BO65" s="1">
        <v>0</v>
      </c>
    </row>
    <row r="66" spans="11:67" x14ac:dyDescent="0.25">
      <c r="K66" s="2">
        <v>30072</v>
      </c>
      <c r="L66" s="1">
        <v>1473285</v>
      </c>
      <c r="M66" s="1" t="s">
        <v>10</v>
      </c>
      <c r="N66">
        <v>0</v>
      </c>
      <c r="O66" s="4" t="s">
        <v>10</v>
      </c>
      <c r="P66" s="4" t="s">
        <v>10</v>
      </c>
      <c r="Q66" s="1">
        <v>3683.4490000000001</v>
      </c>
      <c r="R66" s="8">
        <v>8.2116048204996659</v>
      </c>
      <c r="S66" s="4">
        <v>3.5565654377798239E-3</v>
      </c>
      <c r="T66">
        <v>0</v>
      </c>
      <c r="U66">
        <v>0</v>
      </c>
      <c r="V66">
        <v>0</v>
      </c>
      <c r="W66">
        <v>0</v>
      </c>
      <c r="X66">
        <v>1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1</v>
      </c>
      <c r="AG66">
        <v>0</v>
      </c>
      <c r="AH66">
        <v>64</v>
      </c>
      <c r="AI66" s="1">
        <v>-18</v>
      </c>
      <c r="AJ66" s="1">
        <v>0</v>
      </c>
      <c r="AK66" s="1">
        <v>0</v>
      </c>
      <c r="AL66" s="1">
        <v>10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184</v>
      </c>
      <c r="AW66" s="1">
        <v>69</v>
      </c>
      <c r="AX66" s="1">
        <v>7</v>
      </c>
      <c r="AY66" s="1">
        <v>0</v>
      </c>
      <c r="AZ66" s="1">
        <v>0</v>
      </c>
      <c r="BA66" s="1">
        <v>15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152</v>
      </c>
      <c r="BL66" s="1">
        <v>47</v>
      </c>
      <c r="BM66" s="1">
        <v>1</v>
      </c>
      <c r="BN66" s="1">
        <v>0</v>
      </c>
      <c r="BO66" s="1">
        <v>0</v>
      </c>
    </row>
    <row r="67" spans="11:67" x14ac:dyDescent="0.25">
      <c r="K67" s="2">
        <v>30103</v>
      </c>
      <c r="L67" s="1">
        <v>1481797</v>
      </c>
      <c r="M67" s="1" t="s">
        <v>10</v>
      </c>
      <c r="N67">
        <v>0</v>
      </c>
      <c r="O67" s="4" t="s">
        <v>10</v>
      </c>
      <c r="P67" s="4" t="s">
        <v>10</v>
      </c>
      <c r="Q67" s="1">
        <v>3683.4490000000001</v>
      </c>
      <c r="R67" s="8">
        <v>8.2116048204996659</v>
      </c>
      <c r="S67" s="4">
        <v>3.5565654377798239E-3</v>
      </c>
      <c r="T67">
        <v>0</v>
      </c>
      <c r="U67">
        <v>0</v>
      </c>
      <c r="V67">
        <v>0</v>
      </c>
      <c r="W67">
        <v>0</v>
      </c>
      <c r="X67">
        <v>0</v>
      </c>
      <c r="Y67">
        <v>1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1</v>
      </c>
      <c r="AG67">
        <v>0</v>
      </c>
      <c r="AH67">
        <v>65</v>
      </c>
      <c r="AI67" s="1">
        <v>-18</v>
      </c>
      <c r="AJ67" s="1">
        <v>0</v>
      </c>
      <c r="AK67" s="1">
        <v>0</v>
      </c>
      <c r="AL67" s="1">
        <v>1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150</v>
      </c>
      <c r="AW67" s="1">
        <v>48</v>
      </c>
      <c r="AX67" s="1">
        <v>6</v>
      </c>
      <c r="AY67" s="1">
        <v>0</v>
      </c>
      <c r="AZ67" s="1">
        <v>0</v>
      </c>
      <c r="BA67" s="1">
        <v>11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114</v>
      </c>
      <c r="BL67" s="1">
        <v>34</v>
      </c>
      <c r="BM67" s="1">
        <v>2</v>
      </c>
      <c r="BN67" s="1">
        <v>0</v>
      </c>
      <c r="BO67" s="1">
        <v>0</v>
      </c>
    </row>
    <row r="68" spans="11:67" x14ac:dyDescent="0.25">
      <c r="K68" s="2">
        <v>30133</v>
      </c>
      <c r="L68" s="1">
        <v>1821498</v>
      </c>
      <c r="M68" s="1" t="s">
        <v>10</v>
      </c>
      <c r="N68">
        <v>0</v>
      </c>
      <c r="O68" s="4" t="s">
        <v>10</v>
      </c>
      <c r="P68" s="4" t="s">
        <v>10</v>
      </c>
      <c r="Q68" s="1">
        <v>3686.2040000000002</v>
      </c>
      <c r="R68" s="8">
        <v>8.2123524812452509</v>
      </c>
      <c r="S68" s="4">
        <v>3.4149880834051238E-3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1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1</v>
      </c>
      <c r="AG68">
        <v>0</v>
      </c>
      <c r="AH68">
        <v>66</v>
      </c>
      <c r="AI68" s="1">
        <v>-18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420</v>
      </c>
      <c r="AW68" s="1">
        <v>269</v>
      </c>
      <c r="AX68" s="1">
        <v>121</v>
      </c>
      <c r="AY68" s="1">
        <v>20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367</v>
      </c>
      <c r="BL68" s="1">
        <v>216</v>
      </c>
      <c r="BM68" s="1">
        <v>77</v>
      </c>
      <c r="BN68" s="1">
        <v>4</v>
      </c>
      <c r="BO68" s="1">
        <v>0</v>
      </c>
    </row>
    <row r="69" spans="11:67" x14ac:dyDescent="0.25">
      <c r="K69" s="2">
        <v>30164</v>
      </c>
      <c r="L69" s="1">
        <v>1654684</v>
      </c>
      <c r="M69" s="1" t="s">
        <v>10</v>
      </c>
      <c r="N69">
        <v>0</v>
      </c>
      <c r="O69" s="4" t="s">
        <v>10</v>
      </c>
      <c r="P69" s="4" t="s">
        <v>10</v>
      </c>
      <c r="Q69" s="1">
        <v>3686.2040000000002</v>
      </c>
      <c r="R69" s="8">
        <v>8.2123524812452509</v>
      </c>
      <c r="S69" s="4">
        <v>3.4149880834051238E-3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1</v>
      </c>
      <c r="AB69">
        <v>0</v>
      </c>
      <c r="AC69">
        <v>0</v>
      </c>
      <c r="AD69">
        <v>0</v>
      </c>
      <c r="AE69">
        <v>0</v>
      </c>
      <c r="AF69">
        <v>1</v>
      </c>
      <c r="AG69">
        <v>0</v>
      </c>
      <c r="AH69">
        <v>67</v>
      </c>
      <c r="AI69" s="1">
        <v>-18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273</v>
      </c>
      <c r="AW69" s="1">
        <v>134</v>
      </c>
      <c r="AX69" s="1">
        <v>45</v>
      </c>
      <c r="AY69" s="1">
        <v>7</v>
      </c>
      <c r="AZ69" s="1">
        <v>0</v>
      </c>
      <c r="BA69" s="1">
        <v>1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248</v>
      </c>
      <c r="BL69" s="1">
        <v>115</v>
      </c>
      <c r="BM69" s="1">
        <v>34</v>
      </c>
      <c r="BN69" s="1">
        <v>2</v>
      </c>
      <c r="BO69" s="1">
        <v>0</v>
      </c>
    </row>
    <row r="70" spans="11:67" x14ac:dyDescent="0.25">
      <c r="K70" s="2">
        <v>30195</v>
      </c>
      <c r="L70" s="1">
        <v>1410708</v>
      </c>
      <c r="M70" s="1" t="s">
        <v>10</v>
      </c>
      <c r="N70">
        <v>0</v>
      </c>
      <c r="O70" s="4" t="s">
        <v>10</v>
      </c>
      <c r="P70" s="4" t="s">
        <v>10</v>
      </c>
      <c r="Q70" s="1">
        <v>3686.2040000000002</v>
      </c>
      <c r="R70" s="8">
        <v>8.2123524812452509</v>
      </c>
      <c r="S70" s="4">
        <v>3.4149880834051238E-3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1</v>
      </c>
      <c r="AC70">
        <v>0</v>
      </c>
      <c r="AD70">
        <v>0</v>
      </c>
      <c r="AE70">
        <v>0</v>
      </c>
      <c r="AF70">
        <v>1</v>
      </c>
      <c r="AG70">
        <v>0</v>
      </c>
      <c r="AH70">
        <v>68</v>
      </c>
      <c r="AI70" s="1">
        <v>-18</v>
      </c>
      <c r="AJ70" s="1">
        <v>0</v>
      </c>
      <c r="AK70" s="1">
        <v>0</v>
      </c>
      <c r="AL70" s="1">
        <v>62</v>
      </c>
      <c r="AM70" s="1">
        <v>15</v>
      </c>
      <c r="AN70" s="1">
        <v>1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118</v>
      </c>
      <c r="AW70" s="1">
        <v>47</v>
      </c>
      <c r="AX70" s="1">
        <v>10</v>
      </c>
      <c r="AY70" s="1">
        <v>0</v>
      </c>
      <c r="AZ70" s="1">
        <v>0</v>
      </c>
      <c r="BA70" s="1">
        <v>76</v>
      </c>
      <c r="BB70" s="1">
        <v>26</v>
      </c>
      <c r="BC70" s="1">
        <v>5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93</v>
      </c>
      <c r="BL70" s="1">
        <v>30</v>
      </c>
      <c r="BM70" s="1">
        <v>2</v>
      </c>
      <c r="BN70" s="1">
        <v>0</v>
      </c>
      <c r="BO70" s="1">
        <v>0</v>
      </c>
    </row>
    <row r="71" spans="11:67" x14ac:dyDescent="0.25">
      <c r="K71" s="2">
        <v>30225</v>
      </c>
      <c r="L71" s="1">
        <v>1405895</v>
      </c>
      <c r="M71" s="1" t="s">
        <v>10</v>
      </c>
      <c r="N71">
        <v>0</v>
      </c>
      <c r="O71" s="4" t="s">
        <v>10</v>
      </c>
      <c r="P71" s="4" t="s">
        <v>10</v>
      </c>
      <c r="Q71" s="1">
        <v>3688.9589999999998</v>
      </c>
      <c r="R71" s="8">
        <v>8.2130995834118448</v>
      </c>
      <c r="S71" s="4">
        <v>3.2736620466791155E-3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1</v>
      </c>
      <c r="AD71">
        <v>0</v>
      </c>
      <c r="AE71">
        <v>0</v>
      </c>
      <c r="AF71">
        <v>1</v>
      </c>
      <c r="AG71">
        <v>0</v>
      </c>
      <c r="AH71">
        <v>69</v>
      </c>
      <c r="AI71" s="1">
        <v>-18</v>
      </c>
      <c r="AJ71" s="1">
        <v>0</v>
      </c>
      <c r="AK71" s="1">
        <v>0</v>
      </c>
      <c r="AL71" s="1">
        <v>251</v>
      </c>
      <c r="AM71" s="1">
        <v>151</v>
      </c>
      <c r="AN71" s="1">
        <v>77</v>
      </c>
      <c r="AO71" s="1">
        <v>30</v>
      </c>
      <c r="AP71" s="1">
        <v>7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71</v>
      </c>
      <c r="AW71" s="1">
        <v>19</v>
      </c>
      <c r="AX71" s="1">
        <v>0</v>
      </c>
      <c r="AY71" s="1">
        <v>0</v>
      </c>
      <c r="AZ71" s="1">
        <v>0</v>
      </c>
      <c r="BA71" s="1">
        <v>272</v>
      </c>
      <c r="BB71" s="1">
        <v>172</v>
      </c>
      <c r="BC71" s="1">
        <v>93</v>
      </c>
      <c r="BD71" s="1">
        <v>40</v>
      </c>
      <c r="BE71" s="1">
        <v>8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56</v>
      </c>
      <c r="BL71" s="1">
        <v>9</v>
      </c>
      <c r="BM71" s="1">
        <v>0</v>
      </c>
      <c r="BN71" s="1">
        <v>0</v>
      </c>
      <c r="BO71" s="1">
        <v>0</v>
      </c>
    </row>
    <row r="72" spans="11:67" x14ac:dyDescent="0.25">
      <c r="K72" s="2">
        <v>30256</v>
      </c>
      <c r="L72" s="1">
        <v>1423279</v>
      </c>
      <c r="M72" s="1" t="s">
        <v>10</v>
      </c>
      <c r="N72">
        <v>0</v>
      </c>
      <c r="O72" s="4" t="s">
        <v>10</v>
      </c>
      <c r="P72" s="4" t="s">
        <v>10</v>
      </c>
      <c r="Q72" s="1">
        <v>3688.9589999999998</v>
      </c>
      <c r="R72" s="8">
        <v>8.2130995834118448</v>
      </c>
      <c r="S72" s="4">
        <v>3.2736620466791155E-3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>
        <v>1</v>
      </c>
      <c r="AG72">
        <v>0</v>
      </c>
      <c r="AH72">
        <v>70</v>
      </c>
      <c r="AI72" s="1">
        <v>-18</v>
      </c>
      <c r="AJ72" s="1">
        <v>0</v>
      </c>
      <c r="AK72" s="1">
        <v>0</v>
      </c>
      <c r="AL72" s="1">
        <v>494</v>
      </c>
      <c r="AM72" s="1">
        <v>358</v>
      </c>
      <c r="AN72" s="1">
        <v>247</v>
      </c>
      <c r="AO72" s="1">
        <v>163</v>
      </c>
      <c r="AP72" s="1">
        <v>102</v>
      </c>
      <c r="AQ72" s="1">
        <v>48</v>
      </c>
      <c r="AR72" s="1">
        <v>12</v>
      </c>
      <c r="AS72" s="1">
        <v>0</v>
      </c>
      <c r="AT72" s="1">
        <v>0</v>
      </c>
      <c r="AU72" s="1">
        <v>0</v>
      </c>
      <c r="AV72" s="1">
        <v>11</v>
      </c>
      <c r="AW72" s="1">
        <v>1</v>
      </c>
      <c r="AX72" s="1">
        <v>0</v>
      </c>
      <c r="AY72" s="1">
        <v>0</v>
      </c>
      <c r="AZ72" s="1">
        <v>0</v>
      </c>
      <c r="BA72" s="1">
        <v>508</v>
      </c>
      <c r="BB72" s="1">
        <v>370</v>
      </c>
      <c r="BC72" s="1">
        <v>259</v>
      </c>
      <c r="BD72" s="1">
        <v>173</v>
      </c>
      <c r="BE72" s="1">
        <v>109</v>
      </c>
      <c r="BF72" s="1">
        <v>58</v>
      </c>
      <c r="BG72" s="1">
        <v>17</v>
      </c>
      <c r="BH72" s="1">
        <v>0</v>
      </c>
      <c r="BI72" s="1">
        <v>0</v>
      </c>
      <c r="BJ72" s="1">
        <v>0</v>
      </c>
      <c r="BK72" s="1">
        <v>8</v>
      </c>
      <c r="BL72" s="1">
        <v>0</v>
      </c>
      <c r="BM72" s="1">
        <v>0</v>
      </c>
      <c r="BN72" s="1">
        <v>0</v>
      </c>
      <c r="BO72" s="1">
        <v>0</v>
      </c>
    </row>
    <row r="73" spans="11:67" x14ac:dyDescent="0.25">
      <c r="K73" s="2">
        <v>30286</v>
      </c>
      <c r="L73" s="1">
        <v>1518502</v>
      </c>
      <c r="M73" s="1" t="s">
        <v>10</v>
      </c>
      <c r="N73">
        <v>0</v>
      </c>
      <c r="O73" s="4" t="s">
        <v>10</v>
      </c>
      <c r="P73" s="4" t="s">
        <v>10</v>
      </c>
      <c r="Q73" s="1">
        <v>3688.9589999999998</v>
      </c>
      <c r="R73" s="8">
        <v>8.2130995834118448</v>
      </c>
      <c r="S73" s="4">
        <v>3.2736620466791155E-3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1</v>
      </c>
      <c r="AF73">
        <v>0</v>
      </c>
      <c r="AG73">
        <v>0</v>
      </c>
      <c r="AH73">
        <v>71</v>
      </c>
      <c r="AI73" s="1">
        <v>-18</v>
      </c>
      <c r="AJ73" s="1">
        <v>0</v>
      </c>
      <c r="AK73" s="1">
        <v>0</v>
      </c>
      <c r="AL73" s="1">
        <v>624</v>
      </c>
      <c r="AM73" s="1">
        <v>490</v>
      </c>
      <c r="AN73" s="1">
        <v>370</v>
      </c>
      <c r="AO73" s="1">
        <v>265</v>
      </c>
      <c r="AP73" s="1">
        <v>166</v>
      </c>
      <c r="AQ73" s="1">
        <v>82</v>
      </c>
      <c r="AR73" s="1">
        <v>29</v>
      </c>
      <c r="AS73" s="1">
        <v>6</v>
      </c>
      <c r="AT73" s="1">
        <v>0</v>
      </c>
      <c r="AU73" s="1">
        <v>0</v>
      </c>
      <c r="AV73" s="1">
        <v>10</v>
      </c>
      <c r="AW73" s="1">
        <v>2</v>
      </c>
      <c r="AX73" s="1">
        <v>0</v>
      </c>
      <c r="AY73" s="1">
        <v>0</v>
      </c>
      <c r="AZ73" s="1">
        <v>0</v>
      </c>
      <c r="BA73" s="1">
        <v>654</v>
      </c>
      <c r="BB73" s="1">
        <v>519</v>
      </c>
      <c r="BC73" s="1">
        <v>399</v>
      </c>
      <c r="BD73" s="1">
        <v>295</v>
      </c>
      <c r="BE73" s="1">
        <v>196</v>
      </c>
      <c r="BF73" s="1">
        <v>109</v>
      </c>
      <c r="BG73" s="1">
        <v>49</v>
      </c>
      <c r="BH73" s="1">
        <v>12</v>
      </c>
      <c r="BI73" s="1">
        <v>1</v>
      </c>
      <c r="BJ73" s="1">
        <v>0</v>
      </c>
      <c r="BK73" s="1">
        <v>6</v>
      </c>
      <c r="BL73" s="1">
        <v>0</v>
      </c>
      <c r="BM73" s="1">
        <v>0</v>
      </c>
      <c r="BN73" s="1">
        <v>0</v>
      </c>
      <c r="BO73" s="1">
        <v>0</v>
      </c>
    </row>
    <row r="74" spans="11:67" x14ac:dyDescent="0.25">
      <c r="K74" s="2">
        <v>30317</v>
      </c>
      <c r="L74" s="1">
        <v>1698071</v>
      </c>
      <c r="M74" s="1" t="s">
        <v>10</v>
      </c>
      <c r="N74">
        <v>0</v>
      </c>
      <c r="O74" s="4" t="s">
        <v>10</v>
      </c>
      <c r="P74" s="4" t="s">
        <v>10</v>
      </c>
      <c r="Q74" s="1">
        <v>3691.7139999999999</v>
      </c>
      <c r="R74" s="8">
        <v>8.2138461278334578</v>
      </c>
      <c r="S74" s="4">
        <v>3.1325866590148355E-3</v>
      </c>
      <c r="T74">
        <v>1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72</v>
      </c>
      <c r="AI74" s="1">
        <v>-17</v>
      </c>
      <c r="AJ74" s="1">
        <v>0</v>
      </c>
      <c r="AK74" s="1">
        <v>0</v>
      </c>
      <c r="AL74" s="1">
        <v>943</v>
      </c>
      <c r="AM74" s="1">
        <v>788</v>
      </c>
      <c r="AN74" s="1">
        <v>633</v>
      </c>
      <c r="AO74" s="1">
        <v>478</v>
      </c>
      <c r="AP74" s="1">
        <v>326</v>
      </c>
      <c r="AQ74" s="1">
        <v>184</v>
      </c>
      <c r="AR74" s="1">
        <v>78</v>
      </c>
      <c r="AS74" s="1">
        <v>26</v>
      </c>
      <c r="AT74" s="1">
        <v>6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962</v>
      </c>
      <c r="BB74" s="1">
        <v>807</v>
      </c>
      <c r="BC74" s="1">
        <v>652</v>
      </c>
      <c r="BD74" s="1">
        <v>497</v>
      </c>
      <c r="BE74" s="1">
        <v>345</v>
      </c>
      <c r="BF74" s="1">
        <v>203</v>
      </c>
      <c r="BG74" s="1">
        <v>98</v>
      </c>
      <c r="BH74" s="1">
        <v>43</v>
      </c>
      <c r="BI74" s="1">
        <v>16</v>
      </c>
      <c r="BJ74" s="1">
        <v>2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</row>
    <row r="75" spans="11:67" x14ac:dyDescent="0.25">
      <c r="K75" s="2">
        <v>30348</v>
      </c>
      <c r="L75" s="1">
        <v>1494585</v>
      </c>
      <c r="M75" s="1" t="s">
        <v>10</v>
      </c>
      <c r="N75">
        <v>0</v>
      </c>
      <c r="O75" s="4" t="s">
        <v>10</v>
      </c>
      <c r="P75" s="4" t="s">
        <v>10</v>
      </c>
      <c r="Q75" s="1">
        <v>3691.7139999999999</v>
      </c>
      <c r="R75" s="8">
        <v>8.2138461278334578</v>
      </c>
      <c r="S75" s="4">
        <v>3.1325866590148355E-3</v>
      </c>
      <c r="T75">
        <v>0</v>
      </c>
      <c r="U75">
        <v>1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73</v>
      </c>
      <c r="AI75" s="1">
        <v>-17</v>
      </c>
      <c r="AJ75" s="1">
        <v>0</v>
      </c>
      <c r="AK75" s="1">
        <v>0</v>
      </c>
      <c r="AL75" s="1">
        <v>767</v>
      </c>
      <c r="AM75" s="1">
        <v>627</v>
      </c>
      <c r="AN75" s="1">
        <v>487</v>
      </c>
      <c r="AO75" s="1">
        <v>351</v>
      </c>
      <c r="AP75" s="1">
        <v>230</v>
      </c>
      <c r="AQ75" s="1">
        <v>129</v>
      </c>
      <c r="AR75" s="1">
        <v>62</v>
      </c>
      <c r="AS75" s="1">
        <v>16</v>
      </c>
      <c r="AT75" s="1">
        <v>1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777</v>
      </c>
      <c r="BB75" s="1">
        <v>637</v>
      </c>
      <c r="BC75" s="1">
        <v>497</v>
      </c>
      <c r="BD75" s="1">
        <v>367</v>
      </c>
      <c r="BE75" s="1">
        <v>250</v>
      </c>
      <c r="BF75" s="1">
        <v>153</v>
      </c>
      <c r="BG75" s="1">
        <v>80</v>
      </c>
      <c r="BH75" s="1">
        <v>25</v>
      </c>
      <c r="BI75" s="1">
        <v>4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</row>
    <row r="76" spans="11:67" x14ac:dyDescent="0.25">
      <c r="K76" s="2">
        <v>30376</v>
      </c>
      <c r="L76" s="1">
        <v>1536401</v>
      </c>
      <c r="M76" s="1" t="s">
        <v>10</v>
      </c>
      <c r="N76">
        <v>0</v>
      </c>
      <c r="O76" s="4" t="s">
        <v>10</v>
      </c>
      <c r="P76" s="4" t="s">
        <v>10</v>
      </c>
      <c r="Q76" s="1">
        <v>3691.7139999999999</v>
      </c>
      <c r="R76" s="8">
        <v>8.2138461278334578</v>
      </c>
      <c r="S76" s="4">
        <v>3.1325866590148355E-3</v>
      </c>
      <c r="T76">
        <v>0</v>
      </c>
      <c r="U76">
        <v>0</v>
      </c>
      <c r="V76">
        <v>1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74</v>
      </c>
      <c r="AI76" s="1">
        <v>-17</v>
      </c>
      <c r="AJ76" s="1">
        <v>0</v>
      </c>
      <c r="AK76" s="1">
        <v>0</v>
      </c>
      <c r="AL76" s="1">
        <v>585</v>
      </c>
      <c r="AM76" s="1">
        <v>449</v>
      </c>
      <c r="AN76" s="1">
        <v>318</v>
      </c>
      <c r="AO76" s="1">
        <v>205</v>
      </c>
      <c r="AP76" s="1">
        <v>117</v>
      </c>
      <c r="AQ76" s="1">
        <v>52</v>
      </c>
      <c r="AR76" s="1">
        <v>11</v>
      </c>
      <c r="AS76" s="1">
        <v>0</v>
      </c>
      <c r="AT76" s="1">
        <v>0</v>
      </c>
      <c r="AU76" s="1">
        <v>0</v>
      </c>
      <c r="AV76" s="1">
        <v>6</v>
      </c>
      <c r="AW76" s="1">
        <v>0</v>
      </c>
      <c r="AX76" s="1">
        <v>0</v>
      </c>
      <c r="AY76" s="1">
        <v>0</v>
      </c>
      <c r="AZ76" s="1">
        <v>0</v>
      </c>
      <c r="BA76" s="1">
        <v>589</v>
      </c>
      <c r="BB76" s="1">
        <v>453</v>
      </c>
      <c r="BC76" s="1">
        <v>319</v>
      </c>
      <c r="BD76" s="1">
        <v>203</v>
      </c>
      <c r="BE76" s="1">
        <v>119</v>
      </c>
      <c r="BF76" s="1">
        <v>52</v>
      </c>
      <c r="BG76" s="1">
        <v>18</v>
      </c>
      <c r="BH76" s="1">
        <v>0</v>
      </c>
      <c r="BI76" s="1">
        <v>0</v>
      </c>
      <c r="BJ76" s="1">
        <v>0</v>
      </c>
      <c r="BK76" s="1">
        <v>5</v>
      </c>
      <c r="BL76" s="1">
        <v>0</v>
      </c>
      <c r="BM76" s="1">
        <v>0</v>
      </c>
      <c r="BN76" s="1">
        <v>0</v>
      </c>
      <c r="BO76" s="1">
        <v>0</v>
      </c>
    </row>
    <row r="77" spans="11:67" x14ac:dyDescent="0.25">
      <c r="K77" s="2">
        <v>30407</v>
      </c>
      <c r="L77" s="1">
        <v>1379964</v>
      </c>
      <c r="M77" s="1" t="s">
        <v>10</v>
      </c>
      <c r="N77">
        <v>0</v>
      </c>
      <c r="O77" s="4" t="s">
        <v>10</v>
      </c>
      <c r="P77" s="4" t="s">
        <v>10</v>
      </c>
      <c r="Q77" s="1">
        <v>3694.4690000000001</v>
      </c>
      <c r="R77" s="8">
        <v>8.2145921153422332</v>
      </c>
      <c r="S77" s="4">
        <v>2.9917612541940919E-3</v>
      </c>
      <c r="T77">
        <v>0</v>
      </c>
      <c r="U77">
        <v>0</v>
      </c>
      <c r="V77">
        <v>0</v>
      </c>
      <c r="W77">
        <v>1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75</v>
      </c>
      <c r="AI77" s="1">
        <v>-17</v>
      </c>
      <c r="AJ77" s="1">
        <v>0</v>
      </c>
      <c r="AK77" s="1">
        <v>0</v>
      </c>
      <c r="AL77" s="1">
        <v>420</v>
      </c>
      <c r="AM77" s="1">
        <v>290</v>
      </c>
      <c r="AN77" s="1">
        <v>176</v>
      </c>
      <c r="AO77" s="1">
        <v>86</v>
      </c>
      <c r="AP77" s="1">
        <v>36</v>
      </c>
      <c r="AQ77" s="1">
        <v>7</v>
      </c>
      <c r="AR77" s="1">
        <v>0</v>
      </c>
      <c r="AS77" s="1">
        <v>0</v>
      </c>
      <c r="AT77" s="1">
        <v>0</v>
      </c>
      <c r="AU77" s="1">
        <v>0</v>
      </c>
      <c r="AV77" s="1">
        <v>7</v>
      </c>
      <c r="AW77" s="1">
        <v>0</v>
      </c>
      <c r="AX77" s="1">
        <v>0</v>
      </c>
      <c r="AY77" s="1">
        <v>0</v>
      </c>
      <c r="AZ77" s="1">
        <v>0</v>
      </c>
      <c r="BA77" s="1">
        <v>432</v>
      </c>
      <c r="BB77" s="1">
        <v>301</v>
      </c>
      <c r="BC77" s="1">
        <v>191</v>
      </c>
      <c r="BD77" s="1">
        <v>101</v>
      </c>
      <c r="BE77" s="1">
        <v>46</v>
      </c>
      <c r="BF77" s="1">
        <v>12</v>
      </c>
      <c r="BG77" s="1">
        <v>1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</row>
    <row r="78" spans="11:67" x14ac:dyDescent="0.25">
      <c r="K78" s="2">
        <v>30437</v>
      </c>
      <c r="L78" s="1">
        <v>1341906</v>
      </c>
      <c r="M78" s="1" t="s">
        <v>10</v>
      </c>
      <c r="N78">
        <v>0</v>
      </c>
      <c r="O78" s="4" t="s">
        <v>10</v>
      </c>
      <c r="P78" s="4" t="s">
        <v>10</v>
      </c>
      <c r="Q78" s="1">
        <v>3694.4690000000001</v>
      </c>
      <c r="R78" s="8">
        <v>8.2145921153422332</v>
      </c>
      <c r="S78" s="4">
        <v>2.9917612541940919E-3</v>
      </c>
      <c r="T78">
        <v>0</v>
      </c>
      <c r="U78">
        <v>0</v>
      </c>
      <c r="V78">
        <v>0</v>
      </c>
      <c r="W78">
        <v>0</v>
      </c>
      <c r="X78">
        <v>1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76</v>
      </c>
      <c r="AI78" s="1">
        <v>-17</v>
      </c>
      <c r="AJ78" s="1">
        <v>0</v>
      </c>
      <c r="AK78" s="1">
        <v>0</v>
      </c>
      <c r="AL78" s="1">
        <v>124</v>
      </c>
      <c r="AM78" s="1">
        <v>45</v>
      </c>
      <c r="AN78" s="1">
        <v>9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37</v>
      </c>
      <c r="AW78" s="1">
        <v>0</v>
      </c>
      <c r="AX78" s="1">
        <v>0</v>
      </c>
      <c r="AY78" s="1">
        <v>0</v>
      </c>
      <c r="AZ78" s="1">
        <v>0</v>
      </c>
      <c r="BA78" s="1">
        <v>154</v>
      </c>
      <c r="BB78" s="1">
        <v>67</v>
      </c>
      <c r="BC78" s="1">
        <v>18</v>
      </c>
      <c r="BD78" s="1">
        <v>2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25</v>
      </c>
      <c r="BL78" s="1">
        <v>1</v>
      </c>
      <c r="BM78" s="1">
        <v>0</v>
      </c>
      <c r="BN78" s="1">
        <v>0</v>
      </c>
      <c r="BO78" s="1">
        <v>0</v>
      </c>
    </row>
    <row r="79" spans="11:67" x14ac:dyDescent="0.25">
      <c r="K79" s="2">
        <v>30468</v>
      </c>
      <c r="L79" s="1">
        <v>1614468</v>
      </c>
      <c r="M79" s="1" t="s">
        <v>10</v>
      </c>
      <c r="N79">
        <v>0</v>
      </c>
      <c r="O79" s="4" t="s">
        <v>10</v>
      </c>
      <c r="P79" s="4" t="s">
        <v>10</v>
      </c>
      <c r="Q79" s="1">
        <v>3694.4690000000001</v>
      </c>
      <c r="R79" s="8">
        <v>8.2145921153422332</v>
      </c>
      <c r="S79" s="4">
        <v>2.9917612541940919E-3</v>
      </c>
      <c r="T79">
        <v>0</v>
      </c>
      <c r="U79">
        <v>0</v>
      </c>
      <c r="V79">
        <v>0</v>
      </c>
      <c r="W79">
        <v>0</v>
      </c>
      <c r="X79">
        <v>0</v>
      </c>
      <c r="Y79">
        <v>1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77</v>
      </c>
      <c r="AI79" s="1">
        <v>-17</v>
      </c>
      <c r="AJ79" s="1">
        <v>0</v>
      </c>
      <c r="AK79" s="1">
        <v>0</v>
      </c>
      <c r="AL79" s="1">
        <v>5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262</v>
      </c>
      <c r="AW79" s="1">
        <v>138</v>
      </c>
      <c r="AX79" s="1">
        <v>45</v>
      </c>
      <c r="AY79" s="1">
        <v>3</v>
      </c>
      <c r="AZ79" s="1">
        <v>0</v>
      </c>
      <c r="BA79" s="1">
        <v>8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243</v>
      </c>
      <c r="BL79" s="1">
        <v>120</v>
      </c>
      <c r="BM79" s="1">
        <v>36</v>
      </c>
      <c r="BN79" s="1">
        <v>1</v>
      </c>
      <c r="BO79" s="1">
        <v>0</v>
      </c>
    </row>
    <row r="80" spans="11:67" x14ac:dyDescent="0.25">
      <c r="K80" s="2">
        <v>30498</v>
      </c>
      <c r="L80" s="1">
        <v>1975384</v>
      </c>
      <c r="M80" s="1" t="s">
        <v>10</v>
      </c>
      <c r="N80">
        <v>0</v>
      </c>
      <c r="O80" s="4" t="s">
        <v>10</v>
      </c>
      <c r="P80" s="4" t="s">
        <v>10</v>
      </c>
      <c r="Q80" s="1">
        <v>3694.7165</v>
      </c>
      <c r="R80" s="8">
        <v>8.2146591051343005</v>
      </c>
      <c r="S80" s="4">
        <v>2.3092861925166908E-3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1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78</v>
      </c>
      <c r="AI80" s="1">
        <v>-17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505</v>
      </c>
      <c r="AW80" s="1">
        <v>357</v>
      </c>
      <c r="AX80" s="1">
        <v>218</v>
      </c>
      <c r="AY80" s="1">
        <v>94</v>
      </c>
      <c r="AZ80" s="1">
        <v>24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451</v>
      </c>
      <c r="BL80" s="1">
        <v>305</v>
      </c>
      <c r="BM80" s="1">
        <v>167</v>
      </c>
      <c r="BN80" s="1">
        <v>53</v>
      </c>
      <c r="BO80" s="1">
        <v>8</v>
      </c>
    </row>
    <row r="81" spans="11:67" x14ac:dyDescent="0.25">
      <c r="K81" s="2">
        <v>30529</v>
      </c>
      <c r="L81" s="1">
        <v>2092925</v>
      </c>
      <c r="M81" s="1" t="s">
        <v>10</v>
      </c>
      <c r="N81">
        <v>0</v>
      </c>
      <c r="O81" s="4" t="s">
        <v>10</v>
      </c>
      <c r="P81" s="4" t="s">
        <v>10</v>
      </c>
      <c r="Q81" s="1">
        <v>3694.7165</v>
      </c>
      <c r="R81" s="8">
        <v>8.2146591051343005</v>
      </c>
      <c r="S81" s="4">
        <v>2.3092861925166908E-3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1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79</v>
      </c>
      <c r="AI81" s="1">
        <v>-17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525</v>
      </c>
      <c r="AW81" s="1">
        <v>370</v>
      </c>
      <c r="AX81" s="1">
        <v>222</v>
      </c>
      <c r="AY81" s="1">
        <v>85</v>
      </c>
      <c r="AZ81" s="1">
        <v>17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469</v>
      </c>
      <c r="BL81" s="1">
        <v>317</v>
      </c>
      <c r="BM81" s="1">
        <v>177</v>
      </c>
      <c r="BN81" s="1">
        <v>51</v>
      </c>
      <c r="BO81" s="1">
        <v>10</v>
      </c>
    </row>
    <row r="82" spans="11:67" x14ac:dyDescent="0.25">
      <c r="K82" s="2">
        <v>30560</v>
      </c>
      <c r="L82" s="1">
        <v>1614534</v>
      </c>
      <c r="M82" s="1" t="s">
        <v>10</v>
      </c>
      <c r="N82">
        <v>0</v>
      </c>
      <c r="O82" s="4" t="s">
        <v>10</v>
      </c>
      <c r="P82" s="4" t="s">
        <v>10</v>
      </c>
      <c r="Q82" s="1">
        <v>3694.7165</v>
      </c>
      <c r="R82" s="8">
        <v>8.2146591051343005</v>
      </c>
      <c r="S82" s="4">
        <v>2.3092861925166908E-3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1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80</v>
      </c>
      <c r="AI82" s="1">
        <v>-17</v>
      </c>
      <c r="AJ82" s="1">
        <v>0</v>
      </c>
      <c r="AK82" s="1">
        <v>0</v>
      </c>
      <c r="AL82" s="1">
        <v>56</v>
      </c>
      <c r="AM82" s="1">
        <v>30</v>
      </c>
      <c r="AN82" s="1">
        <v>9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244</v>
      </c>
      <c r="AW82" s="1">
        <v>143</v>
      </c>
      <c r="AX82" s="1">
        <v>59</v>
      </c>
      <c r="AY82" s="1">
        <v>9</v>
      </c>
      <c r="AZ82" s="1">
        <v>0</v>
      </c>
      <c r="BA82" s="1">
        <v>55</v>
      </c>
      <c r="BB82" s="1">
        <v>24</v>
      </c>
      <c r="BC82" s="1">
        <v>9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213</v>
      </c>
      <c r="BL82" s="1">
        <v>121</v>
      </c>
      <c r="BM82" s="1">
        <v>46</v>
      </c>
      <c r="BN82" s="1">
        <v>5</v>
      </c>
      <c r="BO82" s="1">
        <v>0</v>
      </c>
    </row>
    <row r="83" spans="11:67" x14ac:dyDescent="0.25">
      <c r="K83" s="2">
        <v>30590</v>
      </c>
      <c r="L83" s="1">
        <v>1408609</v>
      </c>
      <c r="M83" s="1" t="s">
        <v>10</v>
      </c>
      <c r="N83">
        <v>0</v>
      </c>
      <c r="O83" s="4" t="s">
        <v>10</v>
      </c>
      <c r="P83" s="4" t="s">
        <v>10</v>
      </c>
      <c r="Q83" s="1">
        <v>3694.9639999999999</v>
      </c>
      <c r="R83" s="8">
        <v>8.2147260904390347</v>
      </c>
      <c r="S83" s="4">
        <v>1.627830507197281E-3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1</v>
      </c>
      <c r="AD83">
        <v>0</v>
      </c>
      <c r="AE83">
        <v>0</v>
      </c>
      <c r="AF83">
        <v>0</v>
      </c>
      <c r="AG83">
        <v>0</v>
      </c>
      <c r="AH83">
        <v>81</v>
      </c>
      <c r="AI83" s="1">
        <v>-17</v>
      </c>
      <c r="AJ83" s="1">
        <v>0</v>
      </c>
      <c r="AK83" s="1">
        <v>0</v>
      </c>
      <c r="AL83" s="1">
        <v>215</v>
      </c>
      <c r="AM83" s="1">
        <v>102</v>
      </c>
      <c r="AN83" s="1">
        <v>32</v>
      </c>
      <c r="AO83" s="1">
        <v>3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20</v>
      </c>
      <c r="AW83" s="1">
        <v>4</v>
      </c>
      <c r="AX83" s="1">
        <v>0</v>
      </c>
      <c r="AY83" s="1">
        <v>0</v>
      </c>
      <c r="AZ83" s="1">
        <v>0</v>
      </c>
      <c r="BA83" s="1">
        <v>207</v>
      </c>
      <c r="BB83" s="1">
        <v>99</v>
      </c>
      <c r="BC83" s="1">
        <v>38</v>
      </c>
      <c r="BD83" s="1">
        <v>9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20</v>
      </c>
      <c r="BL83" s="1">
        <v>2</v>
      </c>
      <c r="BM83" s="1">
        <v>0</v>
      </c>
      <c r="BN83" s="1">
        <v>0</v>
      </c>
      <c r="BO83" s="1">
        <v>0</v>
      </c>
    </row>
    <row r="84" spans="11:67" x14ac:dyDescent="0.25">
      <c r="K84" s="2">
        <v>30621</v>
      </c>
      <c r="L84" s="1">
        <v>1467084</v>
      </c>
      <c r="M84" s="1" t="s">
        <v>10</v>
      </c>
      <c r="N84">
        <v>0</v>
      </c>
      <c r="O84" s="4" t="s">
        <v>10</v>
      </c>
      <c r="P84" s="4" t="s">
        <v>10</v>
      </c>
      <c r="Q84" s="1">
        <v>3694.9639999999999</v>
      </c>
      <c r="R84" s="8">
        <v>8.2147260904390347</v>
      </c>
      <c r="S84" s="4">
        <v>1.627830507197281E-3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>
        <v>0</v>
      </c>
      <c r="AG84">
        <v>0</v>
      </c>
      <c r="AH84">
        <v>82</v>
      </c>
      <c r="AI84" s="1">
        <v>-17</v>
      </c>
      <c r="AJ84" s="1">
        <v>0</v>
      </c>
      <c r="AK84" s="1">
        <v>0</v>
      </c>
      <c r="AL84" s="1">
        <v>530</v>
      </c>
      <c r="AM84" s="1">
        <v>380</v>
      </c>
      <c r="AN84" s="1">
        <v>251</v>
      </c>
      <c r="AO84" s="1">
        <v>144</v>
      </c>
      <c r="AP84" s="1">
        <v>62</v>
      </c>
      <c r="AQ84" s="1">
        <v>12</v>
      </c>
      <c r="AR84" s="1">
        <v>1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555</v>
      </c>
      <c r="BB84" s="1">
        <v>409</v>
      </c>
      <c r="BC84" s="1">
        <v>281</v>
      </c>
      <c r="BD84" s="1">
        <v>168</v>
      </c>
      <c r="BE84" s="1">
        <v>77</v>
      </c>
      <c r="BF84" s="1">
        <v>20</v>
      </c>
      <c r="BG84" s="1">
        <v>1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</row>
    <row r="85" spans="11:67" x14ac:dyDescent="0.25">
      <c r="K85" s="2">
        <v>30651</v>
      </c>
      <c r="L85" s="1">
        <v>1843377</v>
      </c>
      <c r="M85" s="1" t="s">
        <v>10</v>
      </c>
      <c r="N85">
        <v>0</v>
      </c>
      <c r="O85" s="4" t="s">
        <v>10</v>
      </c>
      <c r="P85" s="4" t="s">
        <v>10</v>
      </c>
      <c r="Q85" s="1">
        <v>3694.9639999999999</v>
      </c>
      <c r="R85" s="8">
        <v>8.2147260904390347</v>
      </c>
      <c r="S85" s="4">
        <v>1.627830507197281E-3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1</v>
      </c>
      <c r="AF85">
        <v>0</v>
      </c>
      <c r="AG85">
        <v>0</v>
      </c>
      <c r="AH85">
        <v>83</v>
      </c>
      <c r="AI85" s="1">
        <v>-17</v>
      </c>
      <c r="AJ85" s="1">
        <v>0</v>
      </c>
      <c r="AK85" s="1">
        <v>0</v>
      </c>
      <c r="AL85" s="1">
        <v>1149</v>
      </c>
      <c r="AM85" s="1">
        <v>994</v>
      </c>
      <c r="AN85" s="1">
        <v>839</v>
      </c>
      <c r="AO85" s="1">
        <v>684</v>
      </c>
      <c r="AP85" s="1">
        <v>537</v>
      </c>
      <c r="AQ85" s="1">
        <v>403</v>
      </c>
      <c r="AR85" s="1">
        <v>294</v>
      </c>
      <c r="AS85" s="1">
        <v>207</v>
      </c>
      <c r="AT85" s="1">
        <v>139</v>
      </c>
      <c r="AU85" s="1">
        <v>90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1141</v>
      </c>
      <c r="BB85" s="1">
        <v>986</v>
      </c>
      <c r="BC85" s="1">
        <v>831</v>
      </c>
      <c r="BD85" s="1">
        <v>676</v>
      </c>
      <c r="BE85" s="1">
        <v>531</v>
      </c>
      <c r="BF85" s="1">
        <v>395</v>
      </c>
      <c r="BG85" s="1">
        <v>287</v>
      </c>
      <c r="BH85" s="1">
        <v>199</v>
      </c>
      <c r="BI85" s="1">
        <v>132</v>
      </c>
      <c r="BJ85" s="1">
        <v>84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</row>
    <row r="86" spans="11:67" x14ac:dyDescent="0.25">
      <c r="K86" s="2">
        <v>30682</v>
      </c>
      <c r="L86" s="1">
        <v>1838200</v>
      </c>
      <c r="M86" s="1" t="s">
        <v>10</v>
      </c>
      <c r="N86">
        <v>0</v>
      </c>
      <c r="O86" s="4" t="s">
        <v>10</v>
      </c>
      <c r="P86" s="4" t="s">
        <v>10</v>
      </c>
      <c r="Q86" s="1">
        <v>3695.2114999999999</v>
      </c>
      <c r="R86" s="8">
        <v>8.2147930712570396</v>
      </c>
      <c r="S86" s="4">
        <v>9.4739191605852646E-4</v>
      </c>
      <c r="T86">
        <v>1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84</v>
      </c>
      <c r="AI86" s="1">
        <v>-16</v>
      </c>
      <c r="AJ86" s="1">
        <v>0</v>
      </c>
      <c r="AK86" s="1">
        <v>0</v>
      </c>
      <c r="AL86" s="1">
        <v>1126</v>
      </c>
      <c r="AM86" s="1">
        <v>971</v>
      </c>
      <c r="AN86" s="1">
        <v>816</v>
      </c>
      <c r="AO86" s="1">
        <v>661</v>
      </c>
      <c r="AP86" s="1">
        <v>507</v>
      </c>
      <c r="AQ86" s="1">
        <v>357</v>
      </c>
      <c r="AR86" s="1">
        <v>228</v>
      </c>
      <c r="AS86" s="1">
        <v>135</v>
      </c>
      <c r="AT86" s="1">
        <v>81</v>
      </c>
      <c r="AU86" s="1">
        <v>49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1154</v>
      </c>
      <c r="BB86" s="1">
        <v>999</v>
      </c>
      <c r="BC86" s="1">
        <v>844</v>
      </c>
      <c r="BD86" s="1">
        <v>689</v>
      </c>
      <c r="BE86" s="1">
        <v>535</v>
      </c>
      <c r="BF86" s="1">
        <v>385</v>
      </c>
      <c r="BG86" s="1">
        <v>247</v>
      </c>
      <c r="BH86" s="1">
        <v>156</v>
      </c>
      <c r="BI86" s="1">
        <v>100</v>
      </c>
      <c r="BJ86" s="1">
        <v>64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</row>
    <row r="87" spans="11:67" x14ac:dyDescent="0.25">
      <c r="K87" s="2">
        <v>30713</v>
      </c>
      <c r="L87" s="1">
        <v>1549029</v>
      </c>
      <c r="M87" s="1" t="s">
        <v>10</v>
      </c>
      <c r="N87">
        <v>0</v>
      </c>
      <c r="O87" s="4" t="s">
        <v>10</v>
      </c>
      <c r="P87" s="4" t="s">
        <v>10</v>
      </c>
      <c r="Q87" s="1">
        <v>3695.2114999999999</v>
      </c>
      <c r="R87" s="8">
        <v>8.2147930712570396</v>
      </c>
      <c r="S87" s="4">
        <v>9.4739191605852646E-4</v>
      </c>
      <c r="T87">
        <v>0</v>
      </c>
      <c r="U87">
        <v>1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85</v>
      </c>
      <c r="AI87" s="1">
        <v>-16</v>
      </c>
      <c r="AJ87" s="1">
        <v>0</v>
      </c>
      <c r="AK87" s="1">
        <v>0</v>
      </c>
      <c r="AL87" s="1">
        <v>684</v>
      </c>
      <c r="AM87" s="1">
        <v>539</v>
      </c>
      <c r="AN87" s="1">
        <v>399</v>
      </c>
      <c r="AO87" s="1">
        <v>266</v>
      </c>
      <c r="AP87" s="1">
        <v>172</v>
      </c>
      <c r="AQ87" s="1">
        <v>103</v>
      </c>
      <c r="AR87" s="1">
        <v>58</v>
      </c>
      <c r="AS87" s="1">
        <v>27</v>
      </c>
      <c r="AT87" s="1">
        <v>11</v>
      </c>
      <c r="AU87" s="1">
        <v>1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682</v>
      </c>
      <c r="BB87" s="1">
        <v>537</v>
      </c>
      <c r="BC87" s="1">
        <v>397</v>
      </c>
      <c r="BD87" s="1">
        <v>269</v>
      </c>
      <c r="BE87" s="1">
        <v>180</v>
      </c>
      <c r="BF87" s="1">
        <v>109</v>
      </c>
      <c r="BG87" s="1">
        <v>59</v>
      </c>
      <c r="BH87" s="1">
        <v>31</v>
      </c>
      <c r="BI87" s="1">
        <v>13</v>
      </c>
      <c r="BJ87" s="1">
        <v>2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</row>
    <row r="88" spans="11:67" x14ac:dyDescent="0.25">
      <c r="K88" s="2">
        <v>30742</v>
      </c>
      <c r="L88" s="1">
        <v>1661816</v>
      </c>
      <c r="M88" s="1" t="s">
        <v>10</v>
      </c>
      <c r="N88">
        <v>0</v>
      </c>
      <c r="O88" s="4" t="s">
        <v>10</v>
      </c>
      <c r="P88" s="4" t="s">
        <v>10</v>
      </c>
      <c r="Q88" s="1">
        <v>3695.2114999999999</v>
      </c>
      <c r="R88" s="8">
        <v>8.2147930712570396</v>
      </c>
      <c r="S88" s="4">
        <v>9.4739191605852646E-4</v>
      </c>
      <c r="T88">
        <v>0</v>
      </c>
      <c r="U88">
        <v>0</v>
      </c>
      <c r="V88">
        <v>1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86</v>
      </c>
      <c r="AI88" s="1">
        <v>-16</v>
      </c>
      <c r="AJ88" s="1">
        <v>0</v>
      </c>
      <c r="AK88" s="1">
        <v>0</v>
      </c>
      <c r="AL88" s="1">
        <v>788</v>
      </c>
      <c r="AM88" s="1">
        <v>633</v>
      </c>
      <c r="AN88" s="1">
        <v>478</v>
      </c>
      <c r="AO88" s="1">
        <v>331</v>
      </c>
      <c r="AP88" s="1">
        <v>204</v>
      </c>
      <c r="AQ88" s="1">
        <v>107</v>
      </c>
      <c r="AR88" s="1">
        <v>46</v>
      </c>
      <c r="AS88" s="1">
        <v>14</v>
      </c>
      <c r="AT88" s="1">
        <v>2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788</v>
      </c>
      <c r="BB88" s="1">
        <v>633</v>
      </c>
      <c r="BC88" s="1">
        <v>480</v>
      </c>
      <c r="BD88" s="1">
        <v>337</v>
      </c>
      <c r="BE88" s="1">
        <v>214</v>
      </c>
      <c r="BF88" s="1">
        <v>116</v>
      </c>
      <c r="BG88" s="1">
        <v>54</v>
      </c>
      <c r="BH88" s="1">
        <v>18</v>
      </c>
      <c r="BI88" s="1">
        <v>4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</row>
    <row r="89" spans="11:67" x14ac:dyDescent="0.25">
      <c r="K89" s="2">
        <v>30773</v>
      </c>
      <c r="L89" s="1">
        <v>1420023</v>
      </c>
      <c r="M89" s="1" t="s">
        <v>10</v>
      </c>
      <c r="N89">
        <v>0</v>
      </c>
      <c r="O89" s="4" t="s">
        <v>10</v>
      </c>
      <c r="P89" s="4" t="s">
        <v>10</v>
      </c>
      <c r="Q89" s="1">
        <v>3695.4589999999998</v>
      </c>
      <c r="R89" s="8">
        <v>8.214860047588914</v>
      </c>
      <c r="S89" s="4">
        <v>2.6796814373053479E-4</v>
      </c>
      <c r="T89">
        <v>0</v>
      </c>
      <c r="U89">
        <v>0</v>
      </c>
      <c r="V89">
        <v>0</v>
      </c>
      <c r="W89">
        <v>1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87</v>
      </c>
      <c r="AI89" s="1">
        <v>-16</v>
      </c>
      <c r="AJ89" s="1">
        <v>0</v>
      </c>
      <c r="AK89" s="1">
        <v>0</v>
      </c>
      <c r="AL89" s="1">
        <v>354</v>
      </c>
      <c r="AM89" s="1">
        <v>232</v>
      </c>
      <c r="AN89" s="1">
        <v>125</v>
      </c>
      <c r="AO89" s="1">
        <v>45</v>
      </c>
      <c r="AP89" s="1">
        <v>2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18</v>
      </c>
      <c r="AW89" s="1">
        <v>3</v>
      </c>
      <c r="AX89" s="1">
        <v>0</v>
      </c>
      <c r="AY89" s="1">
        <v>0</v>
      </c>
      <c r="AZ89" s="1">
        <v>0</v>
      </c>
      <c r="BA89" s="1">
        <v>380</v>
      </c>
      <c r="BB89" s="1">
        <v>256</v>
      </c>
      <c r="BC89" s="1">
        <v>150</v>
      </c>
      <c r="BD89" s="1">
        <v>59</v>
      </c>
      <c r="BE89" s="1">
        <v>8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16</v>
      </c>
      <c r="BL89" s="1">
        <v>0</v>
      </c>
      <c r="BM89" s="1">
        <v>0</v>
      </c>
      <c r="BN89" s="1">
        <v>0</v>
      </c>
      <c r="BO89" s="1">
        <v>0</v>
      </c>
    </row>
    <row r="90" spans="11:67" x14ac:dyDescent="0.25">
      <c r="K90" s="2">
        <v>30803</v>
      </c>
      <c r="L90" s="1">
        <v>1445544</v>
      </c>
      <c r="M90" s="1" t="s">
        <v>10</v>
      </c>
      <c r="N90">
        <v>0</v>
      </c>
      <c r="O90" s="4" t="s">
        <v>10</v>
      </c>
      <c r="P90" s="4" t="s">
        <v>10</v>
      </c>
      <c r="Q90" s="1">
        <v>3695.4589999999998</v>
      </c>
      <c r="R90" s="8">
        <v>8.214860047588914</v>
      </c>
      <c r="S90" s="4">
        <v>2.6796814373053479E-4</v>
      </c>
      <c r="T90">
        <v>0</v>
      </c>
      <c r="U90">
        <v>0</v>
      </c>
      <c r="V90">
        <v>0</v>
      </c>
      <c r="W90">
        <v>0</v>
      </c>
      <c r="X90">
        <v>1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88</v>
      </c>
      <c r="AI90" s="1">
        <v>-16</v>
      </c>
      <c r="AJ90" s="1">
        <v>0</v>
      </c>
      <c r="AK90" s="1">
        <v>0</v>
      </c>
      <c r="AL90" s="1">
        <v>165</v>
      </c>
      <c r="AM90" s="1">
        <v>78</v>
      </c>
      <c r="AN90" s="1">
        <v>17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53</v>
      </c>
      <c r="AW90" s="1">
        <v>10</v>
      </c>
      <c r="AX90" s="1">
        <v>0</v>
      </c>
      <c r="AY90" s="1">
        <v>0</v>
      </c>
      <c r="AZ90" s="1">
        <v>0</v>
      </c>
      <c r="BA90" s="1">
        <v>177</v>
      </c>
      <c r="BB90" s="1">
        <v>90</v>
      </c>
      <c r="BC90" s="1">
        <v>26</v>
      </c>
      <c r="BD90" s="1">
        <v>2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46</v>
      </c>
      <c r="BL90" s="1">
        <v>4</v>
      </c>
      <c r="BM90" s="1">
        <v>0</v>
      </c>
      <c r="BN90" s="1">
        <v>0</v>
      </c>
      <c r="BO90" s="1">
        <v>0</v>
      </c>
    </row>
    <row r="91" spans="11:67" x14ac:dyDescent="0.25">
      <c r="K91" s="2">
        <v>30834</v>
      </c>
      <c r="L91" s="1">
        <v>1804396</v>
      </c>
      <c r="M91" s="1" t="s">
        <v>10</v>
      </c>
      <c r="N91">
        <v>0</v>
      </c>
      <c r="O91" s="4" t="s">
        <v>10</v>
      </c>
      <c r="P91" s="4" t="s">
        <v>10</v>
      </c>
      <c r="Q91" s="1">
        <v>3695.4589999999998</v>
      </c>
      <c r="R91" s="8">
        <v>8.214860047588914</v>
      </c>
      <c r="S91" s="4">
        <v>2.6796814373053479E-4</v>
      </c>
      <c r="T91">
        <v>0</v>
      </c>
      <c r="U91">
        <v>0</v>
      </c>
      <c r="V91">
        <v>0</v>
      </c>
      <c r="W91">
        <v>0</v>
      </c>
      <c r="X91">
        <v>0</v>
      </c>
      <c r="Y91">
        <v>1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89</v>
      </c>
      <c r="AI91" s="1">
        <v>-16</v>
      </c>
      <c r="AJ91" s="1">
        <v>0</v>
      </c>
      <c r="AK91" s="1">
        <v>0</v>
      </c>
      <c r="AL91" s="1">
        <v>2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323</v>
      </c>
      <c r="AW91" s="1">
        <v>178</v>
      </c>
      <c r="AX91" s="1">
        <v>55</v>
      </c>
      <c r="AY91" s="1">
        <v>1</v>
      </c>
      <c r="AZ91" s="1">
        <v>0</v>
      </c>
      <c r="BA91" s="1">
        <v>3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331</v>
      </c>
      <c r="BL91" s="1">
        <v>188</v>
      </c>
      <c r="BM91" s="1">
        <v>69</v>
      </c>
      <c r="BN91" s="1">
        <v>2</v>
      </c>
      <c r="BO91" s="1">
        <v>0</v>
      </c>
    </row>
    <row r="92" spans="11:67" x14ac:dyDescent="0.25">
      <c r="K92" s="2">
        <v>30864</v>
      </c>
      <c r="L92" s="1">
        <v>1772363</v>
      </c>
      <c r="M92" s="1" t="s">
        <v>10</v>
      </c>
      <c r="N92">
        <v>0</v>
      </c>
      <c r="O92" s="4" t="s">
        <v>10</v>
      </c>
      <c r="P92" s="4" t="s">
        <v>10</v>
      </c>
      <c r="Q92" s="1">
        <v>3695.2982499999998</v>
      </c>
      <c r="R92" s="8">
        <v>8.2148165473102317</v>
      </c>
      <c r="S92" s="4">
        <v>1.5745457060090118E-4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1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90</v>
      </c>
      <c r="AI92" s="1">
        <v>-16</v>
      </c>
      <c r="AJ92" s="1">
        <v>0</v>
      </c>
      <c r="AK92" s="1">
        <v>0</v>
      </c>
      <c r="AL92" s="1">
        <v>1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270</v>
      </c>
      <c r="AW92" s="1">
        <v>127</v>
      </c>
      <c r="AX92" s="1">
        <v>34</v>
      </c>
      <c r="AY92" s="1">
        <v>5</v>
      </c>
      <c r="AZ92" s="1">
        <v>0</v>
      </c>
      <c r="BA92" s="1">
        <v>3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247</v>
      </c>
      <c r="BL92" s="1">
        <v>107</v>
      </c>
      <c r="BM92" s="1">
        <v>26</v>
      </c>
      <c r="BN92" s="1">
        <v>2</v>
      </c>
      <c r="BO92" s="1">
        <v>0</v>
      </c>
    </row>
    <row r="93" spans="11:67" x14ac:dyDescent="0.25">
      <c r="K93" s="2">
        <v>30895</v>
      </c>
      <c r="L93" s="1">
        <v>1878744</v>
      </c>
      <c r="M93" s="1" t="s">
        <v>10</v>
      </c>
      <c r="N93">
        <v>0</v>
      </c>
      <c r="O93" s="4" t="s">
        <v>10</v>
      </c>
      <c r="P93" s="4" t="s">
        <v>10</v>
      </c>
      <c r="Q93" s="1">
        <v>3695.2982499999998</v>
      </c>
      <c r="R93" s="8">
        <v>8.2148165473102317</v>
      </c>
      <c r="S93" s="4">
        <v>1.5745457060090118E-4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1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91</v>
      </c>
      <c r="AI93" s="1">
        <v>-16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306</v>
      </c>
      <c r="AW93" s="1">
        <v>157</v>
      </c>
      <c r="AX93" s="1">
        <v>35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307</v>
      </c>
      <c r="BL93" s="1">
        <v>156</v>
      </c>
      <c r="BM93" s="1">
        <v>35</v>
      </c>
      <c r="BN93" s="1">
        <v>0</v>
      </c>
      <c r="BO93" s="1">
        <v>0</v>
      </c>
    </row>
    <row r="94" spans="11:67" x14ac:dyDescent="0.25">
      <c r="K94" s="2">
        <v>30926</v>
      </c>
      <c r="L94" s="1">
        <v>1524511</v>
      </c>
      <c r="M94" s="1" t="s">
        <v>10</v>
      </c>
      <c r="N94">
        <v>0</v>
      </c>
      <c r="O94" s="4" t="s">
        <v>10</v>
      </c>
      <c r="P94" s="4" t="s">
        <v>10</v>
      </c>
      <c r="Q94" s="1">
        <v>3695.2982499999998</v>
      </c>
      <c r="R94" s="8">
        <v>8.2148165473102317</v>
      </c>
      <c r="S94" s="4">
        <v>1.5745457060090118E-4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1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92</v>
      </c>
      <c r="AI94" s="1">
        <v>-16</v>
      </c>
      <c r="AJ94" s="1">
        <v>0</v>
      </c>
      <c r="AK94" s="1">
        <v>0</v>
      </c>
      <c r="AL94" s="1">
        <v>86</v>
      </c>
      <c r="AM94" s="1">
        <v>40</v>
      </c>
      <c r="AN94" s="1">
        <v>10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126</v>
      </c>
      <c r="AW94" s="1">
        <v>44</v>
      </c>
      <c r="AX94" s="1">
        <v>6</v>
      </c>
      <c r="AY94" s="1">
        <v>0</v>
      </c>
      <c r="AZ94" s="1">
        <v>0</v>
      </c>
      <c r="BA94" s="1">
        <v>83</v>
      </c>
      <c r="BB94" s="1">
        <v>39</v>
      </c>
      <c r="BC94" s="1">
        <v>13</v>
      </c>
      <c r="BD94" s="1">
        <v>1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133</v>
      </c>
      <c r="BL94" s="1">
        <v>53</v>
      </c>
      <c r="BM94" s="1">
        <v>12</v>
      </c>
      <c r="BN94" s="1">
        <v>0</v>
      </c>
      <c r="BO94" s="1">
        <v>0</v>
      </c>
    </row>
    <row r="95" spans="11:67" x14ac:dyDescent="0.25">
      <c r="K95" s="2">
        <v>30956</v>
      </c>
      <c r="L95" s="1">
        <v>1492397</v>
      </c>
      <c r="M95" s="1" t="s">
        <v>10</v>
      </c>
      <c r="N95">
        <v>0</v>
      </c>
      <c r="O95" s="4" t="s">
        <v>10</v>
      </c>
      <c r="P95" s="4" t="s">
        <v>10</v>
      </c>
      <c r="Q95" s="1">
        <v>3695.1374999999998</v>
      </c>
      <c r="R95" s="8">
        <v>8.2147730451391912</v>
      </c>
      <c r="S95" s="4">
        <v>4.6955802546433389E-5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1</v>
      </c>
      <c r="AD95">
        <v>0</v>
      </c>
      <c r="AE95">
        <v>0</v>
      </c>
      <c r="AF95">
        <v>0</v>
      </c>
      <c r="AG95">
        <v>0</v>
      </c>
      <c r="AH95">
        <v>93</v>
      </c>
      <c r="AI95" s="1">
        <v>-16</v>
      </c>
      <c r="AJ95" s="1">
        <v>0</v>
      </c>
      <c r="AK95" s="1">
        <v>0</v>
      </c>
      <c r="AL95" s="1">
        <v>101</v>
      </c>
      <c r="AM95" s="1">
        <v>49</v>
      </c>
      <c r="AN95" s="1">
        <v>17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42</v>
      </c>
      <c r="AW95" s="1">
        <v>0</v>
      </c>
      <c r="AX95" s="1">
        <v>0</v>
      </c>
      <c r="AY95" s="1">
        <v>0</v>
      </c>
      <c r="AZ95" s="1">
        <v>0</v>
      </c>
      <c r="BA95" s="1">
        <v>89</v>
      </c>
      <c r="BB95" s="1">
        <v>44</v>
      </c>
      <c r="BC95" s="1">
        <v>18</v>
      </c>
      <c r="BD95" s="1">
        <v>1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39</v>
      </c>
      <c r="BL95" s="1">
        <v>0</v>
      </c>
      <c r="BM95" s="1">
        <v>0</v>
      </c>
      <c r="BN95" s="1">
        <v>0</v>
      </c>
      <c r="BO95" s="1">
        <v>0</v>
      </c>
    </row>
    <row r="96" spans="11:67" x14ac:dyDescent="0.25">
      <c r="K96" s="2">
        <v>30987</v>
      </c>
      <c r="L96" s="1">
        <v>1555339</v>
      </c>
      <c r="M96" s="1" t="s">
        <v>10</v>
      </c>
      <c r="N96">
        <v>0</v>
      </c>
      <c r="O96" s="4" t="s">
        <v>10</v>
      </c>
      <c r="P96" s="4" t="s">
        <v>10</v>
      </c>
      <c r="Q96" s="1">
        <v>3695.1374999999998</v>
      </c>
      <c r="R96" s="8">
        <v>8.2147730451391912</v>
      </c>
      <c r="S96" s="4">
        <v>4.6955802546433389E-5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>
        <v>0</v>
      </c>
      <c r="AG96">
        <v>0</v>
      </c>
      <c r="AH96">
        <v>94</v>
      </c>
      <c r="AI96" s="1">
        <v>-16</v>
      </c>
      <c r="AJ96" s="1">
        <v>0</v>
      </c>
      <c r="AK96" s="1">
        <v>0</v>
      </c>
      <c r="AL96" s="1">
        <v>656</v>
      </c>
      <c r="AM96" s="1">
        <v>508</v>
      </c>
      <c r="AN96" s="1">
        <v>368</v>
      </c>
      <c r="AO96" s="1">
        <v>246</v>
      </c>
      <c r="AP96" s="1">
        <v>137</v>
      </c>
      <c r="AQ96" s="1">
        <v>54</v>
      </c>
      <c r="AR96" s="1">
        <v>18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689</v>
      </c>
      <c r="BB96" s="1">
        <v>544</v>
      </c>
      <c r="BC96" s="1">
        <v>405</v>
      </c>
      <c r="BD96" s="1">
        <v>281</v>
      </c>
      <c r="BE96" s="1">
        <v>173</v>
      </c>
      <c r="BF96" s="1">
        <v>80</v>
      </c>
      <c r="BG96" s="1">
        <v>30</v>
      </c>
      <c r="BH96" s="1">
        <v>6</v>
      </c>
      <c r="BI96" s="1">
        <v>0</v>
      </c>
      <c r="BJ96" s="1">
        <v>0</v>
      </c>
      <c r="BK96" s="1">
        <v>3</v>
      </c>
      <c r="BL96" s="1">
        <v>0</v>
      </c>
      <c r="BM96" s="1">
        <v>0</v>
      </c>
      <c r="BN96" s="1">
        <v>0</v>
      </c>
      <c r="BO96" s="1">
        <v>0</v>
      </c>
    </row>
    <row r="97" spans="11:67" x14ac:dyDescent="0.25">
      <c r="K97" s="2">
        <v>31017</v>
      </c>
      <c r="L97" s="1">
        <v>1581620</v>
      </c>
      <c r="M97" s="1" t="s">
        <v>10</v>
      </c>
      <c r="N97">
        <v>0</v>
      </c>
      <c r="O97" s="4" t="s">
        <v>10</v>
      </c>
      <c r="P97" s="4" t="s">
        <v>10</v>
      </c>
      <c r="Q97" s="1">
        <v>3695.1374999999998</v>
      </c>
      <c r="R97" s="8">
        <v>8.2147730451391912</v>
      </c>
      <c r="S97" s="4">
        <v>4.6955802546433389E-5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1</v>
      </c>
      <c r="AF97">
        <v>0</v>
      </c>
      <c r="AG97">
        <v>0</v>
      </c>
      <c r="AH97">
        <v>95</v>
      </c>
      <c r="AI97" s="1">
        <v>-16</v>
      </c>
      <c r="AJ97" s="1">
        <v>0</v>
      </c>
      <c r="AK97" s="1">
        <v>0</v>
      </c>
      <c r="AL97" s="1">
        <v>614</v>
      </c>
      <c r="AM97" s="1">
        <v>478</v>
      </c>
      <c r="AN97" s="1">
        <v>356</v>
      </c>
      <c r="AO97" s="1">
        <v>251</v>
      </c>
      <c r="AP97" s="1">
        <v>167</v>
      </c>
      <c r="AQ97" s="1">
        <v>99</v>
      </c>
      <c r="AR97" s="1">
        <v>59</v>
      </c>
      <c r="AS97" s="1">
        <v>34</v>
      </c>
      <c r="AT97" s="1">
        <v>15</v>
      </c>
      <c r="AU97" s="1">
        <v>4</v>
      </c>
      <c r="AV97" s="1">
        <v>1</v>
      </c>
      <c r="AW97" s="1">
        <v>0</v>
      </c>
      <c r="AX97" s="1">
        <v>0</v>
      </c>
      <c r="AY97" s="1">
        <v>0</v>
      </c>
      <c r="AZ97" s="1">
        <v>0</v>
      </c>
      <c r="BA97" s="1">
        <v>604</v>
      </c>
      <c r="BB97" s="1">
        <v>469</v>
      </c>
      <c r="BC97" s="1">
        <v>349</v>
      </c>
      <c r="BD97" s="1">
        <v>253</v>
      </c>
      <c r="BE97" s="1">
        <v>173</v>
      </c>
      <c r="BF97" s="1">
        <v>107</v>
      </c>
      <c r="BG97" s="1">
        <v>66</v>
      </c>
      <c r="BH97" s="1">
        <v>39</v>
      </c>
      <c r="BI97" s="1">
        <v>21</v>
      </c>
      <c r="BJ97" s="1">
        <v>11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</row>
    <row r="98" spans="11:67" x14ac:dyDescent="0.25">
      <c r="K98" s="2">
        <v>31048</v>
      </c>
      <c r="L98" s="1">
        <v>1991182</v>
      </c>
      <c r="M98" s="1" t="s">
        <v>10</v>
      </c>
      <c r="N98">
        <v>0</v>
      </c>
      <c r="O98" s="4" t="s">
        <v>10</v>
      </c>
      <c r="P98" s="4" t="s">
        <v>10</v>
      </c>
      <c r="Q98" s="1">
        <v>3694.9767499999998</v>
      </c>
      <c r="R98" s="8">
        <v>8.2147295410756307</v>
      </c>
      <c r="S98" s="4">
        <v>-6.352816340826628E-5</v>
      </c>
      <c r="T98">
        <v>1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96</v>
      </c>
      <c r="AI98" s="1">
        <v>-15</v>
      </c>
      <c r="AJ98" s="1">
        <v>0</v>
      </c>
      <c r="AK98" s="1">
        <v>0</v>
      </c>
      <c r="AL98" s="1">
        <v>1254</v>
      </c>
      <c r="AM98" s="1">
        <v>1099</v>
      </c>
      <c r="AN98" s="1">
        <v>944</v>
      </c>
      <c r="AO98" s="1">
        <v>789</v>
      </c>
      <c r="AP98" s="1">
        <v>639</v>
      </c>
      <c r="AQ98" s="1">
        <v>489</v>
      </c>
      <c r="AR98" s="1">
        <v>339</v>
      </c>
      <c r="AS98" s="1">
        <v>203</v>
      </c>
      <c r="AT98" s="1">
        <v>111</v>
      </c>
      <c r="AU98" s="1">
        <v>69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1269</v>
      </c>
      <c r="BB98" s="1">
        <v>1114</v>
      </c>
      <c r="BC98" s="1">
        <v>959</v>
      </c>
      <c r="BD98" s="1">
        <v>806</v>
      </c>
      <c r="BE98" s="1">
        <v>656</v>
      </c>
      <c r="BF98" s="1">
        <v>506</v>
      </c>
      <c r="BG98" s="1">
        <v>356</v>
      </c>
      <c r="BH98" s="1">
        <v>221</v>
      </c>
      <c r="BI98" s="1">
        <v>128</v>
      </c>
      <c r="BJ98" s="1">
        <v>74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</row>
    <row r="99" spans="11:67" x14ac:dyDescent="0.25">
      <c r="K99" s="2">
        <v>31079</v>
      </c>
      <c r="L99" s="1">
        <v>1683827</v>
      </c>
      <c r="M99" s="1" t="s">
        <v>10</v>
      </c>
      <c r="N99">
        <v>0</v>
      </c>
      <c r="O99" s="4" t="s">
        <v>10</v>
      </c>
      <c r="P99" s="4" t="s">
        <v>10</v>
      </c>
      <c r="Q99" s="1">
        <v>3694.9767499999998</v>
      </c>
      <c r="R99" s="8">
        <v>8.2147295410756307</v>
      </c>
      <c r="S99" s="4">
        <v>-6.352816340826628E-5</v>
      </c>
      <c r="T99">
        <v>0</v>
      </c>
      <c r="U99">
        <v>1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97</v>
      </c>
      <c r="AI99" s="1">
        <v>-15</v>
      </c>
      <c r="AJ99" s="1">
        <v>0</v>
      </c>
      <c r="AK99" s="1">
        <v>0</v>
      </c>
      <c r="AL99" s="1">
        <v>928</v>
      </c>
      <c r="AM99" s="1">
        <v>793</v>
      </c>
      <c r="AN99" s="1">
        <v>659</v>
      </c>
      <c r="AO99" s="1">
        <v>533</v>
      </c>
      <c r="AP99" s="1">
        <v>414</v>
      </c>
      <c r="AQ99" s="1">
        <v>302</v>
      </c>
      <c r="AR99" s="1">
        <v>209</v>
      </c>
      <c r="AS99" s="1">
        <v>136</v>
      </c>
      <c r="AT99" s="1">
        <v>79</v>
      </c>
      <c r="AU99" s="1">
        <v>36</v>
      </c>
      <c r="AV99" s="1">
        <v>1</v>
      </c>
      <c r="AW99" s="1">
        <v>0</v>
      </c>
      <c r="AX99" s="1">
        <v>0</v>
      </c>
      <c r="AY99" s="1">
        <v>0</v>
      </c>
      <c r="AZ99" s="1">
        <v>0</v>
      </c>
      <c r="BA99" s="1">
        <v>968</v>
      </c>
      <c r="BB99" s="1">
        <v>832</v>
      </c>
      <c r="BC99" s="1">
        <v>697</v>
      </c>
      <c r="BD99" s="1">
        <v>572</v>
      </c>
      <c r="BE99" s="1">
        <v>454</v>
      </c>
      <c r="BF99" s="1">
        <v>341</v>
      </c>
      <c r="BG99" s="1">
        <v>240</v>
      </c>
      <c r="BH99" s="1">
        <v>166</v>
      </c>
      <c r="BI99" s="1">
        <v>102</v>
      </c>
      <c r="BJ99" s="1">
        <v>52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</row>
    <row r="100" spans="11:67" x14ac:dyDescent="0.25">
      <c r="K100" s="2">
        <v>31107</v>
      </c>
      <c r="L100" s="1">
        <v>1556902</v>
      </c>
      <c r="M100" s="1" t="s">
        <v>10</v>
      </c>
      <c r="N100">
        <v>0</v>
      </c>
      <c r="O100" s="4" t="s">
        <v>10</v>
      </c>
      <c r="P100" s="4" t="s">
        <v>10</v>
      </c>
      <c r="Q100" s="1">
        <v>3694.9767499999998</v>
      </c>
      <c r="R100" s="8">
        <v>8.2147295410756307</v>
      </c>
      <c r="S100" s="4">
        <v>-6.352816340826628E-5</v>
      </c>
      <c r="T100">
        <v>0</v>
      </c>
      <c r="U100">
        <v>0</v>
      </c>
      <c r="V100">
        <v>1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98</v>
      </c>
      <c r="AI100" s="1">
        <v>-15</v>
      </c>
      <c r="AJ100" s="1">
        <v>0</v>
      </c>
      <c r="AK100" s="1">
        <v>0</v>
      </c>
      <c r="AL100" s="1">
        <v>501</v>
      </c>
      <c r="AM100" s="1">
        <v>356</v>
      </c>
      <c r="AN100" s="1">
        <v>225</v>
      </c>
      <c r="AO100" s="1">
        <v>113</v>
      </c>
      <c r="AP100" s="1">
        <v>43</v>
      </c>
      <c r="AQ100" s="1">
        <v>11</v>
      </c>
      <c r="AR100" s="1">
        <v>0</v>
      </c>
      <c r="AS100" s="1">
        <v>0</v>
      </c>
      <c r="AT100" s="1">
        <v>0</v>
      </c>
      <c r="AU100" s="1">
        <v>0</v>
      </c>
      <c r="AV100" s="1">
        <v>8</v>
      </c>
      <c r="AW100" s="1">
        <v>0</v>
      </c>
      <c r="AX100" s="1">
        <v>0</v>
      </c>
      <c r="AY100" s="1">
        <v>0</v>
      </c>
      <c r="AZ100" s="1">
        <v>0</v>
      </c>
      <c r="BA100" s="1">
        <v>517</v>
      </c>
      <c r="BB100" s="1">
        <v>374</v>
      </c>
      <c r="BC100" s="1">
        <v>245</v>
      </c>
      <c r="BD100" s="1">
        <v>133</v>
      </c>
      <c r="BE100" s="1">
        <v>55</v>
      </c>
      <c r="BF100" s="1">
        <v>19</v>
      </c>
      <c r="BG100" s="1">
        <v>6</v>
      </c>
      <c r="BH100" s="1">
        <v>0</v>
      </c>
      <c r="BI100" s="1">
        <v>0</v>
      </c>
      <c r="BJ100" s="1">
        <v>0</v>
      </c>
      <c r="BK100" s="1">
        <v>3</v>
      </c>
      <c r="BL100" s="1">
        <v>0</v>
      </c>
      <c r="BM100" s="1">
        <v>0</v>
      </c>
      <c r="BN100" s="1">
        <v>0</v>
      </c>
      <c r="BO100" s="1">
        <v>0</v>
      </c>
    </row>
    <row r="101" spans="11:67" x14ac:dyDescent="0.25">
      <c r="K101" s="2">
        <v>31138</v>
      </c>
      <c r="L101" s="1">
        <v>1467596</v>
      </c>
      <c r="M101" s="1" t="s">
        <v>10</v>
      </c>
      <c r="N101">
        <v>0</v>
      </c>
      <c r="O101" s="4" t="s">
        <v>10</v>
      </c>
      <c r="P101" s="4" t="s">
        <v>10</v>
      </c>
      <c r="Q101" s="1">
        <v>3694.8159999999998</v>
      </c>
      <c r="R101" s="8">
        <v>8.2146860351193851</v>
      </c>
      <c r="S101" s="4">
        <v>-1.739973302369302E-4</v>
      </c>
      <c r="T101">
        <v>0</v>
      </c>
      <c r="U101">
        <v>0</v>
      </c>
      <c r="V101">
        <v>0</v>
      </c>
      <c r="W101">
        <v>1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99</v>
      </c>
      <c r="AI101" s="1">
        <v>-15</v>
      </c>
      <c r="AJ101" s="1">
        <v>0</v>
      </c>
      <c r="AK101" s="1">
        <v>0</v>
      </c>
      <c r="AL101" s="1">
        <v>208</v>
      </c>
      <c r="AM101" s="1">
        <v>130</v>
      </c>
      <c r="AN101" s="1">
        <v>86</v>
      </c>
      <c r="AO101" s="1">
        <v>51</v>
      </c>
      <c r="AP101" s="1">
        <v>21</v>
      </c>
      <c r="AQ101" s="1">
        <v>4</v>
      </c>
      <c r="AR101" s="1">
        <v>0</v>
      </c>
      <c r="AS101" s="1">
        <v>0</v>
      </c>
      <c r="AT101" s="1">
        <v>0</v>
      </c>
      <c r="AU101" s="1">
        <v>0</v>
      </c>
      <c r="AV101" s="1">
        <v>37</v>
      </c>
      <c r="AW101" s="1">
        <v>3</v>
      </c>
      <c r="AX101" s="1">
        <v>0</v>
      </c>
      <c r="AY101" s="1">
        <v>0</v>
      </c>
      <c r="AZ101" s="1">
        <v>0</v>
      </c>
      <c r="BA101" s="1">
        <v>234</v>
      </c>
      <c r="BB101" s="1">
        <v>147</v>
      </c>
      <c r="BC101" s="1">
        <v>97</v>
      </c>
      <c r="BD101" s="1">
        <v>59</v>
      </c>
      <c r="BE101" s="1">
        <v>27</v>
      </c>
      <c r="BF101" s="1">
        <v>6</v>
      </c>
      <c r="BG101" s="1">
        <v>1</v>
      </c>
      <c r="BH101" s="1">
        <v>0</v>
      </c>
      <c r="BI101" s="1">
        <v>0</v>
      </c>
      <c r="BJ101" s="1">
        <v>0</v>
      </c>
      <c r="BK101" s="1">
        <v>38</v>
      </c>
      <c r="BL101" s="1">
        <v>4</v>
      </c>
      <c r="BM101" s="1">
        <v>0</v>
      </c>
      <c r="BN101" s="1">
        <v>0</v>
      </c>
      <c r="BO101" s="1">
        <v>0</v>
      </c>
    </row>
    <row r="102" spans="11:67" x14ac:dyDescent="0.25">
      <c r="K102" s="2">
        <v>31168</v>
      </c>
      <c r="L102" s="1">
        <v>1537076</v>
      </c>
      <c r="M102" s="1" t="s">
        <v>10</v>
      </c>
      <c r="N102">
        <v>0</v>
      </c>
      <c r="O102" s="4" t="s">
        <v>10</v>
      </c>
      <c r="P102" s="4" t="s">
        <v>10</v>
      </c>
      <c r="Q102" s="1">
        <v>3694.8159999999998</v>
      </c>
      <c r="R102" s="8">
        <v>8.2146860351193851</v>
      </c>
      <c r="S102" s="4">
        <v>-1.739973302369302E-4</v>
      </c>
      <c r="T102">
        <v>0</v>
      </c>
      <c r="U102">
        <v>0</v>
      </c>
      <c r="V102">
        <v>0</v>
      </c>
      <c r="W102">
        <v>0</v>
      </c>
      <c r="X102">
        <v>1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100</v>
      </c>
      <c r="AI102" s="1">
        <v>-15</v>
      </c>
      <c r="AJ102" s="1">
        <v>0</v>
      </c>
      <c r="AK102" s="1">
        <v>0</v>
      </c>
      <c r="AL102" s="1">
        <v>64</v>
      </c>
      <c r="AM102" s="1">
        <v>22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82</v>
      </c>
      <c r="AW102" s="1">
        <v>26</v>
      </c>
      <c r="AX102" s="1">
        <v>3</v>
      </c>
      <c r="AY102" s="1">
        <v>0</v>
      </c>
      <c r="AZ102" s="1">
        <v>0</v>
      </c>
      <c r="BA102" s="1">
        <v>72</v>
      </c>
      <c r="BB102" s="1">
        <v>20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65</v>
      </c>
      <c r="BL102" s="1">
        <v>12</v>
      </c>
      <c r="BM102" s="1">
        <v>0</v>
      </c>
      <c r="BN102" s="1">
        <v>0</v>
      </c>
      <c r="BO102" s="1">
        <v>0</v>
      </c>
    </row>
    <row r="103" spans="11:67" x14ac:dyDescent="0.25">
      <c r="K103" s="2">
        <v>31199</v>
      </c>
      <c r="L103" s="1">
        <v>1651519</v>
      </c>
      <c r="M103" s="1" t="s">
        <v>10</v>
      </c>
      <c r="N103">
        <v>0</v>
      </c>
      <c r="O103" s="4" t="s">
        <v>10</v>
      </c>
      <c r="P103" s="4" t="s">
        <v>10</v>
      </c>
      <c r="Q103" s="1">
        <v>3694.8159999999998</v>
      </c>
      <c r="R103" s="8">
        <v>8.2146860351193851</v>
      </c>
      <c r="S103" s="4">
        <v>-1.739973302369302E-4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1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101</v>
      </c>
      <c r="AI103" s="1">
        <v>-15</v>
      </c>
      <c r="AJ103" s="1">
        <v>0</v>
      </c>
      <c r="AK103" s="1">
        <v>0</v>
      </c>
      <c r="AL103" s="1">
        <v>19</v>
      </c>
      <c r="AM103" s="1">
        <v>4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194</v>
      </c>
      <c r="AW103" s="1">
        <v>70</v>
      </c>
      <c r="AX103" s="1">
        <v>8</v>
      </c>
      <c r="AY103" s="1">
        <v>0</v>
      </c>
      <c r="AZ103" s="1">
        <v>0</v>
      </c>
      <c r="BA103" s="1">
        <v>24</v>
      </c>
      <c r="BB103" s="1">
        <v>7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169</v>
      </c>
      <c r="BL103" s="1">
        <v>53</v>
      </c>
      <c r="BM103" s="1">
        <v>3</v>
      </c>
      <c r="BN103" s="1">
        <v>0</v>
      </c>
      <c r="BO103" s="1">
        <v>0</v>
      </c>
    </row>
    <row r="104" spans="11:67" x14ac:dyDescent="0.25">
      <c r="K104" s="2">
        <v>31229</v>
      </c>
      <c r="L104" s="1">
        <v>1902940</v>
      </c>
      <c r="M104" s="1" t="s">
        <v>10</v>
      </c>
      <c r="N104">
        <v>0</v>
      </c>
      <c r="O104" s="4" t="s">
        <v>10</v>
      </c>
      <c r="P104" s="4" t="s">
        <v>10</v>
      </c>
      <c r="Q104" s="1">
        <v>3693.0632500000002</v>
      </c>
      <c r="R104" s="8">
        <v>8.2142115417029196</v>
      </c>
      <c r="S104" s="4">
        <v>-6.0482262832228795E-4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1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102</v>
      </c>
      <c r="AI104" s="1">
        <v>-15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330</v>
      </c>
      <c r="AW104" s="1">
        <v>177</v>
      </c>
      <c r="AX104" s="1">
        <v>59</v>
      </c>
      <c r="AY104" s="1">
        <v>9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303</v>
      </c>
      <c r="BL104" s="1">
        <v>148</v>
      </c>
      <c r="BM104" s="1">
        <v>43</v>
      </c>
      <c r="BN104" s="1">
        <v>3</v>
      </c>
      <c r="BO104" s="1">
        <v>0</v>
      </c>
    </row>
    <row r="105" spans="11:67" x14ac:dyDescent="0.25">
      <c r="K105" s="2">
        <v>31260</v>
      </c>
      <c r="L105" s="1">
        <v>1862830</v>
      </c>
      <c r="M105" s="1" t="s">
        <v>10</v>
      </c>
      <c r="N105">
        <v>0</v>
      </c>
      <c r="O105" s="4" t="s">
        <v>10</v>
      </c>
      <c r="P105" s="4" t="s">
        <v>10</v>
      </c>
      <c r="Q105" s="1">
        <v>3693.0632500000002</v>
      </c>
      <c r="R105" s="8">
        <v>8.2142115417029196</v>
      </c>
      <c r="S105" s="4">
        <v>-6.0482262832228795E-4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1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103</v>
      </c>
      <c r="AI105" s="1">
        <v>-15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276</v>
      </c>
      <c r="AW105" s="1">
        <v>127</v>
      </c>
      <c r="AX105" s="1">
        <v>40</v>
      </c>
      <c r="AY105" s="1">
        <v>5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225</v>
      </c>
      <c r="BL105" s="1">
        <v>87</v>
      </c>
      <c r="BM105" s="1">
        <v>24</v>
      </c>
      <c r="BN105" s="1">
        <v>3</v>
      </c>
      <c r="BO105" s="1">
        <v>0</v>
      </c>
    </row>
    <row r="106" spans="11:67" x14ac:dyDescent="0.25">
      <c r="K106" s="2">
        <v>31291</v>
      </c>
      <c r="L106" s="1">
        <v>1659089</v>
      </c>
      <c r="M106" s="1" t="s">
        <v>10</v>
      </c>
      <c r="N106">
        <v>0</v>
      </c>
      <c r="O106" s="4" t="s">
        <v>10</v>
      </c>
      <c r="P106" s="4" t="s">
        <v>10</v>
      </c>
      <c r="Q106" s="1">
        <v>3693.0632500000002</v>
      </c>
      <c r="R106" s="8">
        <v>8.2142115417029196</v>
      </c>
      <c r="S106" s="4">
        <v>-6.0482262832228795E-4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1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104</v>
      </c>
      <c r="AI106" s="1">
        <v>-15</v>
      </c>
      <c r="AJ106" s="1">
        <v>0</v>
      </c>
      <c r="AK106" s="1">
        <v>0</v>
      </c>
      <c r="AL106" s="1">
        <v>72</v>
      </c>
      <c r="AM106" s="1">
        <v>20</v>
      </c>
      <c r="AN106" s="1">
        <v>1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169</v>
      </c>
      <c r="AW106" s="1">
        <v>90</v>
      </c>
      <c r="AX106" s="1">
        <v>40</v>
      </c>
      <c r="AY106" s="1">
        <v>4</v>
      </c>
      <c r="AZ106" s="1">
        <v>0</v>
      </c>
      <c r="BA106" s="1">
        <v>76</v>
      </c>
      <c r="BB106" s="1">
        <v>24</v>
      </c>
      <c r="BC106" s="1">
        <v>1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150</v>
      </c>
      <c r="BL106" s="1">
        <v>72</v>
      </c>
      <c r="BM106" s="1">
        <v>25</v>
      </c>
      <c r="BN106" s="1">
        <v>0</v>
      </c>
      <c r="BO106" s="1">
        <v>0</v>
      </c>
    </row>
    <row r="107" spans="11:67" x14ac:dyDescent="0.25">
      <c r="K107" s="2">
        <v>31321</v>
      </c>
      <c r="L107" s="1">
        <v>1534315</v>
      </c>
      <c r="M107" s="1" t="s">
        <v>10</v>
      </c>
      <c r="N107">
        <v>0</v>
      </c>
      <c r="O107" s="4" t="s">
        <v>10</v>
      </c>
      <c r="P107" s="4" t="s">
        <v>10</v>
      </c>
      <c r="Q107" s="1">
        <v>3691.3105</v>
      </c>
      <c r="R107" s="8">
        <v>8.2137368230355676</v>
      </c>
      <c r="S107" s="4">
        <v>-1.0356854108947156E-3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1</v>
      </c>
      <c r="AD107">
        <v>0</v>
      </c>
      <c r="AE107">
        <v>0</v>
      </c>
      <c r="AF107">
        <v>0</v>
      </c>
      <c r="AG107">
        <v>0</v>
      </c>
      <c r="AH107">
        <v>105</v>
      </c>
      <c r="AI107" s="1">
        <v>-15</v>
      </c>
      <c r="AJ107" s="1">
        <v>0</v>
      </c>
      <c r="AK107" s="1">
        <v>0</v>
      </c>
      <c r="AL107" s="1">
        <v>176</v>
      </c>
      <c r="AM107" s="1">
        <v>83</v>
      </c>
      <c r="AN107" s="1">
        <v>31</v>
      </c>
      <c r="AO107" s="1">
        <v>1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49</v>
      </c>
      <c r="AW107" s="1">
        <v>11</v>
      </c>
      <c r="AX107" s="1">
        <v>0</v>
      </c>
      <c r="AY107" s="1">
        <v>0</v>
      </c>
      <c r="AZ107" s="1">
        <v>0</v>
      </c>
      <c r="BA107" s="1">
        <v>181</v>
      </c>
      <c r="BB107" s="1">
        <v>90</v>
      </c>
      <c r="BC107" s="1">
        <v>34</v>
      </c>
      <c r="BD107" s="1">
        <v>6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42</v>
      </c>
      <c r="BL107" s="1">
        <v>6</v>
      </c>
      <c r="BM107" s="1">
        <v>0</v>
      </c>
      <c r="BN107" s="1">
        <v>0</v>
      </c>
      <c r="BO107" s="1">
        <v>0</v>
      </c>
    </row>
    <row r="108" spans="11:67" x14ac:dyDescent="0.25">
      <c r="K108" s="2">
        <v>31352</v>
      </c>
      <c r="L108" s="1">
        <v>1486023</v>
      </c>
      <c r="M108" s="1" t="s">
        <v>10</v>
      </c>
      <c r="N108">
        <v>0</v>
      </c>
      <c r="O108" s="4" t="s">
        <v>10</v>
      </c>
      <c r="P108" s="4" t="s">
        <v>10</v>
      </c>
      <c r="Q108" s="1">
        <v>3691.3105</v>
      </c>
      <c r="R108" s="8">
        <v>8.2137368230355676</v>
      </c>
      <c r="S108" s="4">
        <v>-1.0356854108947156E-3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>
        <v>0</v>
      </c>
      <c r="AG108">
        <v>0</v>
      </c>
      <c r="AH108">
        <v>106</v>
      </c>
      <c r="AI108" s="1">
        <v>-15</v>
      </c>
      <c r="AJ108" s="1">
        <v>0</v>
      </c>
      <c r="AK108" s="1">
        <v>0</v>
      </c>
      <c r="AL108" s="1">
        <v>380</v>
      </c>
      <c r="AM108" s="1">
        <v>261</v>
      </c>
      <c r="AN108" s="1">
        <v>152</v>
      </c>
      <c r="AO108" s="1">
        <v>69</v>
      </c>
      <c r="AP108" s="1">
        <v>16</v>
      </c>
      <c r="AQ108" s="1">
        <v>5</v>
      </c>
      <c r="AR108" s="1">
        <v>0</v>
      </c>
      <c r="AS108" s="1">
        <v>0</v>
      </c>
      <c r="AT108" s="1">
        <v>0</v>
      </c>
      <c r="AU108" s="1">
        <v>0</v>
      </c>
      <c r="AV108" s="1">
        <v>5</v>
      </c>
      <c r="AW108" s="1">
        <v>0</v>
      </c>
      <c r="AX108" s="1">
        <v>0</v>
      </c>
      <c r="AY108" s="1">
        <v>0</v>
      </c>
      <c r="AZ108" s="1">
        <v>0</v>
      </c>
      <c r="BA108" s="1">
        <v>369</v>
      </c>
      <c r="BB108" s="1">
        <v>253</v>
      </c>
      <c r="BC108" s="1">
        <v>150</v>
      </c>
      <c r="BD108" s="1">
        <v>72</v>
      </c>
      <c r="BE108" s="1">
        <v>21</v>
      </c>
      <c r="BF108" s="1">
        <v>7</v>
      </c>
      <c r="BG108" s="1">
        <v>2</v>
      </c>
      <c r="BH108" s="1">
        <v>0</v>
      </c>
      <c r="BI108" s="1">
        <v>0</v>
      </c>
      <c r="BJ108" s="1">
        <v>0</v>
      </c>
      <c r="BK108" s="1">
        <v>3</v>
      </c>
      <c r="BL108" s="1">
        <v>0</v>
      </c>
      <c r="BM108" s="1">
        <v>0</v>
      </c>
      <c r="BN108" s="1">
        <v>0</v>
      </c>
      <c r="BO108" s="1">
        <v>0</v>
      </c>
    </row>
    <row r="109" spans="11:67" x14ac:dyDescent="0.25">
      <c r="K109" s="2">
        <v>31382</v>
      </c>
      <c r="L109" s="1">
        <v>1879285</v>
      </c>
      <c r="M109" s="1" t="s">
        <v>10</v>
      </c>
      <c r="N109">
        <v>0</v>
      </c>
      <c r="O109" s="4" t="s">
        <v>10</v>
      </c>
      <c r="P109" s="4" t="s">
        <v>10</v>
      </c>
      <c r="Q109" s="1">
        <v>3691.3105</v>
      </c>
      <c r="R109" s="8">
        <v>8.2137368230355676</v>
      </c>
      <c r="S109" s="4">
        <v>-1.0356854108947156E-3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1</v>
      </c>
      <c r="AF109">
        <v>0</v>
      </c>
      <c r="AG109">
        <v>0</v>
      </c>
      <c r="AH109">
        <v>107</v>
      </c>
      <c r="AI109" s="1">
        <v>-15</v>
      </c>
      <c r="AJ109" s="1">
        <v>0</v>
      </c>
      <c r="AK109" s="1">
        <v>0</v>
      </c>
      <c r="AL109" s="1">
        <v>1079</v>
      </c>
      <c r="AM109" s="1">
        <v>924</v>
      </c>
      <c r="AN109" s="1">
        <v>769</v>
      </c>
      <c r="AO109" s="1">
        <v>618</v>
      </c>
      <c r="AP109" s="1">
        <v>474</v>
      </c>
      <c r="AQ109" s="1">
        <v>336</v>
      </c>
      <c r="AR109" s="1">
        <v>220</v>
      </c>
      <c r="AS109" s="1">
        <v>133</v>
      </c>
      <c r="AT109" s="1">
        <v>76</v>
      </c>
      <c r="AU109" s="1">
        <v>39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1090</v>
      </c>
      <c r="BB109" s="1">
        <v>935</v>
      </c>
      <c r="BC109" s="1">
        <v>780</v>
      </c>
      <c r="BD109" s="1">
        <v>629</v>
      </c>
      <c r="BE109" s="1">
        <v>488</v>
      </c>
      <c r="BF109" s="1">
        <v>350</v>
      </c>
      <c r="BG109" s="1">
        <v>233</v>
      </c>
      <c r="BH109" s="1">
        <v>138</v>
      </c>
      <c r="BI109" s="1">
        <v>75</v>
      </c>
      <c r="BJ109" s="1">
        <v>37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</row>
    <row r="110" spans="11:67" x14ac:dyDescent="0.25">
      <c r="K110" s="2">
        <v>31413</v>
      </c>
      <c r="L110" s="1">
        <v>1875070</v>
      </c>
      <c r="M110" s="1" t="s">
        <v>10</v>
      </c>
      <c r="N110">
        <v>0</v>
      </c>
      <c r="O110" s="4" t="s">
        <v>10</v>
      </c>
      <c r="P110" s="4" t="s">
        <v>10</v>
      </c>
      <c r="Q110" s="1">
        <v>3689.5577499999999</v>
      </c>
      <c r="R110" s="8">
        <v>8.2132618789033653</v>
      </c>
      <c r="S110" s="4">
        <v>-1.4665856828462998E-3</v>
      </c>
      <c r="T110">
        <v>1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108</v>
      </c>
      <c r="AI110" s="1">
        <v>-14</v>
      </c>
      <c r="AJ110" s="1">
        <v>0</v>
      </c>
      <c r="AK110" s="1">
        <v>0</v>
      </c>
      <c r="AL110" s="1">
        <v>942</v>
      </c>
      <c r="AM110" s="1">
        <v>787</v>
      </c>
      <c r="AN110" s="1">
        <v>632</v>
      </c>
      <c r="AO110" s="1">
        <v>477</v>
      </c>
      <c r="AP110" s="1">
        <v>342</v>
      </c>
      <c r="AQ110" s="1">
        <v>219</v>
      </c>
      <c r="AR110" s="1">
        <v>125</v>
      </c>
      <c r="AS110" s="1">
        <v>66</v>
      </c>
      <c r="AT110" s="1">
        <v>34</v>
      </c>
      <c r="AU110" s="1">
        <v>18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985</v>
      </c>
      <c r="BB110" s="1">
        <v>830</v>
      </c>
      <c r="BC110" s="1">
        <v>675</v>
      </c>
      <c r="BD110" s="1">
        <v>525</v>
      </c>
      <c r="BE110" s="1">
        <v>381</v>
      </c>
      <c r="BF110" s="1">
        <v>255</v>
      </c>
      <c r="BG110" s="1">
        <v>156</v>
      </c>
      <c r="BH110" s="1">
        <v>85</v>
      </c>
      <c r="BI110" s="1">
        <v>47</v>
      </c>
      <c r="BJ110" s="1">
        <v>26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</row>
    <row r="111" spans="11:67" x14ac:dyDescent="0.25">
      <c r="K111" s="2">
        <v>31444</v>
      </c>
      <c r="L111" s="1">
        <v>1606332</v>
      </c>
      <c r="M111" s="1" t="s">
        <v>10</v>
      </c>
      <c r="N111">
        <v>0</v>
      </c>
      <c r="O111" s="4" t="s">
        <v>10</v>
      </c>
      <c r="P111" s="4" t="s">
        <v>10</v>
      </c>
      <c r="Q111" s="1">
        <v>3689.5577499999999</v>
      </c>
      <c r="R111" s="8">
        <v>8.2132618789033653</v>
      </c>
      <c r="S111" s="4">
        <v>-1.4665856828462998E-3</v>
      </c>
      <c r="T111">
        <v>0</v>
      </c>
      <c r="U111">
        <v>1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109</v>
      </c>
      <c r="AI111" s="1">
        <v>-14</v>
      </c>
      <c r="AJ111" s="1">
        <v>0</v>
      </c>
      <c r="AK111" s="1">
        <v>0</v>
      </c>
      <c r="AL111" s="1">
        <v>425</v>
      </c>
      <c r="AM111" s="1">
        <v>330</v>
      </c>
      <c r="AN111" s="1">
        <v>240</v>
      </c>
      <c r="AO111" s="1">
        <v>169</v>
      </c>
      <c r="AP111" s="1">
        <v>109</v>
      </c>
      <c r="AQ111" s="1">
        <v>59</v>
      </c>
      <c r="AR111" s="1">
        <v>22</v>
      </c>
      <c r="AS111" s="1">
        <v>6</v>
      </c>
      <c r="AT111" s="1">
        <v>1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741</v>
      </c>
      <c r="BB111" s="1">
        <v>601</v>
      </c>
      <c r="BC111" s="1">
        <v>472</v>
      </c>
      <c r="BD111" s="1">
        <v>371</v>
      </c>
      <c r="BE111" s="1">
        <v>277</v>
      </c>
      <c r="BF111" s="1">
        <v>195</v>
      </c>
      <c r="BG111" s="1">
        <v>126</v>
      </c>
      <c r="BH111" s="1">
        <v>78</v>
      </c>
      <c r="BI111" s="1">
        <v>43</v>
      </c>
      <c r="BJ111" s="1">
        <v>19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</row>
    <row r="112" spans="11:67" x14ac:dyDescent="0.25">
      <c r="K112" s="2">
        <v>31472</v>
      </c>
      <c r="L112" s="1">
        <v>1629558</v>
      </c>
      <c r="M112" s="1" t="s">
        <v>10</v>
      </c>
      <c r="N112">
        <v>0</v>
      </c>
      <c r="O112" s="4" t="s">
        <v>10</v>
      </c>
      <c r="P112" s="4" t="s">
        <v>10</v>
      </c>
      <c r="Q112" s="1">
        <v>3689.5577499999999</v>
      </c>
      <c r="R112" s="8">
        <v>8.2132618789033653</v>
      </c>
      <c r="S112" s="4">
        <v>-1.4665856828462998E-3</v>
      </c>
      <c r="T112">
        <v>0</v>
      </c>
      <c r="U112">
        <v>0</v>
      </c>
      <c r="V112">
        <v>1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110</v>
      </c>
      <c r="AI112" s="1">
        <v>-14</v>
      </c>
      <c r="AJ112" s="1">
        <v>0</v>
      </c>
      <c r="AK112" s="1">
        <v>0</v>
      </c>
      <c r="AL112" s="1">
        <v>511</v>
      </c>
      <c r="AM112" s="1">
        <v>391</v>
      </c>
      <c r="AN112" s="1">
        <v>285</v>
      </c>
      <c r="AO112" s="1">
        <v>195</v>
      </c>
      <c r="AP112" s="1">
        <v>125</v>
      </c>
      <c r="AQ112" s="1">
        <v>67</v>
      </c>
      <c r="AR112" s="1">
        <v>30</v>
      </c>
      <c r="AS112" s="1">
        <v>7</v>
      </c>
      <c r="AT112" s="1">
        <v>0</v>
      </c>
      <c r="AU112" s="1">
        <v>0</v>
      </c>
      <c r="AV112" s="1">
        <v>3</v>
      </c>
      <c r="AW112" s="1">
        <v>0</v>
      </c>
      <c r="AX112" s="1">
        <v>0</v>
      </c>
      <c r="AY112" s="1">
        <v>0</v>
      </c>
      <c r="AZ112" s="1">
        <v>0</v>
      </c>
      <c r="BA112" s="1">
        <v>567</v>
      </c>
      <c r="BB112" s="1">
        <v>429</v>
      </c>
      <c r="BC112" s="1">
        <v>318</v>
      </c>
      <c r="BD112" s="1">
        <v>222</v>
      </c>
      <c r="BE112" s="1">
        <v>148</v>
      </c>
      <c r="BF112" s="1">
        <v>87</v>
      </c>
      <c r="BG112" s="1">
        <v>42</v>
      </c>
      <c r="BH112" s="1">
        <v>14</v>
      </c>
      <c r="BI112" s="1">
        <v>1</v>
      </c>
      <c r="BJ112" s="1">
        <v>0</v>
      </c>
      <c r="BK112" s="1">
        <v>4</v>
      </c>
      <c r="BL112" s="1">
        <v>0</v>
      </c>
      <c r="BM112" s="1">
        <v>0</v>
      </c>
      <c r="BN112" s="1">
        <v>0</v>
      </c>
      <c r="BO112" s="1">
        <v>0</v>
      </c>
    </row>
    <row r="113" spans="11:67" x14ac:dyDescent="0.25">
      <c r="K113" s="2">
        <v>31503</v>
      </c>
      <c r="L113" s="1">
        <v>1500035</v>
      </c>
      <c r="M113" s="1" t="s">
        <v>10</v>
      </c>
      <c r="N113">
        <v>0</v>
      </c>
      <c r="O113" s="4" t="s">
        <v>10</v>
      </c>
      <c r="P113" s="4" t="s">
        <v>10</v>
      </c>
      <c r="Q113" s="1">
        <v>3687.8049999999998</v>
      </c>
      <c r="R113" s="8">
        <v>8.212786709092045</v>
      </c>
      <c r="S113" s="4">
        <v>-1.8975234490702375E-3</v>
      </c>
      <c r="T113">
        <v>0</v>
      </c>
      <c r="U113">
        <v>0</v>
      </c>
      <c r="V113">
        <v>0</v>
      </c>
      <c r="W113">
        <v>1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111</v>
      </c>
      <c r="AI113" s="1">
        <v>-14</v>
      </c>
      <c r="AJ113" s="1">
        <v>0</v>
      </c>
      <c r="AK113" s="1">
        <v>0</v>
      </c>
      <c r="AL113" s="1">
        <v>236</v>
      </c>
      <c r="AM113" s="1">
        <v>146</v>
      </c>
      <c r="AN113" s="1">
        <v>78</v>
      </c>
      <c r="AO113" s="1">
        <v>38</v>
      </c>
      <c r="AP113" s="1">
        <v>11</v>
      </c>
      <c r="AQ113" s="1">
        <v>1</v>
      </c>
      <c r="AR113" s="1">
        <v>0</v>
      </c>
      <c r="AS113" s="1">
        <v>0</v>
      </c>
      <c r="AT113" s="1">
        <v>0</v>
      </c>
      <c r="AU113" s="1">
        <v>0</v>
      </c>
      <c r="AV113" s="1">
        <v>25</v>
      </c>
      <c r="AW113" s="1">
        <v>0</v>
      </c>
      <c r="AX113" s="1">
        <v>0</v>
      </c>
      <c r="AY113" s="1">
        <v>0</v>
      </c>
      <c r="AZ113" s="1">
        <v>0</v>
      </c>
      <c r="BA113" s="1">
        <v>262</v>
      </c>
      <c r="BB113" s="1">
        <v>167</v>
      </c>
      <c r="BC113" s="1">
        <v>103</v>
      </c>
      <c r="BD113" s="1">
        <v>56</v>
      </c>
      <c r="BE113" s="1">
        <v>23</v>
      </c>
      <c r="BF113" s="1">
        <v>4</v>
      </c>
      <c r="BG113" s="1">
        <v>0</v>
      </c>
      <c r="BH113" s="1">
        <v>0</v>
      </c>
      <c r="BI113" s="1">
        <v>0</v>
      </c>
      <c r="BJ113" s="1">
        <v>0</v>
      </c>
      <c r="BK113" s="1">
        <v>32</v>
      </c>
      <c r="BL113" s="1">
        <v>2</v>
      </c>
      <c r="BM113" s="1">
        <v>0</v>
      </c>
      <c r="BN113" s="1">
        <v>0</v>
      </c>
      <c r="BO113" s="1">
        <v>0</v>
      </c>
    </row>
    <row r="114" spans="11:67" x14ac:dyDescent="0.25">
      <c r="K114" s="2">
        <v>31533</v>
      </c>
      <c r="L114" s="1">
        <v>1607658</v>
      </c>
      <c r="M114" s="1" t="s">
        <v>10</v>
      </c>
      <c r="N114">
        <v>0</v>
      </c>
      <c r="O114" s="4" t="s">
        <v>10</v>
      </c>
      <c r="P114" s="4" t="s">
        <v>10</v>
      </c>
      <c r="Q114" s="1">
        <v>3687.8049999999998</v>
      </c>
      <c r="R114" s="8">
        <v>8.212786709092045</v>
      </c>
      <c r="S114" s="4">
        <v>-1.8975234490702375E-3</v>
      </c>
      <c r="T114">
        <v>0</v>
      </c>
      <c r="U114">
        <v>0</v>
      </c>
      <c r="V114">
        <v>0</v>
      </c>
      <c r="W114">
        <v>0</v>
      </c>
      <c r="X114">
        <v>1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112</v>
      </c>
      <c r="AI114" s="1">
        <v>-14</v>
      </c>
      <c r="AJ114" s="1">
        <v>0</v>
      </c>
      <c r="AK114" s="1">
        <v>0</v>
      </c>
      <c r="AL114" s="1">
        <v>86</v>
      </c>
      <c r="AM114" s="1">
        <v>46</v>
      </c>
      <c r="AN114" s="1">
        <v>15</v>
      </c>
      <c r="AO114" s="1">
        <v>1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101</v>
      </c>
      <c r="AW114" s="1">
        <v>18</v>
      </c>
      <c r="AX114" s="1">
        <v>0</v>
      </c>
      <c r="AY114" s="1">
        <v>0</v>
      </c>
      <c r="AZ114" s="1">
        <v>0</v>
      </c>
      <c r="BA114" s="1">
        <v>89</v>
      </c>
      <c r="BB114" s="1">
        <v>46</v>
      </c>
      <c r="BC114" s="1">
        <v>16</v>
      </c>
      <c r="BD114" s="1">
        <v>2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107</v>
      </c>
      <c r="BL114" s="1">
        <v>28</v>
      </c>
      <c r="BM114" s="1">
        <v>1</v>
      </c>
      <c r="BN114" s="1">
        <v>0</v>
      </c>
      <c r="BO114" s="1">
        <v>0</v>
      </c>
    </row>
    <row r="115" spans="11:67" x14ac:dyDescent="0.25">
      <c r="K115" s="2">
        <v>31564</v>
      </c>
      <c r="L115" s="1">
        <v>1890726</v>
      </c>
      <c r="M115" s="1" t="s">
        <v>10</v>
      </c>
      <c r="N115">
        <v>0</v>
      </c>
      <c r="O115" s="4" t="s">
        <v>10</v>
      </c>
      <c r="P115" s="4" t="s">
        <v>10</v>
      </c>
      <c r="Q115" s="1">
        <v>3687.8049999999998</v>
      </c>
      <c r="R115" s="8">
        <v>8.212786709092045</v>
      </c>
      <c r="S115" s="4">
        <v>-1.8975234490702375E-3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1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113</v>
      </c>
      <c r="AI115" s="1">
        <v>-14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286</v>
      </c>
      <c r="AW115" s="1">
        <v>153</v>
      </c>
      <c r="AX115" s="1">
        <v>54</v>
      </c>
      <c r="AY115" s="1">
        <v>4</v>
      </c>
      <c r="AZ115" s="1">
        <v>0</v>
      </c>
      <c r="BA115" s="1">
        <v>1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275</v>
      </c>
      <c r="BL115" s="1">
        <v>144</v>
      </c>
      <c r="BM115" s="1">
        <v>43</v>
      </c>
      <c r="BN115" s="1">
        <v>1</v>
      </c>
      <c r="BO115" s="1">
        <v>0</v>
      </c>
    </row>
    <row r="116" spans="11:67" x14ac:dyDescent="0.25">
      <c r="K116" s="2">
        <v>31594</v>
      </c>
      <c r="L116" s="1">
        <v>2199685</v>
      </c>
      <c r="M116" s="1" t="s">
        <v>10</v>
      </c>
      <c r="N116">
        <v>0</v>
      </c>
      <c r="O116" s="4" t="s">
        <v>10</v>
      </c>
      <c r="P116" s="4" t="s">
        <v>10</v>
      </c>
      <c r="Q116" s="1">
        <v>3686.6862500000002</v>
      </c>
      <c r="R116" s="8">
        <v>8.2124832983290084</v>
      </c>
      <c r="S116" s="4">
        <v>-1.7267508212863714E-3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1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114</v>
      </c>
      <c r="AI116" s="1">
        <v>-14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426</v>
      </c>
      <c r="AW116" s="1">
        <v>272</v>
      </c>
      <c r="AX116" s="1">
        <v>133</v>
      </c>
      <c r="AY116" s="1">
        <v>34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413</v>
      </c>
      <c r="BL116" s="1">
        <v>260</v>
      </c>
      <c r="BM116" s="1">
        <v>122</v>
      </c>
      <c r="BN116" s="1">
        <v>22</v>
      </c>
      <c r="BO116" s="1">
        <v>0</v>
      </c>
    </row>
    <row r="117" spans="11:67" x14ac:dyDescent="0.25">
      <c r="K117" s="2">
        <v>31625</v>
      </c>
      <c r="L117" s="1">
        <v>1876377</v>
      </c>
      <c r="M117" s="1" t="s">
        <v>10</v>
      </c>
      <c r="N117">
        <v>0</v>
      </c>
      <c r="O117" s="4" t="s">
        <v>10</v>
      </c>
      <c r="P117" s="4" t="s">
        <v>10</v>
      </c>
      <c r="Q117" s="1">
        <v>3686.6862500000002</v>
      </c>
      <c r="R117" s="8">
        <v>8.2124832983290084</v>
      </c>
      <c r="S117" s="4">
        <v>-1.7267508212863714E-3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1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115</v>
      </c>
      <c r="AI117" s="1">
        <v>-14</v>
      </c>
      <c r="AJ117" s="1">
        <v>0</v>
      </c>
      <c r="AK117" s="1">
        <v>0</v>
      </c>
      <c r="AL117" s="1">
        <v>18</v>
      </c>
      <c r="AM117" s="1">
        <v>5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244</v>
      </c>
      <c r="AW117" s="1">
        <v>117</v>
      </c>
      <c r="AX117" s="1">
        <v>31</v>
      </c>
      <c r="AY117" s="1">
        <v>5</v>
      </c>
      <c r="AZ117" s="1">
        <v>0</v>
      </c>
      <c r="BA117" s="1">
        <v>13</v>
      </c>
      <c r="BB117" s="1">
        <v>2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250</v>
      </c>
      <c r="BL117" s="1">
        <v>115</v>
      </c>
      <c r="BM117" s="1">
        <v>24</v>
      </c>
      <c r="BN117" s="1">
        <v>0</v>
      </c>
      <c r="BO117" s="1">
        <v>0</v>
      </c>
    </row>
    <row r="118" spans="11:67" x14ac:dyDescent="0.25">
      <c r="K118" s="2">
        <v>31656</v>
      </c>
      <c r="L118" s="1">
        <v>1744269</v>
      </c>
      <c r="M118" s="1" t="s">
        <v>10</v>
      </c>
      <c r="N118">
        <v>0</v>
      </c>
      <c r="O118" s="4" t="s">
        <v>10</v>
      </c>
      <c r="P118" s="4" t="s">
        <v>10</v>
      </c>
      <c r="Q118" s="1">
        <v>3686.6862500000002</v>
      </c>
      <c r="R118" s="8">
        <v>8.2124832983290084</v>
      </c>
      <c r="S118" s="4">
        <v>-1.7267508212863714E-3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1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116</v>
      </c>
      <c r="AI118" s="1">
        <v>-14</v>
      </c>
      <c r="AJ118" s="1">
        <v>0</v>
      </c>
      <c r="AK118" s="1">
        <v>0</v>
      </c>
      <c r="AL118" s="1">
        <v>10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228</v>
      </c>
      <c r="AW118" s="1">
        <v>112</v>
      </c>
      <c r="AX118" s="1">
        <v>36</v>
      </c>
      <c r="AY118" s="1">
        <v>1</v>
      </c>
      <c r="AZ118" s="1">
        <v>0</v>
      </c>
      <c r="BA118" s="1">
        <v>13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189</v>
      </c>
      <c r="BL118" s="1">
        <v>84</v>
      </c>
      <c r="BM118" s="1">
        <v>17</v>
      </c>
      <c r="BN118" s="1">
        <v>0</v>
      </c>
      <c r="BO118" s="1">
        <v>0</v>
      </c>
    </row>
    <row r="119" spans="11:67" x14ac:dyDescent="0.25">
      <c r="K119" s="2">
        <v>31686</v>
      </c>
      <c r="L119" s="1">
        <v>1607181</v>
      </c>
      <c r="M119" s="1" t="s">
        <v>10</v>
      </c>
      <c r="N119">
        <v>0</v>
      </c>
      <c r="O119" s="4" t="s">
        <v>10</v>
      </c>
      <c r="P119" s="4" t="s">
        <v>10</v>
      </c>
      <c r="Q119" s="1">
        <v>3685.5675000000001</v>
      </c>
      <c r="R119" s="8">
        <v>8.2121797954799405</v>
      </c>
      <c r="S119" s="4">
        <v>-1.5558160171028623E-3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1</v>
      </c>
      <c r="AD119">
        <v>0</v>
      </c>
      <c r="AE119">
        <v>0</v>
      </c>
      <c r="AF119">
        <v>0</v>
      </c>
      <c r="AG119">
        <v>0</v>
      </c>
      <c r="AH119">
        <v>117</v>
      </c>
      <c r="AI119" s="1">
        <v>-14</v>
      </c>
      <c r="AJ119" s="1">
        <v>0</v>
      </c>
      <c r="AK119" s="1">
        <v>0</v>
      </c>
      <c r="AL119" s="1">
        <v>249</v>
      </c>
      <c r="AM119" s="1">
        <v>120</v>
      </c>
      <c r="AN119" s="1">
        <v>41</v>
      </c>
      <c r="AO119" s="1">
        <v>7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43</v>
      </c>
      <c r="AW119" s="1">
        <v>23</v>
      </c>
      <c r="AX119" s="1">
        <v>6</v>
      </c>
      <c r="AY119" s="1">
        <v>0</v>
      </c>
      <c r="AZ119" s="1">
        <v>0</v>
      </c>
      <c r="BA119" s="1">
        <v>258</v>
      </c>
      <c r="BB119" s="1">
        <v>131</v>
      </c>
      <c r="BC119" s="1">
        <v>51</v>
      </c>
      <c r="BD119" s="1">
        <v>11</v>
      </c>
      <c r="BE119" s="1">
        <v>1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40</v>
      </c>
      <c r="BL119" s="1">
        <v>20</v>
      </c>
      <c r="BM119" s="1">
        <v>3</v>
      </c>
      <c r="BN119" s="1">
        <v>0</v>
      </c>
      <c r="BO119" s="1">
        <v>0</v>
      </c>
    </row>
    <row r="120" spans="11:67" x14ac:dyDescent="0.25">
      <c r="K120" s="2">
        <v>31717</v>
      </c>
      <c r="L120" s="1">
        <v>1595367</v>
      </c>
      <c r="M120" s="1" t="s">
        <v>10</v>
      </c>
      <c r="N120">
        <v>0</v>
      </c>
      <c r="O120" s="4" t="s">
        <v>10</v>
      </c>
      <c r="P120" s="4" t="s">
        <v>10</v>
      </c>
      <c r="Q120" s="1">
        <v>3685.5675000000001</v>
      </c>
      <c r="R120" s="8">
        <v>8.2121797954799405</v>
      </c>
      <c r="S120" s="4">
        <v>-1.5558160171028623E-3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>
        <v>0</v>
      </c>
      <c r="AG120">
        <v>0</v>
      </c>
      <c r="AH120">
        <v>118</v>
      </c>
      <c r="AI120" s="1">
        <v>-14</v>
      </c>
      <c r="AJ120" s="1">
        <v>0</v>
      </c>
      <c r="AK120" s="1">
        <v>0</v>
      </c>
      <c r="AL120" s="1">
        <v>588</v>
      </c>
      <c r="AM120" s="1">
        <v>442</v>
      </c>
      <c r="AN120" s="1">
        <v>306</v>
      </c>
      <c r="AO120" s="1">
        <v>184</v>
      </c>
      <c r="AP120" s="1">
        <v>95</v>
      </c>
      <c r="AQ120" s="1">
        <v>36</v>
      </c>
      <c r="AR120" s="1">
        <v>20</v>
      </c>
      <c r="AS120" s="1">
        <v>10</v>
      </c>
      <c r="AT120" s="1">
        <v>2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599</v>
      </c>
      <c r="BB120" s="1">
        <v>451</v>
      </c>
      <c r="BC120" s="1">
        <v>314</v>
      </c>
      <c r="BD120" s="1">
        <v>185</v>
      </c>
      <c r="BE120" s="1">
        <v>97</v>
      </c>
      <c r="BF120" s="1">
        <v>35</v>
      </c>
      <c r="BG120" s="1">
        <v>17</v>
      </c>
      <c r="BH120" s="1">
        <v>7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</row>
    <row r="121" spans="11:67" x14ac:dyDescent="0.25">
      <c r="K121" s="2">
        <v>31747</v>
      </c>
      <c r="L121" s="1">
        <v>1807090</v>
      </c>
      <c r="M121" s="1" t="s">
        <v>10</v>
      </c>
      <c r="N121">
        <v>0</v>
      </c>
      <c r="O121" s="4" t="s">
        <v>10</v>
      </c>
      <c r="P121" s="4" t="s">
        <v>10</v>
      </c>
      <c r="Q121" s="1">
        <v>3685.5675000000001</v>
      </c>
      <c r="R121" s="8">
        <v>8.2121797954799405</v>
      </c>
      <c r="S121" s="4">
        <v>-1.5558160171028623E-3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1</v>
      </c>
      <c r="AF121">
        <v>0</v>
      </c>
      <c r="AG121">
        <v>0</v>
      </c>
      <c r="AH121">
        <v>119</v>
      </c>
      <c r="AI121" s="1">
        <v>-14</v>
      </c>
      <c r="AJ121" s="1">
        <v>0</v>
      </c>
      <c r="AK121" s="1">
        <v>0</v>
      </c>
      <c r="AL121" s="1">
        <v>895</v>
      </c>
      <c r="AM121" s="1">
        <v>740</v>
      </c>
      <c r="AN121" s="1">
        <v>585</v>
      </c>
      <c r="AO121" s="1">
        <v>430</v>
      </c>
      <c r="AP121" s="1">
        <v>285</v>
      </c>
      <c r="AQ121" s="1">
        <v>162</v>
      </c>
      <c r="AR121" s="1">
        <v>61</v>
      </c>
      <c r="AS121" s="1">
        <v>11</v>
      </c>
      <c r="AT121" s="1">
        <v>3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909</v>
      </c>
      <c r="BB121" s="1">
        <v>754</v>
      </c>
      <c r="BC121" s="1">
        <v>599</v>
      </c>
      <c r="BD121" s="1">
        <v>446</v>
      </c>
      <c r="BE121" s="1">
        <v>298</v>
      </c>
      <c r="BF121" s="1">
        <v>169</v>
      </c>
      <c r="BG121" s="1">
        <v>68</v>
      </c>
      <c r="BH121" s="1">
        <v>16</v>
      </c>
      <c r="BI121" s="1">
        <v>4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</row>
    <row r="122" spans="11:67" x14ac:dyDescent="0.25">
      <c r="K122" s="2">
        <v>31778</v>
      </c>
      <c r="L122" s="1">
        <v>1917492</v>
      </c>
      <c r="M122" s="1" t="s">
        <v>10</v>
      </c>
      <c r="N122">
        <v>0</v>
      </c>
      <c r="O122" s="4" t="s">
        <v>10</v>
      </c>
      <c r="P122" s="4" t="s">
        <v>10</v>
      </c>
      <c r="Q122" s="1">
        <v>3684.44875</v>
      </c>
      <c r="R122" s="8">
        <v>8.211876200488927</v>
      </c>
      <c r="S122" s="4">
        <v>-1.3847188053907056E-3</v>
      </c>
      <c r="T122">
        <v>1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120</v>
      </c>
      <c r="AI122" s="1">
        <v>-13</v>
      </c>
      <c r="AJ122" s="1">
        <v>0</v>
      </c>
      <c r="AK122" s="1">
        <v>0</v>
      </c>
      <c r="AL122" s="1">
        <v>995</v>
      </c>
      <c r="AM122" s="1">
        <v>840</v>
      </c>
      <c r="AN122" s="1">
        <v>685</v>
      </c>
      <c r="AO122" s="1">
        <v>530</v>
      </c>
      <c r="AP122" s="1">
        <v>377</v>
      </c>
      <c r="AQ122" s="1">
        <v>242</v>
      </c>
      <c r="AR122" s="1">
        <v>136</v>
      </c>
      <c r="AS122" s="1">
        <v>76</v>
      </c>
      <c r="AT122" s="1">
        <v>43</v>
      </c>
      <c r="AU122" s="1">
        <v>18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1025</v>
      </c>
      <c r="BB122" s="1">
        <v>870</v>
      </c>
      <c r="BC122" s="1">
        <v>715</v>
      </c>
      <c r="BD122" s="1">
        <v>560</v>
      </c>
      <c r="BE122" s="1">
        <v>406</v>
      </c>
      <c r="BF122" s="1">
        <v>266</v>
      </c>
      <c r="BG122" s="1">
        <v>156</v>
      </c>
      <c r="BH122" s="1">
        <v>89</v>
      </c>
      <c r="BI122" s="1">
        <v>53</v>
      </c>
      <c r="BJ122" s="1">
        <v>27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</row>
    <row r="123" spans="11:67" x14ac:dyDescent="0.25">
      <c r="K123" s="2">
        <v>31809</v>
      </c>
      <c r="L123" s="1">
        <v>1653039</v>
      </c>
      <c r="M123" s="1" t="s">
        <v>10</v>
      </c>
      <c r="N123">
        <v>0</v>
      </c>
      <c r="O123" s="4" t="s">
        <v>10</v>
      </c>
      <c r="P123" s="4" t="s">
        <v>10</v>
      </c>
      <c r="Q123" s="1">
        <v>3684.44875</v>
      </c>
      <c r="R123" s="8">
        <v>8.211876200488927</v>
      </c>
      <c r="S123" s="4">
        <v>-1.3847188053907056E-3</v>
      </c>
      <c r="T123">
        <v>0</v>
      </c>
      <c r="U123">
        <v>1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121</v>
      </c>
      <c r="AI123" s="1">
        <v>-13</v>
      </c>
      <c r="AJ123" s="1">
        <v>0</v>
      </c>
      <c r="AK123" s="1">
        <v>0</v>
      </c>
      <c r="AL123" s="1">
        <v>717</v>
      </c>
      <c r="AM123" s="1">
        <v>577</v>
      </c>
      <c r="AN123" s="1">
        <v>437</v>
      </c>
      <c r="AO123" s="1">
        <v>298</v>
      </c>
      <c r="AP123" s="1">
        <v>169</v>
      </c>
      <c r="AQ123" s="1">
        <v>71</v>
      </c>
      <c r="AR123" s="1">
        <v>26</v>
      </c>
      <c r="AS123" s="1">
        <v>6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764</v>
      </c>
      <c r="BB123" s="1">
        <v>624</v>
      </c>
      <c r="BC123" s="1">
        <v>484</v>
      </c>
      <c r="BD123" s="1">
        <v>345</v>
      </c>
      <c r="BE123" s="1">
        <v>211</v>
      </c>
      <c r="BF123" s="1">
        <v>102</v>
      </c>
      <c r="BG123" s="1">
        <v>44</v>
      </c>
      <c r="BH123" s="1">
        <v>18</v>
      </c>
      <c r="BI123" s="1">
        <v>4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</row>
    <row r="124" spans="11:67" x14ac:dyDescent="0.25">
      <c r="K124" s="2">
        <v>31837</v>
      </c>
      <c r="L124" s="1">
        <v>1669705</v>
      </c>
      <c r="M124" s="1" t="s">
        <v>10</v>
      </c>
      <c r="N124">
        <v>0</v>
      </c>
      <c r="O124" s="4" t="s">
        <v>10</v>
      </c>
      <c r="P124" s="4" t="s">
        <v>10</v>
      </c>
      <c r="Q124" s="1">
        <v>3684.44875</v>
      </c>
      <c r="R124" s="8">
        <v>8.211876200488927</v>
      </c>
      <c r="S124" s="4">
        <v>-1.3847188053907056E-3</v>
      </c>
      <c r="T124">
        <v>0</v>
      </c>
      <c r="U124">
        <v>0</v>
      </c>
      <c r="V124">
        <v>1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122</v>
      </c>
      <c r="AI124" s="1">
        <v>-13</v>
      </c>
      <c r="AJ124" s="1">
        <v>0</v>
      </c>
      <c r="AK124" s="1">
        <v>0</v>
      </c>
      <c r="AL124" s="1">
        <v>542</v>
      </c>
      <c r="AM124" s="1">
        <v>389</v>
      </c>
      <c r="AN124" s="1">
        <v>243</v>
      </c>
      <c r="AO124" s="1">
        <v>138</v>
      </c>
      <c r="AP124" s="1">
        <v>70</v>
      </c>
      <c r="AQ124" s="1">
        <v>32</v>
      </c>
      <c r="AR124" s="1">
        <v>9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568</v>
      </c>
      <c r="BB124" s="1">
        <v>417</v>
      </c>
      <c r="BC124" s="1">
        <v>278</v>
      </c>
      <c r="BD124" s="1">
        <v>169</v>
      </c>
      <c r="BE124" s="1">
        <v>87</v>
      </c>
      <c r="BF124" s="1">
        <v>40</v>
      </c>
      <c r="BG124" s="1">
        <v>13</v>
      </c>
      <c r="BH124" s="1">
        <v>1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</row>
    <row r="125" spans="11:67" x14ac:dyDescent="0.25">
      <c r="K125" s="2">
        <v>31868</v>
      </c>
      <c r="L125" s="1">
        <v>1562492</v>
      </c>
      <c r="M125" s="1" t="s">
        <v>10</v>
      </c>
      <c r="N125">
        <v>0</v>
      </c>
      <c r="O125" s="4" t="s">
        <v>10</v>
      </c>
      <c r="P125" s="4" t="s">
        <v>10</v>
      </c>
      <c r="Q125" s="1">
        <v>3683.33</v>
      </c>
      <c r="R125" s="8">
        <v>8.2115725133000037</v>
      </c>
      <c r="S125" s="4">
        <v>-1.213458954581359E-3</v>
      </c>
      <c r="T125">
        <v>0</v>
      </c>
      <c r="U125">
        <v>0</v>
      </c>
      <c r="V125">
        <v>0</v>
      </c>
      <c r="W125">
        <v>1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123</v>
      </c>
      <c r="AI125" s="1">
        <v>-13</v>
      </c>
      <c r="AJ125" s="1">
        <v>0</v>
      </c>
      <c r="AK125" s="1">
        <v>0</v>
      </c>
      <c r="AL125" s="1">
        <v>327</v>
      </c>
      <c r="AM125" s="1">
        <v>210</v>
      </c>
      <c r="AN125" s="1">
        <v>110</v>
      </c>
      <c r="AO125" s="1">
        <v>62</v>
      </c>
      <c r="AP125" s="1">
        <v>32</v>
      </c>
      <c r="AQ125" s="1">
        <v>9</v>
      </c>
      <c r="AR125" s="1">
        <v>2</v>
      </c>
      <c r="AS125" s="1">
        <v>0</v>
      </c>
      <c r="AT125" s="1">
        <v>0</v>
      </c>
      <c r="AU125" s="1">
        <v>0</v>
      </c>
      <c r="AV125" s="1">
        <v>9</v>
      </c>
      <c r="AW125" s="1">
        <v>0</v>
      </c>
      <c r="AX125" s="1">
        <v>0</v>
      </c>
      <c r="AY125" s="1">
        <v>0</v>
      </c>
      <c r="AZ125" s="1">
        <v>0</v>
      </c>
      <c r="BA125" s="1">
        <v>353</v>
      </c>
      <c r="BB125" s="1">
        <v>227</v>
      </c>
      <c r="BC125" s="1">
        <v>128</v>
      </c>
      <c r="BD125" s="1">
        <v>75</v>
      </c>
      <c r="BE125" s="1">
        <v>45</v>
      </c>
      <c r="BF125" s="1">
        <v>17</v>
      </c>
      <c r="BG125" s="1">
        <v>4</v>
      </c>
      <c r="BH125" s="1">
        <v>0</v>
      </c>
      <c r="BI125" s="1">
        <v>0</v>
      </c>
      <c r="BJ125" s="1">
        <v>0</v>
      </c>
      <c r="BK125" s="1">
        <v>9</v>
      </c>
      <c r="BL125" s="1">
        <v>0</v>
      </c>
      <c r="BM125" s="1">
        <v>0</v>
      </c>
      <c r="BN125" s="1">
        <v>0</v>
      </c>
      <c r="BO125" s="1">
        <v>0</v>
      </c>
    </row>
    <row r="126" spans="11:67" x14ac:dyDescent="0.25">
      <c r="K126" s="2">
        <v>31898</v>
      </c>
      <c r="L126" s="1">
        <v>1802706</v>
      </c>
      <c r="M126" s="1" t="s">
        <v>10</v>
      </c>
      <c r="N126">
        <v>0</v>
      </c>
      <c r="O126" s="4" t="s">
        <v>10</v>
      </c>
      <c r="P126" s="4" t="s">
        <v>10</v>
      </c>
      <c r="Q126" s="1">
        <v>3683.33</v>
      </c>
      <c r="R126" s="8">
        <v>8.2115725133000037</v>
      </c>
      <c r="S126" s="4">
        <v>-1.213458954581359E-3</v>
      </c>
      <c r="T126">
        <v>0</v>
      </c>
      <c r="U126">
        <v>0</v>
      </c>
      <c r="V126">
        <v>0</v>
      </c>
      <c r="W126">
        <v>0</v>
      </c>
      <c r="X126">
        <v>1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124</v>
      </c>
      <c r="AI126" s="1">
        <v>-13</v>
      </c>
      <c r="AJ126" s="1">
        <v>0</v>
      </c>
      <c r="AK126" s="1">
        <v>0</v>
      </c>
      <c r="AL126" s="1">
        <v>36</v>
      </c>
      <c r="AM126" s="1">
        <v>5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198</v>
      </c>
      <c r="AW126" s="1">
        <v>87</v>
      </c>
      <c r="AX126" s="1">
        <v>19</v>
      </c>
      <c r="AY126" s="1">
        <v>0</v>
      </c>
      <c r="AZ126" s="1">
        <v>0</v>
      </c>
      <c r="BA126" s="1">
        <v>40</v>
      </c>
      <c r="BB126" s="1">
        <v>11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197</v>
      </c>
      <c r="BL126" s="1">
        <v>90</v>
      </c>
      <c r="BM126" s="1">
        <v>17</v>
      </c>
      <c r="BN126" s="1">
        <v>0</v>
      </c>
      <c r="BO126" s="1">
        <v>0</v>
      </c>
    </row>
    <row r="127" spans="11:67" x14ac:dyDescent="0.25">
      <c r="K127" s="2">
        <v>31929</v>
      </c>
      <c r="L127" s="1">
        <v>1993856</v>
      </c>
      <c r="M127" s="1" t="s">
        <v>10</v>
      </c>
      <c r="N127">
        <v>0</v>
      </c>
      <c r="O127" s="4" t="s">
        <v>10</v>
      </c>
      <c r="P127" s="4" t="s">
        <v>10</v>
      </c>
      <c r="Q127" s="1">
        <v>3683.33</v>
      </c>
      <c r="R127" s="8">
        <v>8.2115725133000037</v>
      </c>
      <c r="S127" s="4">
        <v>-1.213458954581359E-3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1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125</v>
      </c>
      <c r="AI127" s="1">
        <v>-13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314</v>
      </c>
      <c r="AW127" s="1">
        <v>172</v>
      </c>
      <c r="AX127" s="1">
        <v>59</v>
      </c>
      <c r="AY127" s="1">
        <v>2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294</v>
      </c>
      <c r="BL127" s="1">
        <v>158</v>
      </c>
      <c r="BM127" s="1">
        <v>42</v>
      </c>
      <c r="BN127" s="1">
        <v>0</v>
      </c>
      <c r="BO127" s="1">
        <v>0</v>
      </c>
    </row>
    <row r="128" spans="11:67" x14ac:dyDescent="0.25">
      <c r="K128" s="2">
        <v>31959</v>
      </c>
      <c r="L128" s="1">
        <v>2161272</v>
      </c>
      <c r="M128" s="1" t="s">
        <v>10</v>
      </c>
      <c r="N128">
        <v>0</v>
      </c>
      <c r="O128" s="4" t="s">
        <v>10</v>
      </c>
      <c r="P128" s="4" t="s">
        <v>10</v>
      </c>
      <c r="Q128" s="1">
        <v>3682.498</v>
      </c>
      <c r="R128" s="8">
        <v>8.2113466052273374</v>
      </c>
      <c r="S128" s="4">
        <v>-1.1360473107794311E-3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1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126</v>
      </c>
      <c r="AI128" s="1">
        <v>-13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374</v>
      </c>
      <c r="AW128" s="1">
        <v>223</v>
      </c>
      <c r="AX128" s="1">
        <v>85</v>
      </c>
      <c r="AY128" s="1">
        <v>4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365</v>
      </c>
      <c r="BL128" s="1">
        <v>217</v>
      </c>
      <c r="BM128" s="1">
        <v>77</v>
      </c>
      <c r="BN128" s="1">
        <v>2</v>
      </c>
      <c r="BO128" s="1">
        <v>0</v>
      </c>
    </row>
    <row r="129" spans="11:67" x14ac:dyDescent="0.25">
      <c r="K129" s="2">
        <v>31990</v>
      </c>
      <c r="L129" s="1">
        <v>2215115</v>
      </c>
      <c r="M129" s="1" t="s">
        <v>10</v>
      </c>
      <c r="N129">
        <v>0</v>
      </c>
      <c r="O129" s="4" t="s">
        <v>10</v>
      </c>
      <c r="P129" s="4" t="s">
        <v>10</v>
      </c>
      <c r="Q129" s="1">
        <v>3682.498</v>
      </c>
      <c r="R129" s="8">
        <v>8.2113466052273374</v>
      </c>
      <c r="S129" s="4">
        <v>-1.1360473107794311E-3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1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127</v>
      </c>
      <c r="AI129" s="1">
        <v>-13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356</v>
      </c>
      <c r="AW129" s="1">
        <v>208</v>
      </c>
      <c r="AX129" s="1">
        <v>91</v>
      </c>
      <c r="AY129" s="1">
        <v>17</v>
      </c>
      <c r="AZ129" s="1">
        <v>1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387</v>
      </c>
      <c r="BL129" s="1">
        <v>240</v>
      </c>
      <c r="BM129" s="1">
        <v>114</v>
      </c>
      <c r="BN129" s="1">
        <v>21</v>
      </c>
      <c r="BO129" s="1">
        <v>0</v>
      </c>
    </row>
    <row r="130" spans="11:67" x14ac:dyDescent="0.25">
      <c r="K130" s="2">
        <v>32021</v>
      </c>
      <c r="L130" s="1">
        <v>1748231</v>
      </c>
      <c r="M130" s="1" t="s">
        <v>10</v>
      </c>
      <c r="N130">
        <v>0</v>
      </c>
      <c r="O130" s="4" t="s">
        <v>10</v>
      </c>
      <c r="P130" s="4" t="s">
        <v>10</v>
      </c>
      <c r="Q130" s="1">
        <v>3682.498</v>
      </c>
      <c r="R130" s="8">
        <v>8.2113466052273374</v>
      </c>
      <c r="S130" s="4">
        <v>-1.1360473107794311E-3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1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128</v>
      </c>
      <c r="AI130" s="1">
        <v>-13</v>
      </c>
      <c r="AJ130" s="1">
        <v>0</v>
      </c>
      <c r="AK130" s="1">
        <v>0</v>
      </c>
      <c r="AL130" s="1">
        <v>22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157</v>
      </c>
      <c r="AW130" s="1">
        <v>62</v>
      </c>
      <c r="AX130" s="1">
        <v>4</v>
      </c>
      <c r="AY130" s="1">
        <v>0</v>
      </c>
      <c r="AZ130" s="1">
        <v>0</v>
      </c>
      <c r="BA130" s="1">
        <v>18</v>
      </c>
      <c r="BB130" s="1">
        <v>3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153</v>
      </c>
      <c r="BL130" s="1">
        <v>58</v>
      </c>
      <c r="BM130" s="1">
        <v>5</v>
      </c>
      <c r="BN130" s="1">
        <v>0</v>
      </c>
      <c r="BO130" s="1">
        <v>0</v>
      </c>
    </row>
    <row r="131" spans="11:67" x14ac:dyDescent="0.25">
      <c r="K131" s="2">
        <v>32051</v>
      </c>
      <c r="L131" s="1">
        <v>1627378</v>
      </c>
      <c r="M131" s="1" t="s">
        <v>10</v>
      </c>
      <c r="N131">
        <v>0</v>
      </c>
      <c r="O131" s="4" t="s">
        <v>10</v>
      </c>
      <c r="P131" s="4" t="s">
        <v>10</v>
      </c>
      <c r="Q131" s="1">
        <v>3681.6660000000002</v>
      </c>
      <c r="R131" s="8">
        <v>8.2111206461086805</v>
      </c>
      <c r="S131" s="4">
        <v>-1.0585886705372083E-3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1</v>
      </c>
      <c r="AD131">
        <v>0</v>
      </c>
      <c r="AE131">
        <v>0</v>
      </c>
      <c r="AF131">
        <v>0</v>
      </c>
      <c r="AG131">
        <v>0</v>
      </c>
      <c r="AH131">
        <v>129</v>
      </c>
      <c r="AI131" s="1">
        <v>-13</v>
      </c>
      <c r="AJ131" s="1">
        <v>0</v>
      </c>
      <c r="AK131" s="1">
        <v>0</v>
      </c>
      <c r="AL131" s="1">
        <v>411</v>
      </c>
      <c r="AM131" s="1">
        <v>261</v>
      </c>
      <c r="AN131" s="1">
        <v>134</v>
      </c>
      <c r="AO131" s="1">
        <v>57</v>
      </c>
      <c r="AP131" s="1">
        <v>11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404</v>
      </c>
      <c r="BB131" s="1">
        <v>258</v>
      </c>
      <c r="BC131" s="1">
        <v>139</v>
      </c>
      <c r="BD131" s="1">
        <v>58</v>
      </c>
      <c r="BE131" s="1">
        <v>14</v>
      </c>
      <c r="BF131" s="1">
        <v>1</v>
      </c>
      <c r="BG131" s="1">
        <v>0</v>
      </c>
      <c r="BH131" s="1">
        <v>0</v>
      </c>
      <c r="BI131" s="1">
        <v>0</v>
      </c>
      <c r="BJ131" s="1">
        <v>0</v>
      </c>
      <c r="BK131" s="1">
        <v>2</v>
      </c>
      <c r="BL131" s="1">
        <v>0</v>
      </c>
      <c r="BM131" s="1">
        <v>0</v>
      </c>
      <c r="BN131" s="1">
        <v>0</v>
      </c>
      <c r="BO131" s="1">
        <v>0</v>
      </c>
    </row>
    <row r="132" spans="11:67" x14ac:dyDescent="0.25">
      <c r="K132" s="2">
        <v>32082</v>
      </c>
      <c r="L132" s="1">
        <v>1633800</v>
      </c>
      <c r="M132" s="1" t="s">
        <v>10</v>
      </c>
      <c r="N132">
        <v>0</v>
      </c>
      <c r="O132" s="4" t="s">
        <v>10</v>
      </c>
      <c r="P132" s="4" t="s">
        <v>10</v>
      </c>
      <c r="Q132" s="1">
        <v>3681.6660000000002</v>
      </c>
      <c r="R132" s="8">
        <v>8.2111206461086805</v>
      </c>
      <c r="S132" s="4">
        <v>-1.0585886705372083E-3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>
        <v>0</v>
      </c>
      <c r="AG132">
        <v>0</v>
      </c>
      <c r="AH132">
        <v>130</v>
      </c>
      <c r="AI132" s="1">
        <v>-13</v>
      </c>
      <c r="AJ132" s="1">
        <v>0</v>
      </c>
      <c r="AK132" s="1">
        <v>0</v>
      </c>
      <c r="AL132" s="1">
        <v>455</v>
      </c>
      <c r="AM132" s="1">
        <v>330</v>
      </c>
      <c r="AN132" s="1">
        <v>219</v>
      </c>
      <c r="AO132" s="1">
        <v>133</v>
      </c>
      <c r="AP132" s="1">
        <v>75</v>
      </c>
      <c r="AQ132" s="1">
        <v>26</v>
      </c>
      <c r="AR132" s="1">
        <v>7</v>
      </c>
      <c r="AS132" s="1">
        <v>1</v>
      </c>
      <c r="AT132" s="1">
        <v>0</v>
      </c>
      <c r="AU132" s="1">
        <v>0</v>
      </c>
      <c r="AV132" s="1">
        <v>2</v>
      </c>
      <c r="AW132" s="1">
        <v>0</v>
      </c>
      <c r="AX132" s="1">
        <v>0</v>
      </c>
      <c r="AY132" s="1">
        <v>0</v>
      </c>
      <c r="AZ132" s="1">
        <v>0</v>
      </c>
      <c r="BA132" s="1">
        <v>456</v>
      </c>
      <c r="BB132" s="1">
        <v>331</v>
      </c>
      <c r="BC132" s="1">
        <v>224</v>
      </c>
      <c r="BD132" s="1">
        <v>135</v>
      </c>
      <c r="BE132" s="1">
        <v>77</v>
      </c>
      <c r="BF132" s="1">
        <v>32</v>
      </c>
      <c r="BG132" s="1">
        <v>9</v>
      </c>
      <c r="BH132" s="1">
        <v>2</v>
      </c>
      <c r="BI132" s="1">
        <v>0</v>
      </c>
      <c r="BJ132" s="1">
        <v>0</v>
      </c>
      <c r="BK132" s="1">
        <v>5</v>
      </c>
      <c r="BL132" s="1">
        <v>0</v>
      </c>
      <c r="BM132" s="1">
        <v>0</v>
      </c>
      <c r="BN132" s="1">
        <v>0</v>
      </c>
      <c r="BO132" s="1">
        <v>0</v>
      </c>
    </row>
    <row r="133" spans="11:67" x14ac:dyDescent="0.25">
      <c r="K133" s="2">
        <v>32112</v>
      </c>
      <c r="L133" s="1">
        <v>1851177</v>
      </c>
      <c r="M133" s="1" t="s">
        <v>10</v>
      </c>
      <c r="N133">
        <v>0</v>
      </c>
      <c r="O133" s="4" t="s">
        <v>10</v>
      </c>
      <c r="P133" s="4" t="s">
        <v>10</v>
      </c>
      <c r="Q133" s="1">
        <v>3681.6660000000002</v>
      </c>
      <c r="R133" s="8">
        <v>8.2111206461086805</v>
      </c>
      <c r="S133" s="4">
        <v>-1.0585886705372083E-3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1</v>
      </c>
      <c r="AF133">
        <v>0</v>
      </c>
      <c r="AG133">
        <v>0</v>
      </c>
      <c r="AH133">
        <v>131</v>
      </c>
      <c r="AI133" s="1">
        <v>-13</v>
      </c>
      <c r="AJ133" s="1">
        <v>0</v>
      </c>
      <c r="AK133" s="1">
        <v>0</v>
      </c>
      <c r="AL133" s="1">
        <v>778</v>
      </c>
      <c r="AM133" s="1">
        <v>623</v>
      </c>
      <c r="AN133" s="1">
        <v>471</v>
      </c>
      <c r="AO133" s="1">
        <v>325</v>
      </c>
      <c r="AP133" s="1">
        <v>197</v>
      </c>
      <c r="AQ133" s="1">
        <v>99</v>
      </c>
      <c r="AR133" s="1">
        <v>33</v>
      </c>
      <c r="AS133" s="1">
        <v>6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818</v>
      </c>
      <c r="BB133" s="1">
        <v>663</v>
      </c>
      <c r="BC133" s="1">
        <v>508</v>
      </c>
      <c r="BD133" s="1">
        <v>361</v>
      </c>
      <c r="BE133" s="1">
        <v>226</v>
      </c>
      <c r="BF133" s="1">
        <v>119</v>
      </c>
      <c r="BG133" s="1">
        <v>51</v>
      </c>
      <c r="BH133" s="1">
        <v>9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</row>
    <row r="134" spans="11:67" x14ac:dyDescent="0.25">
      <c r="K134" s="2">
        <v>32143</v>
      </c>
      <c r="L134" s="1">
        <v>2064284</v>
      </c>
      <c r="M134" s="1" t="s">
        <v>10</v>
      </c>
      <c r="N134">
        <v>0</v>
      </c>
      <c r="O134" s="4" t="s">
        <v>10</v>
      </c>
      <c r="P134" s="4" t="s">
        <v>10</v>
      </c>
      <c r="Q134" s="1">
        <v>3680.8339999999998</v>
      </c>
      <c r="R134" s="8">
        <v>8.2108946359209618</v>
      </c>
      <c r="S134" s="4">
        <v>-9.810829910444907E-4</v>
      </c>
      <c r="T134">
        <v>1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132</v>
      </c>
      <c r="AI134" s="1">
        <v>-12</v>
      </c>
      <c r="AJ134" s="1">
        <v>0</v>
      </c>
      <c r="AK134" s="1">
        <v>0</v>
      </c>
      <c r="AL134" s="1">
        <v>1065</v>
      </c>
      <c r="AM134" s="1">
        <v>910</v>
      </c>
      <c r="AN134" s="1">
        <v>761</v>
      </c>
      <c r="AO134" s="1">
        <v>616</v>
      </c>
      <c r="AP134" s="1">
        <v>479</v>
      </c>
      <c r="AQ134" s="1">
        <v>359</v>
      </c>
      <c r="AR134" s="1">
        <v>251</v>
      </c>
      <c r="AS134" s="1">
        <v>162</v>
      </c>
      <c r="AT134" s="1">
        <v>94</v>
      </c>
      <c r="AU134" s="1">
        <v>42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1088</v>
      </c>
      <c r="BB134" s="1">
        <v>933</v>
      </c>
      <c r="BC134" s="1">
        <v>779</v>
      </c>
      <c r="BD134" s="1">
        <v>631</v>
      </c>
      <c r="BE134" s="1">
        <v>495</v>
      </c>
      <c r="BF134" s="1">
        <v>369</v>
      </c>
      <c r="BG134" s="1">
        <v>259</v>
      </c>
      <c r="BH134" s="1">
        <v>166</v>
      </c>
      <c r="BI134" s="1">
        <v>101</v>
      </c>
      <c r="BJ134" s="1">
        <v>50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</row>
    <row r="135" spans="11:67" x14ac:dyDescent="0.25">
      <c r="K135" s="2">
        <v>32174</v>
      </c>
      <c r="L135" s="1">
        <v>1877863</v>
      </c>
      <c r="M135" s="1" t="s">
        <v>10</v>
      </c>
      <c r="N135">
        <v>0</v>
      </c>
      <c r="O135" s="4" t="s">
        <v>10</v>
      </c>
      <c r="P135" s="4" t="s">
        <v>10</v>
      </c>
      <c r="Q135" s="1">
        <v>3680.8339999999998</v>
      </c>
      <c r="R135" s="8">
        <v>8.2108946359209618</v>
      </c>
      <c r="S135" s="4">
        <v>-9.810829910444907E-4</v>
      </c>
      <c r="T135">
        <v>0</v>
      </c>
      <c r="U135">
        <v>1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133</v>
      </c>
      <c r="AI135" s="1">
        <v>-12</v>
      </c>
      <c r="AJ135" s="1">
        <v>0</v>
      </c>
      <c r="AK135" s="1">
        <v>0</v>
      </c>
      <c r="AL135" s="1">
        <v>875</v>
      </c>
      <c r="AM135" s="1">
        <v>730</v>
      </c>
      <c r="AN135" s="1">
        <v>590</v>
      </c>
      <c r="AO135" s="1">
        <v>451</v>
      </c>
      <c r="AP135" s="1">
        <v>320</v>
      </c>
      <c r="AQ135" s="1">
        <v>213</v>
      </c>
      <c r="AR135" s="1">
        <v>125</v>
      </c>
      <c r="AS135" s="1">
        <v>74</v>
      </c>
      <c r="AT135" s="1">
        <v>43</v>
      </c>
      <c r="AU135" s="1">
        <v>20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903</v>
      </c>
      <c r="BB135" s="1">
        <v>758</v>
      </c>
      <c r="BC135" s="1">
        <v>618</v>
      </c>
      <c r="BD135" s="1">
        <v>478</v>
      </c>
      <c r="BE135" s="1">
        <v>341</v>
      </c>
      <c r="BF135" s="1">
        <v>231</v>
      </c>
      <c r="BG135" s="1">
        <v>142</v>
      </c>
      <c r="BH135" s="1">
        <v>86</v>
      </c>
      <c r="BI135" s="1">
        <v>50</v>
      </c>
      <c r="BJ135" s="1">
        <v>26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</row>
    <row r="136" spans="11:67" x14ac:dyDescent="0.25">
      <c r="K136" s="2">
        <v>32203</v>
      </c>
      <c r="L136" s="1">
        <v>1820170</v>
      </c>
      <c r="M136" s="1" t="s">
        <v>10</v>
      </c>
      <c r="N136">
        <v>0</v>
      </c>
      <c r="O136" s="4" t="s">
        <v>10</v>
      </c>
      <c r="P136" s="4" t="s">
        <v>10</v>
      </c>
      <c r="Q136" s="1">
        <v>3680.8339999999998</v>
      </c>
      <c r="R136" s="8">
        <v>8.2108946359209618</v>
      </c>
      <c r="S136" s="4">
        <v>-9.810829910444907E-4</v>
      </c>
      <c r="T136">
        <v>0</v>
      </c>
      <c r="U136">
        <v>0</v>
      </c>
      <c r="V136">
        <v>1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134</v>
      </c>
      <c r="AI136" s="1">
        <v>-12</v>
      </c>
      <c r="AJ136" s="1">
        <v>0</v>
      </c>
      <c r="AK136" s="1">
        <v>0</v>
      </c>
      <c r="AL136" s="1">
        <v>590</v>
      </c>
      <c r="AM136" s="1">
        <v>452</v>
      </c>
      <c r="AN136" s="1">
        <v>321</v>
      </c>
      <c r="AO136" s="1">
        <v>212</v>
      </c>
      <c r="AP136" s="1">
        <v>129</v>
      </c>
      <c r="AQ136" s="1">
        <v>70</v>
      </c>
      <c r="AR136" s="1">
        <v>26</v>
      </c>
      <c r="AS136" s="1">
        <v>7</v>
      </c>
      <c r="AT136" s="1">
        <v>0</v>
      </c>
      <c r="AU136" s="1">
        <v>0</v>
      </c>
      <c r="AV136" s="1">
        <v>6</v>
      </c>
      <c r="AW136" s="1">
        <v>0</v>
      </c>
      <c r="AX136" s="1">
        <v>0</v>
      </c>
      <c r="AY136" s="1">
        <v>0</v>
      </c>
      <c r="AZ136" s="1">
        <v>0</v>
      </c>
      <c r="BA136" s="1">
        <v>631</v>
      </c>
      <c r="BB136" s="1">
        <v>488</v>
      </c>
      <c r="BC136" s="1">
        <v>353</v>
      </c>
      <c r="BD136" s="1">
        <v>241</v>
      </c>
      <c r="BE136" s="1">
        <v>155</v>
      </c>
      <c r="BF136" s="1">
        <v>84</v>
      </c>
      <c r="BG136" s="1">
        <v>36</v>
      </c>
      <c r="BH136" s="1">
        <v>16</v>
      </c>
      <c r="BI136" s="1">
        <v>2</v>
      </c>
      <c r="BJ136" s="1">
        <v>0</v>
      </c>
      <c r="BK136" s="1">
        <v>1</v>
      </c>
      <c r="BL136" s="1">
        <v>0</v>
      </c>
      <c r="BM136" s="1">
        <v>0</v>
      </c>
      <c r="BN136" s="1">
        <v>0</v>
      </c>
      <c r="BO136" s="1">
        <v>0</v>
      </c>
    </row>
    <row r="137" spans="11:67" x14ac:dyDescent="0.25">
      <c r="K137" s="2">
        <v>32234</v>
      </c>
      <c r="L137" s="1">
        <v>1572488</v>
      </c>
      <c r="M137" s="1" t="s">
        <v>10</v>
      </c>
      <c r="N137">
        <v>0</v>
      </c>
      <c r="O137" s="4" t="s">
        <v>10</v>
      </c>
      <c r="P137" s="4" t="s">
        <v>10</v>
      </c>
      <c r="Q137" s="1">
        <v>3680.002</v>
      </c>
      <c r="R137" s="8">
        <v>8.2106685746410903</v>
      </c>
      <c r="S137" s="4">
        <v>-9.0353022943912009E-4</v>
      </c>
      <c r="T137">
        <v>0</v>
      </c>
      <c r="U137">
        <v>0</v>
      </c>
      <c r="V137">
        <v>0</v>
      </c>
      <c r="W137">
        <v>1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135</v>
      </c>
      <c r="AI137" s="1">
        <v>-12</v>
      </c>
      <c r="AJ137" s="1">
        <v>0</v>
      </c>
      <c r="AK137" s="1">
        <v>0</v>
      </c>
      <c r="AL137" s="1">
        <v>266</v>
      </c>
      <c r="AM137" s="1">
        <v>144</v>
      </c>
      <c r="AN137" s="1">
        <v>55</v>
      </c>
      <c r="AO137" s="1">
        <v>11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21</v>
      </c>
      <c r="AW137" s="1">
        <v>2</v>
      </c>
      <c r="AX137" s="1">
        <v>0</v>
      </c>
      <c r="AY137" s="1">
        <v>0</v>
      </c>
      <c r="AZ137" s="1">
        <v>0</v>
      </c>
      <c r="BA137" s="1">
        <v>330</v>
      </c>
      <c r="BB137" s="1">
        <v>200</v>
      </c>
      <c r="BC137" s="1">
        <v>91</v>
      </c>
      <c r="BD137" s="1">
        <v>27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10</v>
      </c>
      <c r="BL137" s="1">
        <v>2</v>
      </c>
      <c r="BM137" s="1">
        <v>0</v>
      </c>
      <c r="BN137" s="1">
        <v>0</v>
      </c>
      <c r="BO137" s="1">
        <v>0</v>
      </c>
    </row>
    <row r="138" spans="11:67" x14ac:dyDescent="0.25">
      <c r="K138" s="2">
        <v>32264</v>
      </c>
      <c r="L138" s="1">
        <v>1707245</v>
      </c>
      <c r="M138" s="1" t="s">
        <v>10</v>
      </c>
      <c r="N138">
        <v>0</v>
      </c>
      <c r="O138" s="4" t="s">
        <v>10</v>
      </c>
      <c r="P138" s="4" t="s">
        <v>10</v>
      </c>
      <c r="Q138" s="1">
        <v>3680.002</v>
      </c>
      <c r="R138" s="8">
        <v>8.2106685746410903</v>
      </c>
      <c r="S138" s="4">
        <v>-9.0353022943912009E-4</v>
      </c>
      <c r="T138">
        <v>0</v>
      </c>
      <c r="U138">
        <v>0</v>
      </c>
      <c r="V138">
        <v>0</v>
      </c>
      <c r="W138">
        <v>0</v>
      </c>
      <c r="X138">
        <v>1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136</v>
      </c>
      <c r="AI138" s="1">
        <v>-12</v>
      </c>
      <c r="AJ138" s="1">
        <v>0</v>
      </c>
      <c r="AK138" s="1">
        <v>0</v>
      </c>
      <c r="AL138" s="1">
        <v>58</v>
      </c>
      <c r="AM138" s="1">
        <v>12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90</v>
      </c>
      <c r="AW138" s="1">
        <v>31</v>
      </c>
      <c r="AX138" s="1">
        <v>2</v>
      </c>
      <c r="AY138" s="1">
        <v>0</v>
      </c>
      <c r="AZ138" s="1">
        <v>0</v>
      </c>
      <c r="BA138" s="1">
        <v>101</v>
      </c>
      <c r="BB138" s="1">
        <v>30</v>
      </c>
      <c r="BC138" s="1">
        <v>2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74</v>
      </c>
      <c r="BL138" s="1">
        <v>19</v>
      </c>
      <c r="BM138" s="1">
        <v>0</v>
      </c>
      <c r="BN138" s="1">
        <v>0</v>
      </c>
      <c r="BO138" s="1">
        <v>0</v>
      </c>
    </row>
    <row r="139" spans="11:67" x14ac:dyDescent="0.25">
      <c r="K139" s="2">
        <v>32295</v>
      </c>
      <c r="L139" s="1">
        <v>2053305</v>
      </c>
      <c r="M139" s="1" t="s">
        <v>10</v>
      </c>
      <c r="N139">
        <v>0</v>
      </c>
      <c r="O139" s="4" t="s">
        <v>10</v>
      </c>
      <c r="P139" s="4" t="s">
        <v>10</v>
      </c>
      <c r="Q139" s="1">
        <v>3680.002</v>
      </c>
      <c r="R139" s="8">
        <v>8.2106685746410903</v>
      </c>
      <c r="S139" s="4">
        <v>-9.0353022943912009E-4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1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137</v>
      </c>
      <c r="AI139" s="1">
        <v>-12</v>
      </c>
      <c r="AJ139" s="1">
        <v>0</v>
      </c>
      <c r="AK139" s="1">
        <v>0</v>
      </c>
      <c r="AL139" s="1">
        <v>9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337</v>
      </c>
      <c r="AW139" s="1">
        <v>214</v>
      </c>
      <c r="AX139" s="1">
        <v>103</v>
      </c>
      <c r="AY139" s="1">
        <v>42</v>
      </c>
      <c r="AZ139" s="1">
        <v>10</v>
      </c>
      <c r="BA139" s="1">
        <v>20</v>
      </c>
      <c r="BB139" s="1">
        <v>3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297</v>
      </c>
      <c r="BL139" s="1">
        <v>179</v>
      </c>
      <c r="BM139" s="1">
        <v>80</v>
      </c>
      <c r="BN139" s="1">
        <v>25</v>
      </c>
      <c r="BO139" s="1">
        <v>1</v>
      </c>
    </row>
    <row r="140" spans="11:67" x14ac:dyDescent="0.25">
      <c r="K140" s="2">
        <v>32325</v>
      </c>
      <c r="L140" s="1">
        <v>2273260</v>
      </c>
      <c r="M140" s="1" t="s">
        <v>10</v>
      </c>
      <c r="N140">
        <v>0</v>
      </c>
      <c r="O140" s="4" t="s">
        <v>10</v>
      </c>
      <c r="P140" s="4" t="s">
        <v>10</v>
      </c>
      <c r="Q140" s="1">
        <v>3679.3310000000001</v>
      </c>
      <c r="R140" s="8">
        <v>8.2104862211582788</v>
      </c>
      <c r="S140" s="4">
        <v>-8.6001404481417243E-4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1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138</v>
      </c>
      <c r="AI140" s="1">
        <v>-12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448</v>
      </c>
      <c r="AW140" s="1">
        <v>293</v>
      </c>
      <c r="AX140" s="1">
        <v>152</v>
      </c>
      <c r="AY140" s="1">
        <v>71</v>
      </c>
      <c r="AZ140" s="1">
        <v>18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425</v>
      </c>
      <c r="BL140" s="1">
        <v>275</v>
      </c>
      <c r="BM140" s="1">
        <v>137</v>
      </c>
      <c r="BN140" s="1">
        <v>49</v>
      </c>
      <c r="BO140" s="1">
        <v>9</v>
      </c>
    </row>
    <row r="141" spans="11:67" x14ac:dyDescent="0.25">
      <c r="K141" s="2">
        <v>32356</v>
      </c>
      <c r="L141" s="1">
        <v>2399118</v>
      </c>
      <c r="M141" s="1" t="s">
        <v>10</v>
      </c>
      <c r="N141">
        <v>0</v>
      </c>
      <c r="O141" s="4" t="s">
        <v>10</v>
      </c>
      <c r="P141" s="4" t="s">
        <v>10</v>
      </c>
      <c r="Q141" s="1">
        <v>3679.3310000000001</v>
      </c>
      <c r="R141" s="8">
        <v>8.2104862211582788</v>
      </c>
      <c r="S141" s="4">
        <v>-8.6001404481417243E-4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1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139</v>
      </c>
      <c r="AI141" s="1">
        <v>-12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450</v>
      </c>
      <c r="AW141" s="1">
        <v>301</v>
      </c>
      <c r="AX141" s="1">
        <v>161</v>
      </c>
      <c r="AY141" s="1">
        <v>57</v>
      </c>
      <c r="AZ141" s="1">
        <v>14</v>
      </c>
      <c r="BA141" s="1">
        <v>3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402</v>
      </c>
      <c r="BL141" s="1">
        <v>260</v>
      </c>
      <c r="BM141" s="1">
        <v>131</v>
      </c>
      <c r="BN141" s="1">
        <v>39</v>
      </c>
      <c r="BO141" s="1">
        <v>1</v>
      </c>
    </row>
    <row r="142" spans="11:67" x14ac:dyDescent="0.25">
      <c r="K142" s="2">
        <v>32387</v>
      </c>
      <c r="L142" s="1">
        <v>1790674</v>
      </c>
      <c r="M142" s="1" t="s">
        <v>10</v>
      </c>
      <c r="N142">
        <v>0</v>
      </c>
      <c r="O142" s="4" t="s">
        <v>10</v>
      </c>
      <c r="P142" s="4" t="s">
        <v>10</v>
      </c>
      <c r="Q142" s="1">
        <v>3679.3310000000001</v>
      </c>
      <c r="R142" s="8">
        <v>8.2104862211582788</v>
      </c>
      <c r="S142" s="4">
        <v>-8.6001404481417243E-4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1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140</v>
      </c>
      <c r="AI142" s="1">
        <v>-12</v>
      </c>
      <c r="AJ142" s="1">
        <v>0</v>
      </c>
      <c r="AK142" s="1">
        <v>0</v>
      </c>
      <c r="AL142" s="1">
        <v>14</v>
      </c>
      <c r="AM142" s="1">
        <v>2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179</v>
      </c>
      <c r="AW142" s="1">
        <v>71</v>
      </c>
      <c r="AX142" s="1">
        <v>15</v>
      </c>
      <c r="AY142" s="1">
        <v>2</v>
      </c>
      <c r="AZ142" s="1">
        <v>0</v>
      </c>
      <c r="BA142" s="1">
        <v>27</v>
      </c>
      <c r="BB142" s="1">
        <v>5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113</v>
      </c>
      <c r="BL142" s="1">
        <v>27</v>
      </c>
      <c r="BM142" s="1">
        <v>3</v>
      </c>
      <c r="BN142" s="1">
        <v>0</v>
      </c>
      <c r="BO142" s="1">
        <v>0</v>
      </c>
    </row>
    <row r="143" spans="11:67" x14ac:dyDescent="0.25">
      <c r="K143" s="2">
        <v>32417</v>
      </c>
      <c r="L143" s="1">
        <v>1715563</v>
      </c>
      <c r="M143" s="1" t="s">
        <v>10</v>
      </c>
      <c r="N143" s="24">
        <v>0</v>
      </c>
      <c r="O143" s="4" t="s">
        <v>10</v>
      </c>
      <c r="P143" s="4" t="s">
        <v>10</v>
      </c>
      <c r="Q143" s="1">
        <v>3678.66</v>
      </c>
      <c r="R143" s="8">
        <v>8.2103038344166102</v>
      </c>
      <c r="S143" s="4">
        <v>-8.1647819220975748E-4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1</v>
      </c>
      <c r="AD143">
        <v>0</v>
      </c>
      <c r="AE143">
        <v>0</v>
      </c>
      <c r="AF143">
        <v>0</v>
      </c>
      <c r="AG143">
        <v>0</v>
      </c>
      <c r="AH143">
        <v>141</v>
      </c>
      <c r="AI143" s="1">
        <v>-12</v>
      </c>
      <c r="AJ143" s="1">
        <v>0</v>
      </c>
      <c r="AK143" s="1">
        <v>0</v>
      </c>
      <c r="AL143" s="1">
        <v>407</v>
      </c>
      <c r="AM143" s="1">
        <v>273</v>
      </c>
      <c r="AN143" s="1">
        <v>149</v>
      </c>
      <c r="AO143" s="1">
        <v>51</v>
      </c>
      <c r="AP143" s="1">
        <v>9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13</v>
      </c>
      <c r="AW143" s="1">
        <v>2</v>
      </c>
      <c r="AX143" s="1">
        <v>0</v>
      </c>
      <c r="AY143" s="1">
        <v>0</v>
      </c>
      <c r="AZ143" s="1">
        <v>0</v>
      </c>
      <c r="BA143" s="1">
        <v>478</v>
      </c>
      <c r="BB143" s="1">
        <v>337</v>
      </c>
      <c r="BC143" s="1">
        <v>208</v>
      </c>
      <c r="BD143" s="1">
        <v>98</v>
      </c>
      <c r="BE143" s="1">
        <v>24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7</v>
      </c>
      <c r="BL143" s="1">
        <v>0</v>
      </c>
      <c r="BM143" s="1">
        <v>0</v>
      </c>
      <c r="BN143" s="1">
        <v>0</v>
      </c>
      <c r="BO143" s="1">
        <v>0</v>
      </c>
    </row>
    <row r="144" spans="11:67" x14ac:dyDescent="0.25">
      <c r="K144" s="2">
        <v>32448</v>
      </c>
      <c r="L144" s="1">
        <v>1736686</v>
      </c>
      <c r="M144" s="1" t="s">
        <v>10</v>
      </c>
      <c r="N144" s="24">
        <v>0</v>
      </c>
      <c r="O144" s="4" t="s">
        <v>10</v>
      </c>
      <c r="P144" s="4" t="s">
        <v>10</v>
      </c>
      <c r="Q144" s="1">
        <v>3678.66</v>
      </c>
      <c r="R144" s="8">
        <v>8.2103038344166102</v>
      </c>
      <c r="S144" s="4">
        <v>-8.1647819220975748E-4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F144">
        <v>0</v>
      </c>
      <c r="AG144">
        <v>0</v>
      </c>
      <c r="AH144">
        <v>142</v>
      </c>
      <c r="AI144" s="1">
        <v>-12</v>
      </c>
      <c r="AJ144" s="1">
        <v>0</v>
      </c>
      <c r="AK144" s="1">
        <v>0</v>
      </c>
      <c r="AL144" s="1">
        <v>492</v>
      </c>
      <c r="AM144" s="1">
        <v>348</v>
      </c>
      <c r="AN144" s="1">
        <v>219</v>
      </c>
      <c r="AO144" s="1">
        <v>121</v>
      </c>
      <c r="AP144" s="1">
        <v>57</v>
      </c>
      <c r="AQ144" s="1">
        <v>11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559</v>
      </c>
      <c r="BB144" s="1">
        <v>410</v>
      </c>
      <c r="BC144" s="1">
        <v>271</v>
      </c>
      <c r="BD144" s="1">
        <v>157</v>
      </c>
      <c r="BE144" s="1">
        <v>83</v>
      </c>
      <c r="BF144" s="1">
        <v>28</v>
      </c>
      <c r="BG144" s="1">
        <v>3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</row>
    <row r="145" spans="11:67" x14ac:dyDescent="0.25">
      <c r="K145" s="2">
        <v>32478</v>
      </c>
      <c r="L145" s="1">
        <v>1954703</v>
      </c>
      <c r="M145" s="1" t="s">
        <v>10</v>
      </c>
      <c r="N145" s="24">
        <v>0</v>
      </c>
      <c r="O145" s="4" t="s">
        <v>10</v>
      </c>
      <c r="P145" s="4" t="s">
        <v>10</v>
      </c>
      <c r="Q145" s="1">
        <v>3678.66</v>
      </c>
      <c r="R145" s="8">
        <v>8.2103038344166102</v>
      </c>
      <c r="S145" s="4">
        <v>-8.1647819220975748E-4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1</v>
      </c>
      <c r="AF145">
        <v>0</v>
      </c>
      <c r="AG145">
        <v>0</v>
      </c>
      <c r="AH145">
        <v>143</v>
      </c>
      <c r="AI145" s="1">
        <v>-12</v>
      </c>
      <c r="AJ145" s="1">
        <v>0</v>
      </c>
      <c r="AK145" s="1">
        <v>0</v>
      </c>
      <c r="AL145" s="1">
        <v>806</v>
      </c>
      <c r="AM145" s="1">
        <v>651</v>
      </c>
      <c r="AN145" s="1">
        <v>499</v>
      </c>
      <c r="AO145" s="1">
        <v>359</v>
      </c>
      <c r="AP145" s="1">
        <v>244</v>
      </c>
      <c r="AQ145" s="1">
        <v>144</v>
      </c>
      <c r="AR145" s="1">
        <v>64</v>
      </c>
      <c r="AS145" s="1">
        <v>28</v>
      </c>
      <c r="AT145" s="1">
        <v>6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886</v>
      </c>
      <c r="BB145" s="1">
        <v>731</v>
      </c>
      <c r="BC145" s="1">
        <v>576</v>
      </c>
      <c r="BD145" s="1">
        <v>431</v>
      </c>
      <c r="BE145" s="1">
        <v>301</v>
      </c>
      <c r="BF145" s="1">
        <v>196</v>
      </c>
      <c r="BG145" s="1">
        <v>106</v>
      </c>
      <c r="BH145" s="1">
        <v>49</v>
      </c>
      <c r="BI145" s="1">
        <v>17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</row>
    <row r="146" spans="11:67" x14ac:dyDescent="0.25">
      <c r="K146" s="2">
        <v>32509</v>
      </c>
      <c r="L146" s="1">
        <v>1925190</v>
      </c>
      <c r="M146" s="1" t="s">
        <v>10</v>
      </c>
      <c r="N146" s="24">
        <v>0</v>
      </c>
      <c r="O146" s="4" t="s">
        <v>10</v>
      </c>
      <c r="P146" s="4" t="s">
        <v>10</v>
      </c>
      <c r="Q146" s="1">
        <v>3677.989</v>
      </c>
      <c r="R146" s="8">
        <v>8.2101214144039485</v>
      </c>
      <c r="S146" s="4">
        <v>-7.7292265828876605E-4</v>
      </c>
      <c r="T146">
        <v>1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144</v>
      </c>
      <c r="AI146" s="1">
        <v>-11</v>
      </c>
      <c r="AJ146" s="1">
        <v>0</v>
      </c>
      <c r="AK146" s="1">
        <v>0</v>
      </c>
      <c r="AL146" s="1">
        <v>706</v>
      </c>
      <c r="AM146" s="1">
        <v>553</v>
      </c>
      <c r="AN146" s="1">
        <v>404</v>
      </c>
      <c r="AO146" s="1">
        <v>261</v>
      </c>
      <c r="AP146" s="1">
        <v>149</v>
      </c>
      <c r="AQ146" s="1">
        <v>59</v>
      </c>
      <c r="AR146" s="1">
        <v>13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758</v>
      </c>
      <c r="BB146" s="1">
        <v>603</v>
      </c>
      <c r="BC146" s="1">
        <v>450</v>
      </c>
      <c r="BD146" s="1">
        <v>302</v>
      </c>
      <c r="BE146" s="1">
        <v>176</v>
      </c>
      <c r="BF146" s="1">
        <v>82</v>
      </c>
      <c r="BG146" s="1">
        <v>24</v>
      </c>
      <c r="BH146" s="1">
        <v>4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</row>
    <row r="147" spans="11:67" x14ac:dyDescent="0.25">
      <c r="K147" s="2">
        <v>32540</v>
      </c>
      <c r="L147" s="1">
        <v>1882115</v>
      </c>
      <c r="M147" s="1" t="s">
        <v>10</v>
      </c>
      <c r="N147" s="24">
        <v>0</v>
      </c>
      <c r="O147" s="4" t="s">
        <v>10</v>
      </c>
      <c r="P147" s="4" t="s">
        <v>10</v>
      </c>
      <c r="Q147" s="1">
        <v>3677.989</v>
      </c>
      <c r="R147" s="8">
        <v>8.2101214144039485</v>
      </c>
      <c r="S147" s="4">
        <v>-7.7292265828876605E-4</v>
      </c>
      <c r="T147">
        <v>0</v>
      </c>
      <c r="U147">
        <v>1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145</v>
      </c>
      <c r="AI147" s="1">
        <v>-11</v>
      </c>
      <c r="AJ147" s="1">
        <v>0</v>
      </c>
      <c r="AK147" s="1">
        <v>0</v>
      </c>
      <c r="AL147" s="1">
        <v>891</v>
      </c>
      <c r="AM147" s="1">
        <v>751</v>
      </c>
      <c r="AN147" s="1">
        <v>616</v>
      </c>
      <c r="AO147" s="1">
        <v>481</v>
      </c>
      <c r="AP147" s="1">
        <v>349</v>
      </c>
      <c r="AQ147" s="1">
        <v>225</v>
      </c>
      <c r="AR147" s="1">
        <v>135</v>
      </c>
      <c r="AS147" s="1">
        <v>75</v>
      </c>
      <c r="AT147" s="1">
        <v>36</v>
      </c>
      <c r="AU147" s="1">
        <v>10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894</v>
      </c>
      <c r="BB147" s="1">
        <v>754</v>
      </c>
      <c r="BC147" s="1">
        <v>617</v>
      </c>
      <c r="BD147" s="1">
        <v>484</v>
      </c>
      <c r="BE147" s="1">
        <v>354</v>
      </c>
      <c r="BF147" s="1">
        <v>239</v>
      </c>
      <c r="BG147" s="1">
        <v>144</v>
      </c>
      <c r="BH147" s="1">
        <v>76</v>
      </c>
      <c r="BI147" s="1">
        <v>34</v>
      </c>
      <c r="BJ147" s="1">
        <v>10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</row>
    <row r="148" spans="11:67" x14ac:dyDescent="0.25">
      <c r="K148" s="2">
        <v>32568</v>
      </c>
      <c r="L148" s="1">
        <v>1837361</v>
      </c>
      <c r="M148" s="1" t="s">
        <v>10</v>
      </c>
      <c r="N148" s="24">
        <v>0</v>
      </c>
      <c r="O148" s="4" t="s">
        <v>10</v>
      </c>
      <c r="P148" s="4" t="s">
        <v>10</v>
      </c>
      <c r="Q148" s="1">
        <v>3677.989</v>
      </c>
      <c r="R148" s="8">
        <v>8.2101214144039485</v>
      </c>
      <c r="S148" s="4">
        <v>-7.7292265828876605E-4</v>
      </c>
      <c r="T148">
        <v>0</v>
      </c>
      <c r="U148">
        <v>0</v>
      </c>
      <c r="V148">
        <v>1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146</v>
      </c>
      <c r="AI148" s="1">
        <v>-11</v>
      </c>
      <c r="AJ148" s="1">
        <v>0</v>
      </c>
      <c r="AK148" s="1">
        <v>0</v>
      </c>
      <c r="AL148" s="1">
        <v>520</v>
      </c>
      <c r="AM148" s="1">
        <v>381</v>
      </c>
      <c r="AN148" s="1">
        <v>265</v>
      </c>
      <c r="AO148" s="1">
        <v>179</v>
      </c>
      <c r="AP148" s="1">
        <v>104</v>
      </c>
      <c r="AQ148" s="1">
        <v>53</v>
      </c>
      <c r="AR148" s="1">
        <v>25</v>
      </c>
      <c r="AS148" s="1">
        <v>9</v>
      </c>
      <c r="AT148" s="1">
        <v>3</v>
      </c>
      <c r="AU148" s="1">
        <v>0</v>
      </c>
      <c r="AV148" s="1">
        <v>9</v>
      </c>
      <c r="AW148" s="1">
        <v>3</v>
      </c>
      <c r="AX148" s="1">
        <v>0</v>
      </c>
      <c r="AY148" s="1">
        <v>0</v>
      </c>
      <c r="AZ148" s="1">
        <v>0</v>
      </c>
      <c r="BA148" s="1">
        <v>561</v>
      </c>
      <c r="BB148" s="1">
        <v>424</v>
      </c>
      <c r="BC148" s="1">
        <v>300</v>
      </c>
      <c r="BD148" s="1">
        <v>198</v>
      </c>
      <c r="BE148" s="1">
        <v>119</v>
      </c>
      <c r="BF148" s="1">
        <v>63</v>
      </c>
      <c r="BG148" s="1">
        <v>26</v>
      </c>
      <c r="BH148" s="1">
        <v>6</v>
      </c>
      <c r="BI148" s="1">
        <v>1</v>
      </c>
      <c r="BJ148" s="1">
        <v>0</v>
      </c>
      <c r="BK148" s="1">
        <v>6</v>
      </c>
      <c r="BL148" s="1">
        <v>0</v>
      </c>
      <c r="BM148" s="1">
        <v>0</v>
      </c>
      <c r="BN148" s="1">
        <v>0</v>
      </c>
      <c r="BO148" s="1">
        <v>0</v>
      </c>
    </row>
    <row r="149" spans="11:67" x14ac:dyDescent="0.25">
      <c r="K149" s="2">
        <v>32599</v>
      </c>
      <c r="L149" s="1">
        <v>1702691</v>
      </c>
      <c r="M149" s="1" t="s">
        <v>10</v>
      </c>
      <c r="N149" s="24">
        <v>0</v>
      </c>
      <c r="O149" s="4" t="s">
        <v>10</v>
      </c>
      <c r="P149" s="4" t="s">
        <v>10</v>
      </c>
      <c r="Q149" s="1">
        <v>3677.3180000000002</v>
      </c>
      <c r="R149" s="8">
        <v>8.2099389611081559</v>
      </c>
      <c r="S149" s="4">
        <v>-7.293474297024316E-4</v>
      </c>
      <c r="T149">
        <v>0</v>
      </c>
      <c r="U149">
        <v>0</v>
      </c>
      <c r="V149">
        <v>0</v>
      </c>
      <c r="W149">
        <v>1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147</v>
      </c>
      <c r="AI149" s="1">
        <v>-11</v>
      </c>
      <c r="AJ149" s="1">
        <v>0</v>
      </c>
      <c r="AK149" s="1">
        <v>0</v>
      </c>
      <c r="AL149" s="1">
        <v>300</v>
      </c>
      <c r="AM149" s="1">
        <v>197</v>
      </c>
      <c r="AN149" s="1">
        <v>116</v>
      </c>
      <c r="AO149" s="1">
        <v>58</v>
      </c>
      <c r="AP149" s="1">
        <v>19</v>
      </c>
      <c r="AQ149" s="1">
        <v>4</v>
      </c>
      <c r="AR149" s="1">
        <v>0</v>
      </c>
      <c r="AS149" s="1">
        <v>0</v>
      </c>
      <c r="AT149" s="1">
        <v>0</v>
      </c>
      <c r="AU149" s="1">
        <v>0</v>
      </c>
      <c r="AV149" s="1">
        <v>55</v>
      </c>
      <c r="AW149" s="1">
        <v>25</v>
      </c>
      <c r="AX149" s="1">
        <v>5</v>
      </c>
      <c r="AY149" s="1">
        <v>0</v>
      </c>
      <c r="AZ149" s="1">
        <v>0</v>
      </c>
      <c r="BA149" s="1">
        <v>360</v>
      </c>
      <c r="BB149" s="1">
        <v>248</v>
      </c>
      <c r="BC149" s="1">
        <v>160</v>
      </c>
      <c r="BD149" s="1">
        <v>85</v>
      </c>
      <c r="BE149" s="1">
        <v>36</v>
      </c>
      <c r="BF149" s="1">
        <v>10</v>
      </c>
      <c r="BG149" s="1">
        <v>0</v>
      </c>
      <c r="BH149" s="1">
        <v>0</v>
      </c>
      <c r="BI149" s="1">
        <v>0</v>
      </c>
      <c r="BJ149" s="1">
        <v>0</v>
      </c>
      <c r="BK149" s="1">
        <v>33</v>
      </c>
      <c r="BL149" s="1">
        <v>10</v>
      </c>
      <c r="BM149" s="1">
        <v>1</v>
      </c>
      <c r="BN149" s="1">
        <v>0</v>
      </c>
      <c r="BO149" s="1">
        <v>0</v>
      </c>
    </row>
    <row r="150" spans="11:67" x14ac:dyDescent="0.25">
      <c r="K150" s="2">
        <v>32629</v>
      </c>
      <c r="L150" s="1">
        <v>1758694</v>
      </c>
      <c r="M150" s="1" t="s">
        <v>10</v>
      </c>
      <c r="N150" s="24">
        <v>0</v>
      </c>
      <c r="O150" s="4" t="s">
        <v>10</v>
      </c>
      <c r="P150" s="4" t="s">
        <v>10</v>
      </c>
      <c r="Q150" s="1">
        <v>3677.3180000000002</v>
      </c>
      <c r="R150" s="8">
        <v>8.2099389611081559</v>
      </c>
      <c r="S150" s="4">
        <v>-7.293474297024316E-4</v>
      </c>
      <c r="T150">
        <v>0</v>
      </c>
      <c r="U150">
        <v>0</v>
      </c>
      <c r="V150">
        <v>0</v>
      </c>
      <c r="W150">
        <v>0</v>
      </c>
      <c r="X150">
        <v>1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148</v>
      </c>
      <c r="AI150" s="1">
        <v>-11</v>
      </c>
      <c r="AJ150" s="1">
        <v>0</v>
      </c>
      <c r="AK150" s="1">
        <v>0</v>
      </c>
      <c r="AL150" s="1">
        <v>163</v>
      </c>
      <c r="AM150" s="1">
        <v>79</v>
      </c>
      <c r="AN150" s="1">
        <v>28</v>
      </c>
      <c r="AO150" s="1">
        <v>8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100</v>
      </c>
      <c r="AW150" s="1">
        <v>48</v>
      </c>
      <c r="AX150" s="1">
        <v>16</v>
      </c>
      <c r="AY150" s="1">
        <v>1</v>
      </c>
      <c r="AZ150" s="1">
        <v>0</v>
      </c>
      <c r="BA150" s="1">
        <v>201</v>
      </c>
      <c r="BB150" s="1">
        <v>112</v>
      </c>
      <c r="BC150" s="1">
        <v>48</v>
      </c>
      <c r="BD150" s="1">
        <v>15</v>
      </c>
      <c r="BE150" s="1">
        <v>4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63</v>
      </c>
      <c r="BL150" s="1">
        <v>27</v>
      </c>
      <c r="BM150" s="1">
        <v>7</v>
      </c>
      <c r="BN150" s="1">
        <v>0</v>
      </c>
      <c r="BO150" s="1">
        <v>0</v>
      </c>
    </row>
    <row r="151" spans="11:67" x14ac:dyDescent="0.25">
      <c r="K151" s="2">
        <v>32660</v>
      </c>
      <c r="L151" s="1">
        <v>1990974</v>
      </c>
      <c r="M151" s="1" t="s">
        <v>10</v>
      </c>
      <c r="N151" s="24">
        <v>0</v>
      </c>
      <c r="O151" s="4" t="s">
        <v>10</v>
      </c>
      <c r="P151" s="4" t="s">
        <v>10</v>
      </c>
      <c r="Q151" s="1">
        <v>3677.3180000000002</v>
      </c>
      <c r="R151" s="8">
        <v>8.2099389611081559</v>
      </c>
      <c r="S151" s="4">
        <v>-7.293474297024316E-4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1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149</v>
      </c>
      <c r="AI151" s="1">
        <v>-11</v>
      </c>
      <c r="AJ151" s="1">
        <v>0</v>
      </c>
      <c r="AK151" s="1">
        <v>0</v>
      </c>
      <c r="AL151" s="1">
        <v>2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256</v>
      </c>
      <c r="AW151" s="1">
        <v>134</v>
      </c>
      <c r="AX151" s="1">
        <v>51</v>
      </c>
      <c r="AY151" s="1">
        <v>11</v>
      </c>
      <c r="AZ151" s="1">
        <v>0</v>
      </c>
      <c r="BA151" s="1">
        <v>10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207</v>
      </c>
      <c r="BL151" s="1">
        <v>93</v>
      </c>
      <c r="BM151" s="1">
        <v>23</v>
      </c>
      <c r="BN151" s="1">
        <v>0</v>
      </c>
      <c r="BO151" s="1">
        <v>0</v>
      </c>
    </row>
    <row r="152" spans="11:67" x14ac:dyDescent="0.25">
      <c r="K152" s="2">
        <v>32690</v>
      </c>
      <c r="L152" s="1">
        <v>2224822</v>
      </c>
      <c r="M152" s="1" t="s">
        <v>10</v>
      </c>
      <c r="N152" s="24">
        <v>0</v>
      </c>
      <c r="O152" s="4" t="s">
        <v>10</v>
      </c>
      <c r="P152" s="4" t="s">
        <v>10</v>
      </c>
      <c r="Q152" s="1">
        <v>3681.5005000000001</v>
      </c>
      <c r="R152" s="8">
        <v>8.211075692622968</v>
      </c>
      <c r="S152" s="4">
        <v>5.8964523713678219E-4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1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150</v>
      </c>
      <c r="AI152" s="1">
        <v>-11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379</v>
      </c>
      <c r="AW152" s="1">
        <v>225</v>
      </c>
      <c r="AX152" s="1">
        <v>97</v>
      </c>
      <c r="AY152" s="1">
        <v>18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342</v>
      </c>
      <c r="BL152" s="1">
        <v>187</v>
      </c>
      <c r="BM152" s="1">
        <v>68</v>
      </c>
      <c r="BN152" s="1">
        <v>7</v>
      </c>
      <c r="BO152" s="1">
        <v>0</v>
      </c>
    </row>
    <row r="153" spans="11:67" x14ac:dyDescent="0.25">
      <c r="K153" s="2">
        <v>32721</v>
      </c>
      <c r="L153" s="1">
        <v>2248278</v>
      </c>
      <c r="M153" s="1" t="s">
        <v>10</v>
      </c>
      <c r="N153" s="24">
        <v>0</v>
      </c>
      <c r="O153" s="4" t="s">
        <v>10</v>
      </c>
      <c r="P153" s="4" t="s">
        <v>10</v>
      </c>
      <c r="Q153" s="1">
        <v>3681.5005000000001</v>
      </c>
      <c r="R153" s="8">
        <v>8.211075692622968</v>
      </c>
      <c r="S153" s="4">
        <v>5.8964523713678219E-4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1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151</v>
      </c>
      <c r="AI153" s="1">
        <v>-11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355</v>
      </c>
      <c r="AW153" s="1">
        <v>211</v>
      </c>
      <c r="AX153" s="1">
        <v>94</v>
      </c>
      <c r="AY153" s="1">
        <v>18</v>
      </c>
      <c r="AZ153" s="1">
        <v>1</v>
      </c>
      <c r="BA153" s="1">
        <v>7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278</v>
      </c>
      <c r="BL153" s="1">
        <v>146</v>
      </c>
      <c r="BM153" s="1">
        <v>47</v>
      </c>
      <c r="BN153" s="1">
        <v>1</v>
      </c>
      <c r="BO153" s="1">
        <v>0</v>
      </c>
    </row>
    <row r="154" spans="11:67" x14ac:dyDescent="0.25">
      <c r="K154" s="2">
        <v>32752</v>
      </c>
      <c r="L154" s="1">
        <v>1901855</v>
      </c>
      <c r="M154" s="1" t="s">
        <v>10</v>
      </c>
      <c r="N154" s="24">
        <v>0</v>
      </c>
      <c r="O154" s="4" t="s">
        <v>10</v>
      </c>
      <c r="P154" s="4" t="s">
        <v>10</v>
      </c>
      <c r="Q154" s="1">
        <v>3681.5005000000001</v>
      </c>
      <c r="R154" s="8">
        <v>8.211075692622968</v>
      </c>
      <c r="S154" s="4">
        <v>5.8964523713678219E-4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1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152</v>
      </c>
      <c r="AI154" s="1">
        <v>-11</v>
      </c>
      <c r="AJ154" s="1">
        <v>0</v>
      </c>
      <c r="AK154" s="1">
        <v>0</v>
      </c>
      <c r="AL154" s="1">
        <v>48</v>
      </c>
      <c r="AM154" s="1">
        <v>17</v>
      </c>
      <c r="AN154" s="1">
        <v>1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175</v>
      </c>
      <c r="AW154" s="1">
        <v>83</v>
      </c>
      <c r="AX154" s="1">
        <v>23</v>
      </c>
      <c r="AY154" s="1">
        <v>1</v>
      </c>
      <c r="AZ154" s="1">
        <v>0</v>
      </c>
      <c r="BA154" s="1">
        <v>64</v>
      </c>
      <c r="BB154" s="1">
        <v>30</v>
      </c>
      <c r="BC154" s="1">
        <v>10</v>
      </c>
      <c r="BD154" s="1">
        <v>2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138</v>
      </c>
      <c r="BL154" s="1">
        <v>59</v>
      </c>
      <c r="BM154" s="1">
        <v>7</v>
      </c>
      <c r="BN154" s="1">
        <v>0</v>
      </c>
      <c r="BO154" s="1">
        <v>0</v>
      </c>
    </row>
    <row r="155" spans="11:67" x14ac:dyDescent="0.25">
      <c r="K155" s="2">
        <v>32782</v>
      </c>
      <c r="L155" s="1">
        <v>1772001</v>
      </c>
      <c r="M155" s="1" t="s">
        <v>10</v>
      </c>
      <c r="N155" s="24">
        <v>0</v>
      </c>
      <c r="O155" s="4" t="s">
        <v>10</v>
      </c>
      <c r="P155" s="4" t="s">
        <v>10</v>
      </c>
      <c r="Q155" s="1">
        <v>3685.683</v>
      </c>
      <c r="R155" s="8">
        <v>8.2122111334462762</v>
      </c>
      <c r="S155" s="4">
        <v>1.9091190814046755E-3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1</v>
      </c>
      <c r="AD155">
        <v>0</v>
      </c>
      <c r="AE155">
        <v>0</v>
      </c>
      <c r="AF155">
        <v>0</v>
      </c>
      <c r="AG155">
        <v>0</v>
      </c>
      <c r="AH155">
        <v>153</v>
      </c>
      <c r="AI155" s="1">
        <v>-11</v>
      </c>
      <c r="AJ155" s="1">
        <v>0</v>
      </c>
      <c r="AK155" s="1">
        <v>0</v>
      </c>
      <c r="AL155" s="1">
        <v>236</v>
      </c>
      <c r="AM155" s="1">
        <v>131</v>
      </c>
      <c r="AN155" s="1">
        <v>71</v>
      </c>
      <c r="AO155" s="1">
        <v>36</v>
      </c>
      <c r="AP155" s="1">
        <v>21</v>
      </c>
      <c r="AQ155" s="1">
        <v>8</v>
      </c>
      <c r="AR155" s="1">
        <v>0</v>
      </c>
      <c r="AS155" s="1">
        <v>0</v>
      </c>
      <c r="AT155" s="1">
        <v>0</v>
      </c>
      <c r="AU155" s="1">
        <v>0</v>
      </c>
      <c r="AV155" s="1">
        <v>38</v>
      </c>
      <c r="AW155" s="1">
        <v>5</v>
      </c>
      <c r="AX155" s="1">
        <v>0</v>
      </c>
      <c r="AY155" s="1">
        <v>0</v>
      </c>
      <c r="AZ155" s="1">
        <v>0</v>
      </c>
      <c r="BA155" s="1">
        <v>268</v>
      </c>
      <c r="BB155" s="1">
        <v>154</v>
      </c>
      <c r="BC155" s="1">
        <v>91</v>
      </c>
      <c r="BD155" s="1">
        <v>43</v>
      </c>
      <c r="BE155" s="1">
        <v>21</v>
      </c>
      <c r="BF155" s="1">
        <v>10</v>
      </c>
      <c r="BG155" s="1">
        <v>0</v>
      </c>
      <c r="BH155" s="1">
        <v>0</v>
      </c>
      <c r="BI155" s="1">
        <v>0</v>
      </c>
      <c r="BJ155" s="1">
        <v>0</v>
      </c>
      <c r="BK155" s="1">
        <v>21</v>
      </c>
      <c r="BL155" s="1">
        <v>1</v>
      </c>
      <c r="BM155" s="1">
        <v>0</v>
      </c>
      <c r="BN155" s="1">
        <v>0</v>
      </c>
      <c r="BO155" s="1">
        <v>0</v>
      </c>
    </row>
    <row r="156" spans="11:67" x14ac:dyDescent="0.25">
      <c r="K156" s="2">
        <v>32813</v>
      </c>
      <c r="L156" s="1">
        <v>1805521</v>
      </c>
      <c r="M156" s="1" t="s">
        <v>10</v>
      </c>
      <c r="N156" s="24">
        <v>0</v>
      </c>
      <c r="O156" s="4" t="s">
        <v>10</v>
      </c>
      <c r="P156" s="4" t="s">
        <v>10</v>
      </c>
      <c r="Q156" s="1">
        <v>3685.683</v>
      </c>
      <c r="R156" s="8">
        <v>8.2122111334462762</v>
      </c>
      <c r="S156" s="4">
        <v>1.9091190814046755E-3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F156">
        <v>0</v>
      </c>
      <c r="AG156">
        <v>0</v>
      </c>
      <c r="AH156">
        <v>154</v>
      </c>
      <c r="AI156" s="1">
        <v>-11</v>
      </c>
      <c r="AJ156" s="1">
        <v>0</v>
      </c>
      <c r="AK156" s="1">
        <v>0</v>
      </c>
      <c r="AL156" s="1">
        <v>544</v>
      </c>
      <c r="AM156" s="1">
        <v>402</v>
      </c>
      <c r="AN156" s="1">
        <v>286</v>
      </c>
      <c r="AO156" s="1">
        <v>194</v>
      </c>
      <c r="AP156" s="1">
        <v>114</v>
      </c>
      <c r="AQ156" s="1">
        <v>58</v>
      </c>
      <c r="AR156" s="1">
        <v>19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598</v>
      </c>
      <c r="BB156" s="1">
        <v>448</v>
      </c>
      <c r="BC156" s="1">
        <v>325</v>
      </c>
      <c r="BD156" s="1">
        <v>228</v>
      </c>
      <c r="BE156" s="1">
        <v>145</v>
      </c>
      <c r="BF156" s="1">
        <v>79</v>
      </c>
      <c r="BG156" s="1">
        <v>33</v>
      </c>
      <c r="BH156" s="1">
        <v>3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</row>
    <row r="157" spans="11:67" x14ac:dyDescent="0.25">
      <c r="K157" s="2">
        <v>32843</v>
      </c>
      <c r="L157" s="1">
        <v>2284283</v>
      </c>
      <c r="M157" s="1" t="s">
        <v>10</v>
      </c>
      <c r="N157" s="24">
        <v>0</v>
      </c>
      <c r="O157" s="4" t="s">
        <v>10</v>
      </c>
      <c r="P157" s="4" t="s">
        <v>10</v>
      </c>
      <c r="Q157" s="1">
        <v>3685.683</v>
      </c>
      <c r="R157" s="8">
        <v>8.2122111334462762</v>
      </c>
      <c r="S157" s="4">
        <v>1.9091190814046755E-3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1</v>
      </c>
      <c r="AF157">
        <v>0</v>
      </c>
      <c r="AG157">
        <v>0</v>
      </c>
      <c r="AH157">
        <v>155</v>
      </c>
      <c r="AI157" s="1">
        <v>-11</v>
      </c>
      <c r="AJ157" s="1">
        <v>0</v>
      </c>
      <c r="AK157" s="1">
        <v>0</v>
      </c>
      <c r="AL157" s="1">
        <v>1249</v>
      </c>
      <c r="AM157" s="1">
        <v>1094</v>
      </c>
      <c r="AN157" s="1">
        <v>939</v>
      </c>
      <c r="AO157" s="1">
        <v>784</v>
      </c>
      <c r="AP157" s="1">
        <v>635</v>
      </c>
      <c r="AQ157" s="1">
        <v>499</v>
      </c>
      <c r="AR157" s="1">
        <v>375</v>
      </c>
      <c r="AS157" s="1">
        <v>268</v>
      </c>
      <c r="AT157" s="1">
        <v>184</v>
      </c>
      <c r="AU157" s="1">
        <v>123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1294</v>
      </c>
      <c r="BB157" s="1">
        <v>1139</v>
      </c>
      <c r="BC157" s="1">
        <v>984</v>
      </c>
      <c r="BD157" s="1">
        <v>829</v>
      </c>
      <c r="BE157" s="1">
        <v>679</v>
      </c>
      <c r="BF157" s="1">
        <v>540</v>
      </c>
      <c r="BG157" s="1">
        <v>413</v>
      </c>
      <c r="BH157" s="1">
        <v>299</v>
      </c>
      <c r="BI157" s="1">
        <v>208</v>
      </c>
      <c r="BJ157" s="1">
        <v>141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</row>
    <row r="158" spans="11:67" x14ac:dyDescent="0.25">
      <c r="K158" s="2">
        <v>32874</v>
      </c>
      <c r="L158" s="1">
        <v>2026756</v>
      </c>
      <c r="M158" s="1">
        <v>106514.626313824</v>
      </c>
      <c r="N158" s="24">
        <v>11.57603759098189</v>
      </c>
      <c r="O158" s="4" t="s">
        <v>10</v>
      </c>
      <c r="P158" s="4" t="s">
        <v>10</v>
      </c>
      <c r="Q158" s="1">
        <v>3689.8654999999999</v>
      </c>
      <c r="R158" s="8">
        <v>8.2133452865057617</v>
      </c>
      <c r="S158" s="4">
        <v>3.2290743664540322E-3</v>
      </c>
      <c r="T158">
        <v>1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156</v>
      </c>
      <c r="AI158" s="1">
        <v>-10</v>
      </c>
      <c r="AJ158" s="1">
        <v>0</v>
      </c>
      <c r="AK158" s="1">
        <v>0</v>
      </c>
      <c r="AL158" s="1">
        <v>685</v>
      </c>
      <c r="AM158" s="1">
        <v>530</v>
      </c>
      <c r="AN158" s="1">
        <v>385</v>
      </c>
      <c r="AO158" s="1">
        <v>245</v>
      </c>
      <c r="AP158" s="1">
        <v>131</v>
      </c>
      <c r="AQ158" s="1">
        <v>50</v>
      </c>
      <c r="AR158" s="1">
        <v>9</v>
      </c>
      <c r="AS158" s="1">
        <v>1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728</v>
      </c>
      <c r="BB158" s="1">
        <v>573</v>
      </c>
      <c r="BC158" s="1">
        <v>421</v>
      </c>
      <c r="BD158" s="1">
        <v>280</v>
      </c>
      <c r="BE158" s="1">
        <v>156</v>
      </c>
      <c r="BF158" s="1">
        <v>70</v>
      </c>
      <c r="BG158" s="1">
        <v>19</v>
      </c>
      <c r="BH158" s="1">
        <v>4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</row>
    <row r="159" spans="11:67" x14ac:dyDescent="0.25">
      <c r="K159" s="2">
        <v>32905</v>
      </c>
      <c r="L159" s="1">
        <v>1767603</v>
      </c>
      <c r="M159" s="1">
        <v>106514.626313824</v>
      </c>
      <c r="N159" s="24">
        <v>11.57603759098189</v>
      </c>
      <c r="O159" s="4" t="s">
        <v>10</v>
      </c>
      <c r="P159" s="4" t="s">
        <v>10</v>
      </c>
      <c r="Q159" s="1">
        <v>3689.8654999999999</v>
      </c>
      <c r="R159" s="8">
        <v>8.2133452865057617</v>
      </c>
      <c r="S159" s="4">
        <v>3.2290743664540322E-3</v>
      </c>
      <c r="T159">
        <v>0</v>
      </c>
      <c r="U159">
        <v>1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157</v>
      </c>
      <c r="AI159" s="1">
        <v>-10</v>
      </c>
      <c r="AJ159" s="1">
        <v>0</v>
      </c>
      <c r="AK159" s="1">
        <v>0</v>
      </c>
      <c r="AL159" s="1">
        <v>579</v>
      </c>
      <c r="AM159" s="1">
        <v>440</v>
      </c>
      <c r="AN159" s="1">
        <v>316</v>
      </c>
      <c r="AO159" s="1">
        <v>203</v>
      </c>
      <c r="AP159" s="1">
        <v>111</v>
      </c>
      <c r="AQ159" s="1">
        <v>57</v>
      </c>
      <c r="AR159" s="1">
        <v>28</v>
      </c>
      <c r="AS159" s="1">
        <v>13</v>
      </c>
      <c r="AT159" s="1">
        <v>4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611</v>
      </c>
      <c r="BB159" s="1">
        <v>475</v>
      </c>
      <c r="BC159" s="1">
        <v>351</v>
      </c>
      <c r="BD159" s="1">
        <v>238</v>
      </c>
      <c r="BE159" s="1">
        <v>145</v>
      </c>
      <c r="BF159" s="1">
        <v>80</v>
      </c>
      <c r="BG159" s="1">
        <v>44</v>
      </c>
      <c r="BH159" s="1">
        <v>22</v>
      </c>
      <c r="BI159" s="1">
        <v>10</v>
      </c>
      <c r="BJ159" s="1">
        <v>4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</row>
    <row r="160" spans="11:67" x14ac:dyDescent="0.25">
      <c r="K160" s="2">
        <v>32933</v>
      </c>
      <c r="L160" s="1">
        <v>1867840</v>
      </c>
      <c r="M160" s="1">
        <v>106514.626313824</v>
      </c>
      <c r="N160" s="24">
        <v>11.57603759098189</v>
      </c>
      <c r="O160" s="4" t="s">
        <v>10</v>
      </c>
      <c r="P160" s="4" t="s">
        <v>10</v>
      </c>
      <c r="Q160" s="1">
        <v>3689.8654999999999</v>
      </c>
      <c r="R160" s="8">
        <v>8.2133452865057617</v>
      </c>
      <c r="S160" s="4">
        <v>3.2290743664540322E-3</v>
      </c>
      <c r="T160">
        <v>0</v>
      </c>
      <c r="U160">
        <v>0</v>
      </c>
      <c r="V160">
        <v>1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158</v>
      </c>
      <c r="AI160" s="1">
        <v>-10</v>
      </c>
      <c r="AJ160" s="1">
        <v>0</v>
      </c>
      <c r="AK160" s="1">
        <v>0</v>
      </c>
      <c r="AL160" s="1">
        <v>468</v>
      </c>
      <c r="AM160" s="1">
        <v>339</v>
      </c>
      <c r="AN160" s="1">
        <v>226</v>
      </c>
      <c r="AO160" s="1">
        <v>136</v>
      </c>
      <c r="AP160" s="1">
        <v>67</v>
      </c>
      <c r="AQ160" s="1">
        <v>22</v>
      </c>
      <c r="AR160" s="1">
        <v>4</v>
      </c>
      <c r="AS160" s="1">
        <v>0</v>
      </c>
      <c r="AT160" s="1">
        <v>0</v>
      </c>
      <c r="AU160" s="1">
        <v>0</v>
      </c>
      <c r="AV160" s="1">
        <v>20</v>
      </c>
      <c r="AW160" s="1">
        <v>0</v>
      </c>
      <c r="AX160" s="1">
        <v>0</v>
      </c>
      <c r="AY160" s="1">
        <v>0</v>
      </c>
      <c r="AZ160" s="1">
        <v>0</v>
      </c>
      <c r="BA160" s="1">
        <v>515</v>
      </c>
      <c r="BB160" s="1">
        <v>384</v>
      </c>
      <c r="BC160" s="1">
        <v>262</v>
      </c>
      <c r="BD160" s="1">
        <v>162</v>
      </c>
      <c r="BE160" s="1">
        <v>84</v>
      </c>
      <c r="BF160" s="1">
        <v>33</v>
      </c>
      <c r="BG160" s="1">
        <v>9</v>
      </c>
      <c r="BH160" s="1">
        <v>1</v>
      </c>
      <c r="BI160" s="1">
        <v>0</v>
      </c>
      <c r="BJ160" s="1">
        <v>0</v>
      </c>
      <c r="BK160" s="1">
        <v>10</v>
      </c>
      <c r="BL160" s="1">
        <v>0</v>
      </c>
      <c r="BM160" s="1">
        <v>0</v>
      </c>
      <c r="BN160" s="1">
        <v>0</v>
      </c>
      <c r="BO160" s="1">
        <v>0</v>
      </c>
    </row>
    <row r="161" spans="11:67" x14ac:dyDescent="0.25">
      <c r="K161" s="2">
        <v>32964</v>
      </c>
      <c r="L161" s="1">
        <v>1778035</v>
      </c>
      <c r="M161" s="1">
        <v>106135.711807605</v>
      </c>
      <c r="N161" s="24">
        <v>11.572473854280684</v>
      </c>
      <c r="O161" s="4" t="s">
        <v>10</v>
      </c>
      <c r="P161" s="4">
        <v>-1.4153826110897882E-2</v>
      </c>
      <c r="Q161" s="1">
        <v>3694.0479999999998</v>
      </c>
      <c r="R161" s="8">
        <v>8.2144781547191599</v>
      </c>
      <c r="S161" s="4">
        <v>4.5495113558304823E-3</v>
      </c>
      <c r="T161">
        <v>0</v>
      </c>
      <c r="U161">
        <v>0</v>
      </c>
      <c r="V161">
        <v>0</v>
      </c>
      <c r="W161">
        <v>1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159</v>
      </c>
      <c r="AI161" s="1">
        <v>-10</v>
      </c>
      <c r="AJ161" s="1">
        <v>0</v>
      </c>
      <c r="AK161" s="1">
        <v>0</v>
      </c>
      <c r="AL161" s="1">
        <v>335</v>
      </c>
      <c r="AM161" s="1">
        <v>234</v>
      </c>
      <c r="AN161" s="1">
        <v>145</v>
      </c>
      <c r="AO161" s="1">
        <v>69</v>
      </c>
      <c r="AP161" s="1">
        <v>20</v>
      </c>
      <c r="AQ161" s="1">
        <v>2</v>
      </c>
      <c r="AR161" s="1">
        <v>0</v>
      </c>
      <c r="AS161" s="1">
        <v>0</v>
      </c>
      <c r="AT161" s="1">
        <v>0</v>
      </c>
      <c r="AU161" s="1">
        <v>0</v>
      </c>
      <c r="AV161" s="1">
        <v>34</v>
      </c>
      <c r="AW161" s="1">
        <v>8</v>
      </c>
      <c r="AX161" s="1">
        <v>0</v>
      </c>
      <c r="AY161" s="1">
        <v>0</v>
      </c>
      <c r="AZ161" s="1">
        <v>0</v>
      </c>
      <c r="BA161" s="1">
        <v>383</v>
      </c>
      <c r="BB161" s="1">
        <v>268</v>
      </c>
      <c r="BC161" s="1">
        <v>177</v>
      </c>
      <c r="BD161" s="1">
        <v>101</v>
      </c>
      <c r="BE161" s="1">
        <v>45</v>
      </c>
      <c r="BF161" s="1">
        <v>11</v>
      </c>
      <c r="BG161" s="1">
        <v>1</v>
      </c>
      <c r="BH161" s="1">
        <v>0</v>
      </c>
      <c r="BI161" s="1">
        <v>0</v>
      </c>
      <c r="BJ161" s="1">
        <v>0</v>
      </c>
      <c r="BK161" s="1">
        <v>29</v>
      </c>
      <c r="BL161" s="1">
        <v>6</v>
      </c>
      <c r="BM161" s="1">
        <v>0</v>
      </c>
      <c r="BN161" s="1">
        <v>0</v>
      </c>
      <c r="BO161" s="1">
        <v>0</v>
      </c>
    </row>
    <row r="162" spans="11:67" x14ac:dyDescent="0.25">
      <c r="K162" s="2">
        <v>32994</v>
      </c>
      <c r="L162" s="1">
        <v>1777175</v>
      </c>
      <c r="M162" s="1">
        <v>106135.711807605</v>
      </c>
      <c r="N162" s="24">
        <v>11.572473854280684</v>
      </c>
      <c r="O162" s="4" t="s">
        <v>10</v>
      </c>
      <c r="P162" s="4">
        <v>-1.4153826110897882E-2</v>
      </c>
      <c r="Q162" s="1">
        <v>3694.0479999999998</v>
      </c>
      <c r="R162" s="8">
        <v>8.2144781547191599</v>
      </c>
      <c r="S162" s="4">
        <v>4.5495113558304823E-3</v>
      </c>
      <c r="T162">
        <v>0</v>
      </c>
      <c r="U162">
        <v>0</v>
      </c>
      <c r="V162">
        <v>0</v>
      </c>
      <c r="W162">
        <v>0</v>
      </c>
      <c r="X162">
        <v>1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160</v>
      </c>
      <c r="AI162" s="1">
        <v>-10</v>
      </c>
      <c r="AJ162" s="1">
        <v>0</v>
      </c>
      <c r="AK162" s="1">
        <v>0</v>
      </c>
      <c r="AL162" s="1">
        <v>100</v>
      </c>
      <c r="AM162" s="1">
        <v>31</v>
      </c>
      <c r="AN162" s="1">
        <v>2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46</v>
      </c>
      <c r="AW162" s="1">
        <v>4</v>
      </c>
      <c r="AX162" s="1">
        <v>0</v>
      </c>
      <c r="AY162" s="1">
        <v>0</v>
      </c>
      <c r="AZ162" s="1">
        <v>0</v>
      </c>
      <c r="BA162" s="1">
        <v>137</v>
      </c>
      <c r="BB162" s="1">
        <v>58</v>
      </c>
      <c r="BC162" s="1">
        <v>14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31</v>
      </c>
      <c r="BL162" s="1">
        <v>3</v>
      </c>
      <c r="BM162" s="1">
        <v>0</v>
      </c>
      <c r="BN162" s="1">
        <v>0</v>
      </c>
      <c r="BO162" s="1">
        <v>0</v>
      </c>
    </row>
    <row r="163" spans="11:67" x14ac:dyDescent="0.25">
      <c r="K163" s="2">
        <v>33025</v>
      </c>
      <c r="L163" s="1">
        <v>2124628</v>
      </c>
      <c r="M163" s="1">
        <v>106135.711807605</v>
      </c>
      <c r="N163" s="24">
        <v>11.572473854280684</v>
      </c>
      <c r="O163" s="4" t="s">
        <v>10</v>
      </c>
      <c r="P163" s="4">
        <v>-1.4153826110897882E-2</v>
      </c>
      <c r="Q163" s="1">
        <v>3694.0479999999998</v>
      </c>
      <c r="R163" s="8">
        <v>8.2144781547191599</v>
      </c>
      <c r="S163" s="4">
        <v>4.5495113558304823E-3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1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161</v>
      </c>
      <c r="AI163" s="1">
        <v>-10</v>
      </c>
      <c r="AJ163" s="1">
        <v>0</v>
      </c>
      <c r="AK163" s="1">
        <v>0</v>
      </c>
      <c r="AL163" s="1">
        <v>12</v>
      </c>
      <c r="AM163" s="1">
        <v>2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302</v>
      </c>
      <c r="AW163" s="1">
        <v>163</v>
      </c>
      <c r="AX163" s="1">
        <v>65</v>
      </c>
      <c r="AY163" s="1">
        <v>10</v>
      </c>
      <c r="AZ163" s="1">
        <v>0</v>
      </c>
      <c r="BA163" s="1">
        <v>15</v>
      </c>
      <c r="BB163" s="1">
        <v>5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230</v>
      </c>
      <c r="BL163" s="1">
        <v>105</v>
      </c>
      <c r="BM163" s="1">
        <v>28</v>
      </c>
      <c r="BN163" s="1">
        <v>0</v>
      </c>
      <c r="BO163" s="1">
        <v>0</v>
      </c>
    </row>
    <row r="164" spans="11:67" x14ac:dyDescent="0.25">
      <c r="K164" s="2">
        <v>33055</v>
      </c>
      <c r="L164" s="1">
        <v>2342000</v>
      </c>
      <c r="M164" s="1">
        <v>106355.354325854</v>
      </c>
      <c r="N164" s="24">
        <v>11.574541165631423</v>
      </c>
      <c r="O164" s="4" t="s">
        <v>10</v>
      </c>
      <c r="P164" s="4">
        <v>8.303530050288721E-3</v>
      </c>
      <c r="Q164" s="1">
        <v>3701.1179999999999</v>
      </c>
      <c r="R164" s="8">
        <v>8.2163902151526855</v>
      </c>
      <c r="S164" s="4">
        <v>5.3286696552126145E-3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1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162</v>
      </c>
      <c r="AI164" s="1">
        <v>-10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397</v>
      </c>
      <c r="AW164" s="1">
        <v>245</v>
      </c>
      <c r="AX164" s="1">
        <v>107</v>
      </c>
      <c r="AY164" s="1">
        <v>30</v>
      </c>
      <c r="AZ164" s="1">
        <v>6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314</v>
      </c>
      <c r="BL164" s="1">
        <v>164</v>
      </c>
      <c r="BM164" s="1">
        <v>59</v>
      </c>
      <c r="BN164" s="1">
        <v>12</v>
      </c>
      <c r="BO164" s="1">
        <v>1</v>
      </c>
    </row>
    <row r="165" spans="11:67" x14ac:dyDescent="0.25">
      <c r="K165" s="2">
        <v>33086</v>
      </c>
      <c r="L165" s="1">
        <v>2298152</v>
      </c>
      <c r="M165" s="1">
        <v>106355.354325854</v>
      </c>
      <c r="N165" s="24">
        <v>11.574541165631423</v>
      </c>
      <c r="O165" s="4" t="s">
        <v>10</v>
      </c>
      <c r="P165" s="4">
        <v>8.303530050288721E-3</v>
      </c>
      <c r="Q165" s="1">
        <v>3701.1179999999999</v>
      </c>
      <c r="R165" s="8">
        <v>8.2163902151526855</v>
      </c>
      <c r="S165" s="4">
        <v>5.3286696552126145E-3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1</v>
      </c>
      <c r="AB165">
        <v>0</v>
      </c>
      <c r="AC165">
        <v>0</v>
      </c>
      <c r="AD165">
        <v>0</v>
      </c>
      <c r="AE165">
        <v>0</v>
      </c>
      <c r="AF165">
        <v>1</v>
      </c>
      <c r="AG165">
        <v>0</v>
      </c>
      <c r="AH165">
        <v>163</v>
      </c>
      <c r="AI165" s="1">
        <v>-10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357</v>
      </c>
      <c r="AW165" s="1">
        <v>207</v>
      </c>
      <c r="AX165" s="1">
        <v>78</v>
      </c>
      <c r="AY165" s="1">
        <v>18</v>
      </c>
      <c r="AZ165" s="1">
        <v>0</v>
      </c>
      <c r="BA165" s="1">
        <v>3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263</v>
      </c>
      <c r="BL165" s="1">
        <v>119</v>
      </c>
      <c r="BM165" s="1">
        <v>31</v>
      </c>
      <c r="BN165" s="1">
        <v>3</v>
      </c>
      <c r="BO165" s="1">
        <v>0</v>
      </c>
    </row>
    <row r="166" spans="11:67" x14ac:dyDescent="0.25">
      <c r="K166" s="2">
        <v>33117</v>
      </c>
      <c r="L166" s="1">
        <v>2014344</v>
      </c>
      <c r="M166" s="1">
        <v>106355.354325854</v>
      </c>
      <c r="N166" s="24">
        <v>11.574541165631423</v>
      </c>
      <c r="O166" s="4" t="s">
        <v>10</v>
      </c>
      <c r="P166" s="4">
        <v>8.303530050288721E-3</v>
      </c>
      <c r="Q166" s="1">
        <v>3701.1179999999999</v>
      </c>
      <c r="R166" s="8">
        <v>8.2163902151526855</v>
      </c>
      <c r="S166" s="4">
        <v>5.3286696552126145E-3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1</v>
      </c>
      <c r="AC166">
        <v>0</v>
      </c>
      <c r="AD166">
        <v>0</v>
      </c>
      <c r="AE166">
        <v>0</v>
      </c>
      <c r="AF166">
        <v>1</v>
      </c>
      <c r="AG166">
        <v>0</v>
      </c>
      <c r="AH166">
        <v>164</v>
      </c>
      <c r="AI166" s="1">
        <v>-10</v>
      </c>
      <c r="AJ166" s="1">
        <v>0</v>
      </c>
      <c r="AK166" s="1">
        <v>0</v>
      </c>
      <c r="AL166" s="1">
        <v>38</v>
      </c>
      <c r="AM166" s="1">
        <v>12</v>
      </c>
      <c r="AN166" s="1">
        <v>2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218</v>
      </c>
      <c r="AW166" s="1">
        <v>121</v>
      </c>
      <c r="AX166" s="1">
        <v>48</v>
      </c>
      <c r="AY166" s="1">
        <v>12</v>
      </c>
      <c r="AZ166" s="1">
        <v>1</v>
      </c>
      <c r="BA166" s="1">
        <v>58</v>
      </c>
      <c r="BB166" s="1">
        <v>25</v>
      </c>
      <c r="BC166" s="1">
        <v>7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165</v>
      </c>
      <c r="BL166" s="1">
        <v>77</v>
      </c>
      <c r="BM166" s="1">
        <v>20</v>
      </c>
      <c r="BN166" s="1">
        <v>3</v>
      </c>
      <c r="BO166" s="1">
        <v>0</v>
      </c>
    </row>
    <row r="167" spans="11:67" x14ac:dyDescent="0.25">
      <c r="K167" s="2">
        <v>33147</v>
      </c>
      <c r="L167" s="1">
        <v>1851530</v>
      </c>
      <c r="M167" s="1">
        <v>106730.136834442</v>
      </c>
      <c r="N167" s="24">
        <v>11.578058841968858</v>
      </c>
      <c r="O167" s="4" t="s">
        <v>10</v>
      </c>
      <c r="P167" s="4">
        <v>1.4170163659625423E-2</v>
      </c>
      <c r="Q167" s="1">
        <v>3708.1880000000001</v>
      </c>
      <c r="R167" s="8">
        <v>8.2182986265871083</v>
      </c>
      <c r="S167" s="4">
        <v>6.1060595824438124E-3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1</v>
      </c>
      <c r="AD167">
        <v>0</v>
      </c>
      <c r="AE167">
        <v>0</v>
      </c>
      <c r="AF167">
        <v>1</v>
      </c>
      <c r="AG167">
        <v>0</v>
      </c>
      <c r="AH167">
        <v>165</v>
      </c>
      <c r="AI167" s="1">
        <v>-10</v>
      </c>
      <c r="AJ167" s="1">
        <v>0</v>
      </c>
      <c r="AK167" s="1">
        <v>0</v>
      </c>
      <c r="AL167" s="1">
        <v>266</v>
      </c>
      <c r="AM167" s="1">
        <v>158</v>
      </c>
      <c r="AN167" s="1">
        <v>74</v>
      </c>
      <c r="AO167" s="1">
        <v>28</v>
      </c>
      <c r="AP167" s="1">
        <v>3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30</v>
      </c>
      <c r="AW167" s="1">
        <v>2</v>
      </c>
      <c r="AX167" s="1">
        <v>0</v>
      </c>
      <c r="AY167" s="1">
        <v>0</v>
      </c>
      <c r="AZ167" s="1">
        <v>0</v>
      </c>
      <c r="BA167" s="1">
        <v>283</v>
      </c>
      <c r="BB167" s="1">
        <v>173</v>
      </c>
      <c r="BC167" s="1">
        <v>89</v>
      </c>
      <c r="BD167" s="1">
        <v>36</v>
      </c>
      <c r="BE167" s="1">
        <v>6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25</v>
      </c>
      <c r="BL167" s="1">
        <v>0</v>
      </c>
      <c r="BM167" s="1">
        <v>0</v>
      </c>
      <c r="BN167" s="1">
        <v>0</v>
      </c>
      <c r="BO167" s="1">
        <v>0</v>
      </c>
    </row>
    <row r="168" spans="11:67" x14ac:dyDescent="0.25">
      <c r="K168" s="2">
        <v>33178</v>
      </c>
      <c r="L168" s="1">
        <v>1795024</v>
      </c>
      <c r="M168" s="1">
        <v>106730.136834442</v>
      </c>
      <c r="N168" s="24">
        <v>11.578058841968858</v>
      </c>
      <c r="O168" s="4" t="s">
        <v>10</v>
      </c>
      <c r="P168" s="4">
        <v>1.4170163659625423E-2</v>
      </c>
      <c r="Q168" s="1">
        <v>3708.1880000000001</v>
      </c>
      <c r="R168" s="8">
        <v>8.2182986265871083</v>
      </c>
      <c r="S168" s="4">
        <v>6.1060595824438124E-3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F168">
        <v>1</v>
      </c>
      <c r="AG168">
        <v>0</v>
      </c>
      <c r="AH168">
        <v>166</v>
      </c>
      <c r="AI168" s="1">
        <v>-10</v>
      </c>
      <c r="AJ168" s="1">
        <v>0</v>
      </c>
      <c r="AK168" s="1">
        <v>0</v>
      </c>
      <c r="AL168" s="1">
        <v>411</v>
      </c>
      <c r="AM168" s="1">
        <v>278</v>
      </c>
      <c r="AN168" s="1">
        <v>179</v>
      </c>
      <c r="AO168" s="1">
        <v>97</v>
      </c>
      <c r="AP168" s="1">
        <v>35</v>
      </c>
      <c r="AQ168" s="1">
        <v>6</v>
      </c>
      <c r="AR168" s="1">
        <v>0</v>
      </c>
      <c r="AS168" s="1">
        <v>0</v>
      </c>
      <c r="AT168" s="1">
        <v>0</v>
      </c>
      <c r="AU168" s="1">
        <v>0</v>
      </c>
      <c r="AV168" s="1">
        <v>7</v>
      </c>
      <c r="AW168" s="1">
        <v>2</v>
      </c>
      <c r="AX168" s="1">
        <v>0</v>
      </c>
      <c r="AY168" s="1">
        <v>0</v>
      </c>
      <c r="AZ168" s="1">
        <v>0</v>
      </c>
      <c r="BA168" s="1">
        <v>459</v>
      </c>
      <c r="BB168" s="1">
        <v>320</v>
      </c>
      <c r="BC168" s="1">
        <v>213</v>
      </c>
      <c r="BD168" s="1">
        <v>122</v>
      </c>
      <c r="BE168" s="1">
        <v>58</v>
      </c>
      <c r="BF168" s="1">
        <v>13</v>
      </c>
      <c r="BG168" s="1">
        <v>0</v>
      </c>
      <c r="BH168" s="1">
        <v>0</v>
      </c>
      <c r="BI168" s="1">
        <v>0</v>
      </c>
      <c r="BJ168" s="1">
        <v>0</v>
      </c>
      <c r="BK168" s="1">
        <v>4</v>
      </c>
      <c r="BL168" s="1">
        <v>0</v>
      </c>
      <c r="BM168" s="1">
        <v>0</v>
      </c>
      <c r="BN168" s="1">
        <v>0</v>
      </c>
      <c r="BO168" s="1">
        <v>0</v>
      </c>
    </row>
    <row r="169" spans="11:67" x14ac:dyDescent="0.25">
      <c r="K169" s="2">
        <v>33208</v>
      </c>
      <c r="L169" s="1">
        <v>1988699</v>
      </c>
      <c r="M169" s="1">
        <v>106730.136834442</v>
      </c>
      <c r="N169" s="24">
        <v>11.578058841968858</v>
      </c>
      <c r="O169" s="4" t="s">
        <v>10</v>
      </c>
      <c r="P169" s="4">
        <v>1.4170163659625423E-2</v>
      </c>
      <c r="Q169" s="1">
        <v>3708.1880000000001</v>
      </c>
      <c r="R169" s="8">
        <v>8.2182986265871083</v>
      </c>
      <c r="S169" s="4">
        <v>6.1060595824438124E-3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1</v>
      </c>
      <c r="AF169">
        <v>1</v>
      </c>
      <c r="AG169">
        <v>0</v>
      </c>
      <c r="AH169">
        <v>167</v>
      </c>
      <c r="AI169" s="1">
        <v>-10</v>
      </c>
      <c r="AJ169" s="1">
        <v>0</v>
      </c>
      <c r="AK169" s="1">
        <v>0</v>
      </c>
      <c r="AL169" s="1">
        <v>761</v>
      </c>
      <c r="AM169" s="1">
        <v>606</v>
      </c>
      <c r="AN169" s="1">
        <v>457</v>
      </c>
      <c r="AO169" s="1">
        <v>317</v>
      </c>
      <c r="AP169" s="1">
        <v>212</v>
      </c>
      <c r="AQ169" s="1">
        <v>131</v>
      </c>
      <c r="AR169" s="1">
        <v>85</v>
      </c>
      <c r="AS169" s="1">
        <v>51</v>
      </c>
      <c r="AT169" s="1">
        <v>25</v>
      </c>
      <c r="AU169" s="1">
        <v>8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762</v>
      </c>
      <c r="BB169" s="1">
        <v>607</v>
      </c>
      <c r="BC169" s="1">
        <v>458</v>
      </c>
      <c r="BD169" s="1">
        <v>319</v>
      </c>
      <c r="BE169" s="1">
        <v>211</v>
      </c>
      <c r="BF169" s="1">
        <v>131</v>
      </c>
      <c r="BG169" s="1">
        <v>76</v>
      </c>
      <c r="BH169" s="1">
        <v>41</v>
      </c>
      <c r="BI169" s="1">
        <v>18</v>
      </c>
      <c r="BJ169" s="1">
        <v>4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</row>
    <row r="170" spans="11:67" x14ac:dyDescent="0.25">
      <c r="K170" s="2">
        <v>33239</v>
      </c>
      <c r="L170" s="1">
        <v>2201575</v>
      </c>
      <c r="M170" s="1">
        <v>105365.037477092</v>
      </c>
      <c r="N170" s="24">
        <v>11.565186147319496</v>
      </c>
      <c r="O170" s="4">
        <v>-1.0792779137627218E-2</v>
      </c>
      <c r="P170" s="4">
        <v>-5.0187591475618909E-2</v>
      </c>
      <c r="Q170" s="1">
        <v>3715.2579999999998</v>
      </c>
      <c r="R170" s="8">
        <v>8.2202034029234881</v>
      </c>
      <c r="S170" s="4">
        <v>6.8816871509274069E-3</v>
      </c>
      <c r="T170">
        <v>1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1</v>
      </c>
      <c r="AG170">
        <v>0</v>
      </c>
      <c r="AH170">
        <v>168</v>
      </c>
      <c r="AI170" s="1">
        <v>-9</v>
      </c>
      <c r="AJ170" s="1">
        <v>0</v>
      </c>
      <c r="AK170" s="1">
        <v>0</v>
      </c>
      <c r="AL170" s="1">
        <v>968</v>
      </c>
      <c r="AM170" s="1">
        <v>813</v>
      </c>
      <c r="AN170" s="1">
        <v>658</v>
      </c>
      <c r="AO170" s="1">
        <v>503</v>
      </c>
      <c r="AP170" s="1">
        <v>349</v>
      </c>
      <c r="AQ170" s="1">
        <v>205</v>
      </c>
      <c r="AR170" s="1">
        <v>97</v>
      </c>
      <c r="AS170" s="1">
        <v>36</v>
      </c>
      <c r="AT170" s="1">
        <v>13</v>
      </c>
      <c r="AU170" s="1">
        <v>2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961</v>
      </c>
      <c r="BB170" s="1">
        <v>806</v>
      </c>
      <c r="BC170" s="1">
        <v>651</v>
      </c>
      <c r="BD170" s="1">
        <v>496</v>
      </c>
      <c r="BE170" s="1">
        <v>342</v>
      </c>
      <c r="BF170" s="1">
        <v>197</v>
      </c>
      <c r="BG170" s="1">
        <v>100</v>
      </c>
      <c r="BH170" s="1">
        <v>44</v>
      </c>
      <c r="BI170" s="1">
        <v>18</v>
      </c>
      <c r="BJ170" s="1">
        <v>6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</row>
    <row r="171" spans="11:67" x14ac:dyDescent="0.25">
      <c r="K171" s="2">
        <v>33270</v>
      </c>
      <c r="L171" s="1">
        <v>1889530</v>
      </c>
      <c r="M171" s="1">
        <v>105365.037477092</v>
      </c>
      <c r="N171" s="24">
        <v>11.565186147319496</v>
      </c>
      <c r="O171" s="4">
        <v>-1.0792779137627218E-2</v>
      </c>
      <c r="P171" s="4">
        <v>-5.0187591475618909E-2</v>
      </c>
      <c r="Q171" s="1">
        <v>3715.2579999999998</v>
      </c>
      <c r="R171" s="8">
        <v>8.2202034029234881</v>
      </c>
      <c r="S171" s="4">
        <v>6.8816871509274069E-3</v>
      </c>
      <c r="T171">
        <v>0</v>
      </c>
      <c r="U171">
        <v>1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1</v>
      </c>
      <c r="AG171">
        <v>0</v>
      </c>
      <c r="AH171">
        <v>169</v>
      </c>
      <c r="AI171" s="1">
        <v>-9</v>
      </c>
      <c r="AJ171" s="1">
        <v>0</v>
      </c>
      <c r="AK171" s="1">
        <v>0</v>
      </c>
      <c r="AL171" s="1">
        <v>688</v>
      </c>
      <c r="AM171" s="1">
        <v>548</v>
      </c>
      <c r="AN171" s="1">
        <v>408</v>
      </c>
      <c r="AO171" s="1">
        <v>272</v>
      </c>
      <c r="AP171" s="1">
        <v>166</v>
      </c>
      <c r="AQ171" s="1">
        <v>88</v>
      </c>
      <c r="AR171" s="1">
        <v>43</v>
      </c>
      <c r="AS171" s="1">
        <v>24</v>
      </c>
      <c r="AT171" s="1">
        <v>14</v>
      </c>
      <c r="AU171" s="1">
        <v>4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723</v>
      </c>
      <c r="BB171" s="1">
        <v>583</v>
      </c>
      <c r="BC171" s="1">
        <v>443</v>
      </c>
      <c r="BD171" s="1">
        <v>310</v>
      </c>
      <c r="BE171" s="1">
        <v>194</v>
      </c>
      <c r="BF171" s="1">
        <v>116</v>
      </c>
      <c r="BG171" s="1">
        <v>54</v>
      </c>
      <c r="BH171" s="1">
        <v>30</v>
      </c>
      <c r="BI171" s="1">
        <v>18</v>
      </c>
      <c r="BJ171" s="1">
        <v>8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</row>
    <row r="172" spans="11:67" x14ac:dyDescent="0.25">
      <c r="K172" s="2">
        <v>33298</v>
      </c>
      <c r="L172" s="1">
        <v>1872405</v>
      </c>
      <c r="M172" s="1">
        <v>105365.037477092</v>
      </c>
      <c r="N172" s="24">
        <v>11.565186147319496</v>
      </c>
      <c r="O172" s="4">
        <v>-1.0792779137627218E-2</v>
      </c>
      <c r="P172" s="4">
        <v>-5.0187591475618909E-2</v>
      </c>
      <c r="Q172" s="1">
        <v>3715.2579999999998</v>
      </c>
      <c r="R172" s="8">
        <v>8.2202034029234881</v>
      </c>
      <c r="S172" s="4">
        <v>6.8816871509274069E-3</v>
      </c>
      <c r="T172">
        <v>0</v>
      </c>
      <c r="U172">
        <v>0</v>
      </c>
      <c r="V172">
        <v>1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1</v>
      </c>
      <c r="AG172">
        <v>0</v>
      </c>
      <c r="AH172">
        <v>170</v>
      </c>
      <c r="AI172" s="1">
        <v>-9</v>
      </c>
      <c r="AJ172" s="1">
        <v>0</v>
      </c>
      <c r="AK172" s="1">
        <v>0</v>
      </c>
      <c r="AL172" s="1">
        <v>489</v>
      </c>
      <c r="AM172" s="1">
        <v>356</v>
      </c>
      <c r="AN172" s="1">
        <v>236</v>
      </c>
      <c r="AO172" s="1">
        <v>132</v>
      </c>
      <c r="AP172" s="1">
        <v>58</v>
      </c>
      <c r="AQ172" s="1">
        <v>12</v>
      </c>
      <c r="AR172" s="1">
        <v>0</v>
      </c>
      <c r="AS172" s="1">
        <v>0</v>
      </c>
      <c r="AT172" s="1">
        <v>0</v>
      </c>
      <c r="AU172" s="1">
        <v>0</v>
      </c>
      <c r="AV172" s="1">
        <v>10</v>
      </c>
      <c r="AW172" s="1">
        <v>0</v>
      </c>
      <c r="AX172" s="1">
        <v>0</v>
      </c>
      <c r="AY172" s="1">
        <v>0</v>
      </c>
      <c r="AZ172" s="1">
        <v>0</v>
      </c>
      <c r="BA172" s="1">
        <v>552</v>
      </c>
      <c r="BB172" s="1">
        <v>414</v>
      </c>
      <c r="BC172" s="1">
        <v>288</v>
      </c>
      <c r="BD172" s="1">
        <v>179</v>
      </c>
      <c r="BE172" s="1">
        <v>92</v>
      </c>
      <c r="BF172" s="1">
        <v>29</v>
      </c>
      <c r="BG172" s="1">
        <v>1</v>
      </c>
      <c r="BH172" s="1">
        <v>0</v>
      </c>
      <c r="BI172" s="1">
        <v>0</v>
      </c>
      <c r="BJ172" s="1">
        <v>0</v>
      </c>
      <c r="BK172" s="1">
        <v>3</v>
      </c>
      <c r="BL172" s="1">
        <v>0</v>
      </c>
      <c r="BM172" s="1">
        <v>0</v>
      </c>
      <c r="BN172" s="1">
        <v>0</v>
      </c>
      <c r="BO172" s="1">
        <v>0</v>
      </c>
    </row>
    <row r="173" spans="11:67" x14ac:dyDescent="0.25">
      <c r="K173" s="2">
        <v>33329</v>
      </c>
      <c r="L173" s="1">
        <v>1723364</v>
      </c>
      <c r="M173" s="1">
        <v>107534.494775025</v>
      </c>
      <c r="N173" s="24">
        <v>11.585566956706495</v>
      </c>
      <c r="O173" s="4">
        <v>1.3179192409390028E-2</v>
      </c>
      <c r="P173" s="4">
        <v>8.4938428599886207E-2</v>
      </c>
      <c r="Q173" s="1">
        <v>3722.328</v>
      </c>
      <c r="R173" s="8">
        <v>8.2221045579836058</v>
      </c>
      <c r="S173" s="4">
        <v>7.6555583468325139E-3</v>
      </c>
      <c r="T173">
        <v>0</v>
      </c>
      <c r="U173">
        <v>0</v>
      </c>
      <c r="V173">
        <v>0</v>
      </c>
      <c r="W173">
        <v>1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171</v>
      </c>
      <c r="AI173" s="1">
        <v>-9</v>
      </c>
      <c r="AJ173" s="1">
        <v>0</v>
      </c>
      <c r="AK173" s="1">
        <v>0</v>
      </c>
      <c r="AL173" s="1">
        <v>166</v>
      </c>
      <c r="AM173" s="1">
        <v>90</v>
      </c>
      <c r="AN173" s="1">
        <v>35</v>
      </c>
      <c r="AO173" s="1">
        <v>2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36</v>
      </c>
      <c r="AW173" s="1">
        <v>1</v>
      </c>
      <c r="AX173" s="1">
        <v>0</v>
      </c>
      <c r="AY173" s="1">
        <v>0</v>
      </c>
      <c r="AZ173" s="1">
        <v>0</v>
      </c>
      <c r="BA173" s="1">
        <v>212</v>
      </c>
      <c r="BB173" s="1">
        <v>123</v>
      </c>
      <c r="BC173" s="1">
        <v>60</v>
      </c>
      <c r="BD173" s="1">
        <v>18</v>
      </c>
      <c r="BE173" s="1">
        <v>3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14</v>
      </c>
      <c r="BL173" s="1">
        <v>0</v>
      </c>
      <c r="BM173" s="1">
        <v>0</v>
      </c>
      <c r="BN173" s="1">
        <v>0</v>
      </c>
      <c r="BO173" s="1">
        <v>0</v>
      </c>
    </row>
    <row r="174" spans="11:67" x14ac:dyDescent="0.25">
      <c r="K174" s="2">
        <v>33359</v>
      </c>
      <c r="L174" s="1">
        <v>2086029</v>
      </c>
      <c r="M174" s="1">
        <v>107534.494775025</v>
      </c>
      <c r="N174" s="24">
        <v>11.585566956706495</v>
      </c>
      <c r="O174" s="4">
        <v>1.3179192409390028E-2</v>
      </c>
      <c r="P174" s="4">
        <v>8.4938428599886207E-2</v>
      </c>
      <c r="Q174" s="1">
        <v>3722.328</v>
      </c>
      <c r="R174" s="8">
        <v>8.2221045579836058</v>
      </c>
      <c r="S174" s="4">
        <v>7.6555583468325139E-3</v>
      </c>
      <c r="T174">
        <v>0</v>
      </c>
      <c r="U174">
        <v>0</v>
      </c>
      <c r="V174">
        <v>0</v>
      </c>
      <c r="W174">
        <v>0</v>
      </c>
      <c r="X174">
        <v>1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172</v>
      </c>
      <c r="AI174" s="1">
        <v>-9</v>
      </c>
      <c r="AJ174" s="1">
        <v>0</v>
      </c>
      <c r="AK174" s="1">
        <v>0</v>
      </c>
      <c r="AL174" s="1">
        <v>23</v>
      </c>
      <c r="AM174" s="1">
        <v>4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244</v>
      </c>
      <c r="AW174" s="1">
        <v>121</v>
      </c>
      <c r="AX174" s="1">
        <v>35</v>
      </c>
      <c r="AY174" s="1">
        <v>4</v>
      </c>
      <c r="AZ174" s="1">
        <v>0</v>
      </c>
      <c r="BA174" s="1">
        <v>33</v>
      </c>
      <c r="BB174" s="1">
        <v>9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191</v>
      </c>
      <c r="BL174" s="1">
        <v>79</v>
      </c>
      <c r="BM174" s="1">
        <v>16</v>
      </c>
      <c r="BN174" s="1">
        <v>0</v>
      </c>
      <c r="BO174" s="1">
        <v>0</v>
      </c>
    </row>
    <row r="175" spans="11:67" x14ac:dyDescent="0.25">
      <c r="K175" s="2">
        <v>33390</v>
      </c>
      <c r="L175" s="1">
        <v>2284686</v>
      </c>
      <c r="M175" s="1">
        <v>107534.494775025</v>
      </c>
      <c r="N175" s="24">
        <v>11.585566956706495</v>
      </c>
      <c r="O175" s="4">
        <v>1.3179192409390028E-2</v>
      </c>
      <c r="P175" s="4">
        <v>8.4938428599886207E-2</v>
      </c>
      <c r="Q175" s="1">
        <v>3722.328</v>
      </c>
      <c r="R175" s="8">
        <v>8.2221045579836058</v>
      </c>
      <c r="S175" s="4">
        <v>7.6555583468325139E-3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1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173</v>
      </c>
      <c r="AI175" s="1">
        <v>-9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322</v>
      </c>
      <c r="AW175" s="1">
        <v>183</v>
      </c>
      <c r="AX175" s="1">
        <v>65</v>
      </c>
      <c r="AY175" s="1">
        <v>5</v>
      </c>
      <c r="AZ175" s="1">
        <v>0</v>
      </c>
      <c r="BA175" s="1">
        <v>2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270</v>
      </c>
      <c r="BL175" s="1">
        <v>135</v>
      </c>
      <c r="BM175" s="1">
        <v>33</v>
      </c>
      <c r="BN175" s="1">
        <v>0</v>
      </c>
      <c r="BO175" s="1">
        <v>0</v>
      </c>
    </row>
    <row r="176" spans="11:67" x14ac:dyDescent="0.25">
      <c r="K176" s="2">
        <v>33420</v>
      </c>
      <c r="L176" s="1">
        <v>2528614</v>
      </c>
      <c r="M176" s="1">
        <v>110257.894333194</v>
      </c>
      <c r="N176" s="24">
        <v>11.61057739467485</v>
      </c>
      <c r="O176" s="4">
        <v>3.669340422094125E-2</v>
      </c>
      <c r="P176" s="4">
        <v>0.10521706199522018</v>
      </c>
      <c r="Q176" s="1">
        <v>3733.1132499999999</v>
      </c>
      <c r="R176" s="8">
        <v>8.2249978159845476</v>
      </c>
      <c r="S176" s="4">
        <v>8.6447527476831709E-3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1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174</v>
      </c>
      <c r="AI176" s="1">
        <v>-9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440</v>
      </c>
      <c r="AW176" s="1">
        <v>285</v>
      </c>
      <c r="AX176" s="1">
        <v>135</v>
      </c>
      <c r="AY176" s="1">
        <v>42</v>
      </c>
      <c r="AZ176" s="1">
        <v>6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377</v>
      </c>
      <c r="BL176" s="1">
        <v>222</v>
      </c>
      <c r="BM176" s="1">
        <v>88</v>
      </c>
      <c r="BN176" s="1">
        <v>18</v>
      </c>
      <c r="BO176" s="1">
        <v>0</v>
      </c>
    </row>
    <row r="177" spans="11:67" x14ac:dyDescent="0.25">
      <c r="K177" s="2">
        <v>33451</v>
      </c>
      <c r="L177" s="1">
        <v>2398636</v>
      </c>
      <c r="M177" s="1">
        <v>110257.894333194</v>
      </c>
      <c r="N177" s="24">
        <v>11.61057739467485</v>
      </c>
      <c r="O177" s="4">
        <v>3.669340422094125E-2</v>
      </c>
      <c r="P177" s="4">
        <v>0.10521706199522018</v>
      </c>
      <c r="Q177" s="1">
        <v>3733.1132499999999</v>
      </c>
      <c r="R177" s="8">
        <v>8.2249978159845476</v>
      </c>
      <c r="S177" s="4">
        <v>8.6447527476831709E-3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1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175</v>
      </c>
      <c r="AI177" s="1">
        <v>-9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380</v>
      </c>
      <c r="AW177" s="1">
        <v>225</v>
      </c>
      <c r="AX177" s="1">
        <v>94</v>
      </c>
      <c r="AY177" s="1">
        <v>16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331</v>
      </c>
      <c r="BL177" s="1">
        <v>179</v>
      </c>
      <c r="BM177" s="1">
        <v>63</v>
      </c>
      <c r="BN177" s="1">
        <v>6</v>
      </c>
      <c r="BO177" s="1">
        <v>0</v>
      </c>
    </row>
    <row r="178" spans="11:67" x14ac:dyDescent="0.25">
      <c r="K178" s="2">
        <v>33482</v>
      </c>
      <c r="L178" s="1">
        <v>2106849</v>
      </c>
      <c r="M178" s="1">
        <v>110257.894333194</v>
      </c>
      <c r="N178" s="24">
        <v>11.61057739467485</v>
      </c>
      <c r="O178" s="4">
        <v>3.669340422094125E-2</v>
      </c>
      <c r="P178" s="4">
        <v>0.10521706199522018</v>
      </c>
      <c r="Q178" s="1">
        <v>3733.1132499999999</v>
      </c>
      <c r="R178" s="8">
        <v>8.2249978159845476</v>
      </c>
      <c r="S178" s="4">
        <v>8.6447527476831709E-3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1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176</v>
      </c>
      <c r="AI178" s="1">
        <v>-9</v>
      </c>
      <c r="AJ178" s="1">
        <v>0</v>
      </c>
      <c r="AK178" s="1">
        <v>0</v>
      </c>
      <c r="AL178" s="1">
        <v>76</v>
      </c>
      <c r="AM178" s="1">
        <v>33</v>
      </c>
      <c r="AN178" s="1">
        <v>5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217</v>
      </c>
      <c r="AW178" s="1">
        <v>127</v>
      </c>
      <c r="AX178" s="1">
        <v>50</v>
      </c>
      <c r="AY178" s="1">
        <v>8</v>
      </c>
      <c r="AZ178" s="1">
        <v>0</v>
      </c>
      <c r="BA178" s="1">
        <v>78</v>
      </c>
      <c r="BB178" s="1">
        <v>36</v>
      </c>
      <c r="BC178" s="1">
        <v>7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194</v>
      </c>
      <c r="BL178" s="1">
        <v>100</v>
      </c>
      <c r="BM178" s="1">
        <v>29</v>
      </c>
      <c r="BN178" s="1">
        <v>3</v>
      </c>
      <c r="BO178" s="1">
        <v>0</v>
      </c>
    </row>
    <row r="179" spans="11:67" x14ac:dyDescent="0.25">
      <c r="K179" s="2">
        <v>33512</v>
      </c>
      <c r="L179" s="1">
        <v>1870406</v>
      </c>
      <c r="M179" s="1">
        <v>111660.31150440199</v>
      </c>
      <c r="N179" s="24">
        <v>11.623216608618673</v>
      </c>
      <c r="O179" s="4">
        <v>4.6192901238453432E-2</v>
      </c>
      <c r="P179" s="4">
        <v>5.185666578115411E-2</v>
      </c>
      <c r="Q179" s="1">
        <v>3743.8984999999998</v>
      </c>
      <c r="R179" s="8">
        <v>8.2278827271872643</v>
      </c>
      <c r="S179" s="4">
        <v>9.6301751691121318E-3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1</v>
      </c>
      <c r="AD179">
        <v>0</v>
      </c>
      <c r="AE179">
        <v>0</v>
      </c>
      <c r="AF179">
        <v>0</v>
      </c>
      <c r="AG179">
        <v>0</v>
      </c>
      <c r="AH179">
        <v>177</v>
      </c>
      <c r="AI179" s="1">
        <v>-9</v>
      </c>
      <c r="AJ179" s="1">
        <v>0</v>
      </c>
      <c r="AK179" s="1">
        <v>0</v>
      </c>
      <c r="AL179" s="1">
        <v>201</v>
      </c>
      <c r="AM179" s="1">
        <v>116</v>
      </c>
      <c r="AN179" s="1">
        <v>56</v>
      </c>
      <c r="AO179" s="1">
        <v>18</v>
      </c>
      <c r="AP179" s="1">
        <v>3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50</v>
      </c>
      <c r="AW179" s="1">
        <v>5</v>
      </c>
      <c r="AX179" s="1">
        <v>0</v>
      </c>
      <c r="AY179" s="1">
        <v>0</v>
      </c>
      <c r="AZ179" s="1">
        <v>0</v>
      </c>
      <c r="BA179" s="1">
        <v>233</v>
      </c>
      <c r="BB179" s="1">
        <v>139</v>
      </c>
      <c r="BC179" s="1">
        <v>72</v>
      </c>
      <c r="BD179" s="1">
        <v>26</v>
      </c>
      <c r="BE179" s="1">
        <v>3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37</v>
      </c>
      <c r="BL179" s="1">
        <v>2</v>
      </c>
      <c r="BM179" s="1">
        <v>0</v>
      </c>
      <c r="BN179" s="1">
        <v>0</v>
      </c>
      <c r="BO179" s="1">
        <v>0</v>
      </c>
    </row>
    <row r="180" spans="11:67" x14ac:dyDescent="0.25">
      <c r="K180" s="2">
        <v>33543</v>
      </c>
      <c r="L180" s="1">
        <v>1941938</v>
      </c>
      <c r="M180" s="1">
        <v>111660.31150440199</v>
      </c>
      <c r="N180" s="24">
        <v>11.623216608618673</v>
      </c>
      <c r="O180" s="4">
        <v>4.6192901238453432E-2</v>
      </c>
      <c r="P180" s="4">
        <v>5.185666578115411E-2</v>
      </c>
      <c r="Q180" s="1">
        <v>3743.8984999999998</v>
      </c>
      <c r="R180" s="8">
        <v>8.2278827271872643</v>
      </c>
      <c r="S180" s="4">
        <v>9.6301751691121318E-3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>
        <v>0</v>
      </c>
      <c r="AG180">
        <v>0</v>
      </c>
      <c r="AH180">
        <v>178</v>
      </c>
      <c r="AI180" s="1">
        <v>-9</v>
      </c>
      <c r="AJ180" s="1">
        <v>0</v>
      </c>
      <c r="AK180" s="1">
        <v>0</v>
      </c>
      <c r="AL180" s="1">
        <v>603</v>
      </c>
      <c r="AM180" s="1">
        <v>468</v>
      </c>
      <c r="AN180" s="1">
        <v>343</v>
      </c>
      <c r="AO180" s="1">
        <v>247</v>
      </c>
      <c r="AP180" s="1">
        <v>166</v>
      </c>
      <c r="AQ180" s="1">
        <v>97</v>
      </c>
      <c r="AR180" s="1">
        <v>44</v>
      </c>
      <c r="AS180" s="1">
        <v>10</v>
      </c>
      <c r="AT180" s="1">
        <v>1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646</v>
      </c>
      <c r="BB180" s="1">
        <v>504</v>
      </c>
      <c r="BC180" s="1">
        <v>379</v>
      </c>
      <c r="BD180" s="1">
        <v>274</v>
      </c>
      <c r="BE180" s="1">
        <v>189</v>
      </c>
      <c r="BF180" s="1">
        <v>116</v>
      </c>
      <c r="BG180" s="1">
        <v>58</v>
      </c>
      <c r="BH180" s="1">
        <v>15</v>
      </c>
      <c r="BI180" s="1">
        <v>1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</row>
    <row r="181" spans="11:67" x14ac:dyDescent="0.25">
      <c r="K181" s="2">
        <v>33573</v>
      </c>
      <c r="L181" s="1">
        <v>2061553</v>
      </c>
      <c r="M181" s="1">
        <v>111660.31150440199</v>
      </c>
      <c r="N181" s="24">
        <v>11.623216608618673</v>
      </c>
      <c r="O181" s="4">
        <v>4.6192901238453432E-2</v>
      </c>
      <c r="P181" s="4">
        <v>5.185666578115411E-2</v>
      </c>
      <c r="Q181" s="1">
        <v>3743.8984999999998</v>
      </c>
      <c r="R181" s="8">
        <v>8.2278827271872643</v>
      </c>
      <c r="S181" s="4">
        <v>9.6301751691121318E-3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1</v>
      </c>
      <c r="AF181">
        <v>0</v>
      </c>
      <c r="AG181">
        <v>0</v>
      </c>
      <c r="AH181">
        <v>179</v>
      </c>
      <c r="AI181" s="1">
        <v>-9</v>
      </c>
      <c r="AJ181" s="1">
        <v>0</v>
      </c>
      <c r="AK181" s="1">
        <v>0</v>
      </c>
      <c r="AL181" s="1">
        <v>755</v>
      </c>
      <c r="AM181" s="1">
        <v>602</v>
      </c>
      <c r="AN181" s="1">
        <v>453</v>
      </c>
      <c r="AO181" s="1">
        <v>315</v>
      </c>
      <c r="AP181" s="1">
        <v>191</v>
      </c>
      <c r="AQ181" s="1">
        <v>84</v>
      </c>
      <c r="AR181" s="1">
        <v>36</v>
      </c>
      <c r="AS181" s="1">
        <v>12</v>
      </c>
      <c r="AT181" s="1">
        <v>4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773</v>
      </c>
      <c r="BB181" s="1">
        <v>618</v>
      </c>
      <c r="BC181" s="1">
        <v>471</v>
      </c>
      <c r="BD181" s="1">
        <v>330</v>
      </c>
      <c r="BE181" s="1">
        <v>209</v>
      </c>
      <c r="BF181" s="1">
        <v>111</v>
      </c>
      <c r="BG181" s="1">
        <v>55</v>
      </c>
      <c r="BH181" s="1">
        <v>23</v>
      </c>
      <c r="BI181" s="1">
        <v>4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</row>
    <row r="182" spans="11:67" x14ac:dyDescent="0.25">
      <c r="K182" s="2">
        <v>33604</v>
      </c>
      <c r="L182" s="1">
        <v>2223529</v>
      </c>
      <c r="M182" s="1">
        <v>113979.94039231</v>
      </c>
      <c r="N182" s="24">
        <v>11.643777750422633</v>
      </c>
      <c r="O182" s="4">
        <v>8.1762443420484887E-2</v>
      </c>
      <c r="P182" s="4">
        <v>8.5721309199770168E-2</v>
      </c>
      <c r="Q182" s="1">
        <v>3754.6837500000001</v>
      </c>
      <c r="R182" s="8">
        <v>8.2307593396128294</v>
      </c>
      <c r="S182" s="4">
        <v>1.0611847144935904E-2</v>
      </c>
      <c r="T182">
        <v>1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180</v>
      </c>
      <c r="AI182" s="1">
        <v>-8</v>
      </c>
      <c r="AJ182" s="1">
        <v>0</v>
      </c>
      <c r="AK182" s="1">
        <v>0</v>
      </c>
      <c r="AL182" s="1">
        <v>891</v>
      </c>
      <c r="AM182" s="1">
        <v>736</v>
      </c>
      <c r="AN182" s="1">
        <v>581</v>
      </c>
      <c r="AO182" s="1">
        <v>426</v>
      </c>
      <c r="AP182" s="1">
        <v>275</v>
      </c>
      <c r="AQ182" s="1">
        <v>154</v>
      </c>
      <c r="AR182" s="1">
        <v>77</v>
      </c>
      <c r="AS182" s="1">
        <v>43</v>
      </c>
      <c r="AT182" s="1">
        <v>23</v>
      </c>
      <c r="AU182" s="1">
        <v>8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922</v>
      </c>
      <c r="BB182" s="1">
        <v>767</v>
      </c>
      <c r="BC182" s="1">
        <v>612</v>
      </c>
      <c r="BD182" s="1">
        <v>457</v>
      </c>
      <c r="BE182" s="1">
        <v>305</v>
      </c>
      <c r="BF182" s="1">
        <v>179</v>
      </c>
      <c r="BG182" s="1">
        <v>93</v>
      </c>
      <c r="BH182" s="1">
        <v>55</v>
      </c>
      <c r="BI182" s="1">
        <v>31</v>
      </c>
      <c r="BJ182" s="1">
        <v>14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</row>
    <row r="183" spans="11:67" x14ac:dyDescent="0.25">
      <c r="K183" s="2">
        <v>33635</v>
      </c>
      <c r="L183" s="1">
        <v>1948405</v>
      </c>
      <c r="M183" s="1">
        <v>113979.94039231</v>
      </c>
      <c r="N183" s="24">
        <v>11.643777750422633</v>
      </c>
      <c r="O183" s="4">
        <v>8.1762443420484887E-2</v>
      </c>
      <c r="P183" s="4">
        <v>8.5721309199770168E-2</v>
      </c>
      <c r="Q183" s="1">
        <v>3754.6837500000001</v>
      </c>
      <c r="R183" s="8">
        <v>8.2307593396128294</v>
      </c>
      <c r="S183" s="4">
        <v>1.0611847144935904E-2</v>
      </c>
      <c r="T183">
        <v>0</v>
      </c>
      <c r="U183">
        <v>1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181</v>
      </c>
      <c r="AI183" s="1">
        <v>-8</v>
      </c>
      <c r="AJ183" s="1">
        <v>0</v>
      </c>
      <c r="AK183" s="1">
        <v>0</v>
      </c>
      <c r="AL183" s="1">
        <v>645</v>
      </c>
      <c r="AM183" s="1">
        <v>500</v>
      </c>
      <c r="AN183" s="1">
        <v>359</v>
      </c>
      <c r="AO183" s="1">
        <v>231</v>
      </c>
      <c r="AP183" s="1">
        <v>122</v>
      </c>
      <c r="AQ183" s="1">
        <v>50</v>
      </c>
      <c r="AR183" s="1">
        <v>17</v>
      </c>
      <c r="AS183" s="1">
        <v>6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693</v>
      </c>
      <c r="BB183" s="1">
        <v>548</v>
      </c>
      <c r="BC183" s="1">
        <v>403</v>
      </c>
      <c r="BD183" s="1">
        <v>272</v>
      </c>
      <c r="BE183" s="1">
        <v>161</v>
      </c>
      <c r="BF183" s="1">
        <v>78</v>
      </c>
      <c r="BG183" s="1">
        <v>30</v>
      </c>
      <c r="BH183" s="1">
        <v>12</v>
      </c>
      <c r="BI183" s="1">
        <v>2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</row>
    <row r="184" spans="11:67" x14ac:dyDescent="0.25">
      <c r="K184" s="2">
        <v>33664</v>
      </c>
      <c r="L184" s="1">
        <v>2003497</v>
      </c>
      <c r="M184" s="1">
        <v>113979.94039231</v>
      </c>
      <c r="N184" s="24">
        <v>11.643777750422633</v>
      </c>
      <c r="O184" s="4">
        <v>8.1762443420484887E-2</v>
      </c>
      <c r="P184" s="4">
        <v>8.5721309199770168E-2</v>
      </c>
      <c r="Q184" s="1">
        <v>3754.6837500000001</v>
      </c>
      <c r="R184" s="8">
        <v>8.2307593396128294</v>
      </c>
      <c r="S184" s="4">
        <v>1.0611847144935904E-2</v>
      </c>
      <c r="T184">
        <v>0</v>
      </c>
      <c r="U184">
        <v>0</v>
      </c>
      <c r="V184">
        <v>1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182</v>
      </c>
      <c r="AI184" s="1">
        <v>-8</v>
      </c>
      <c r="AJ184" s="1">
        <v>0</v>
      </c>
      <c r="AK184" s="1">
        <v>0</v>
      </c>
      <c r="AL184" s="1">
        <v>564</v>
      </c>
      <c r="AM184" s="1">
        <v>421</v>
      </c>
      <c r="AN184" s="1">
        <v>305</v>
      </c>
      <c r="AO184" s="1">
        <v>197</v>
      </c>
      <c r="AP184" s="1">
        <v>107</v>
      </c>
      <c r="AQ184" s="1">
        <v>48</v>
      </c>
      <c r="AR184" s="1">
        <v>16</v>
      </c>
      <c r="AS184" s="1">
        <v>2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616</v>
      </c>
      <c r="BB184" s="1">
        <v>473</v>
      </c>
      <c r="BC184" s="1">
        <v>349</v>
      </c>
      <c r="BD184" s="1">
        <v>239</v>
      </c>
      <c r="BE184" s="1">
        <v>143</v>
      </c>
      <c r="BF184" s="1">
        <v>72</v>
      </c>
      <c r="BG184" s="1">
        <v>31</v>
      </c>
      <c r="BH184" s="1">
        <v>10</v>
      </c>
      <c r="BI184" s="1">
        <v>1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</row>
    <row r="185" spans="11:67" x14ac:dyDescent="0.25">
      <c r="K185" s="2">
        <v>33695</v>
      </c>
      <c r="L185" s="1">
        <v>1822443</v>
      </c>
      <c r="M185" s="1">
        <v>115324.542352074</v>
      </c>
      <c r="N185" s="24">
        <v>11.655505540085818</v>
      </c>
      <c r="O185" s="4">
        <v>7.2442313448784157E-2</v>
      </c>
      <c r="P185" s="4">
        <v>4.802889664445642E-2</v>
      </c>
      <c r="Q185" s="1">
        <v>3765.4690000000001</v>
      </c>
      <c r="R185" s="8">
        <v>8.233627700869091</v>
      </c>
      <c r="S185" s="4">
        <v>1.1589790045369419E-2</v>
      </c>
      <c r="T185">
        <v>0</v>
      </c>
      <c r="U185">
        <v>0</v>
      </c>
      <c r="V185">
        <v>0</v>
      </c>
      <c r="W185">
        <v>1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183</v>
      </c>
      <c r="AI185" s="1">
        <v>-8</v>
      </c>
      <c r="AJ185" s="1">
        <v>0</v>
      </c>
      <c r="AK185" s="1">
        <v>0</v>
      </c>
      <c r="AL185" s="1">
        <v>263</v>
      </c>
      <c r="AM185" s="1">
        <v>173</v>
      </c>
      <c r="AN185" s="1">
        <v>108</v>
      </c>
      <c r="AO185" s="1">
        <v>51</v>
      </c>
      <c r="AP185" s="1">
        <v>23</v>
      </c>
      <c r="AQ185" s="1">
        <v>8</v>
      </c>
      <c r="AR185" s="1">
        <v>0</v>
      </c>
      <c r="AS185" s="1">
        <v>0</v>
      </c>
      <c r="AT185" s="1">
        <v>0</v>
      </c>
      <c r="AU185" s="1">
        <v>0</v>
      </c>
      <c r="AV185" s="1">
        <v>40</v>
      </c>
      <c r="AW185" s="1">
        <v>6</v>
      </c>
      <c r="AX185" s="1">
        <v>0</v>
      </c>
      <c r="AY185" s="1">
        <v>0</v>
      </c>
      <c r="AZ185" s="1">
        <v>0</v>
      </c>
      <c r="BA185" s="1">
        <v>300</v>
      </c>
      <c r="BB185" s="1">
        <v>208</v>
      </c>
      <c r="BC185" s="1">
        <v>136</v>
      </c>
      <c r="BD185" s="1">
        <v>76</v>
      </c>
      <c r="BE185" s="1">
        <v>34</v>
      </c>
      <c r="BF185" s="1">
        <v>14</v>
      </c>
      <c r="BG185" s="1">
        <v>2</v>
      </c>
      <c r="BH185" s="1">
        <v>0</v>
      </c>
      <c r="BI185" s="1">
        <v>0</v>
      </c>
      <c r="BJ185" s="1">
        <v>0</v>
      </c>
      <c r="BK185" s="1">
        <v>35</v>
      </c>
      <c r="BL185" s="1">
        <v>2</v>
      </c>
      <c r="BM185" s="1">
        <v>0</v>
      </c>
      <c r="BN185" s="1">
        <v>0</v>
      </c>
      <c r="BO185" s="1">
        <v>0</v>
      </c>
    </row>
    <row r="186" spans="11:67" x14ac:dyDescent="0.25">
      <c r="K186" s="2">
        <v>33725</v>
      </c>
      <c r="L186" s="1">
        <v>1886841</v>
      </c>
      <c r="M186" s="1">
        <v>115324.542352074</v>
      </c>
      <c r="N186" s="24">
        <v>11.655505540085818</v>
      </c>
      <c r="O186" s="4">
        <v>7.2442313448784157E-2</v>
      </c>
      <c r="P186" s="4">
        <v>4.802889664445642E-2</v>
      </c>
      <c r="Q186" s="1">
        <v>3765.4690000000001</v>
      </c>
      <c r="R186" s="8">
        <v>8.233627700869091</v>
      </c>
      <c r="S186" s="4">
        <v>1.1589790045369419E-2</v>
      </c>
      <c r="T186">
        <v>0</v>
      </c>
      <c r="U186">
        <v>0</v>
      </c>
      <c r="V186">
        <v>0</v>
      </c>
      <c r="W186">
        <v>0</v>
      </c>
      <c r="X186">
        <v>1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184</v>
      </c>
      <c r="AI186" s="1">
        <v>-8</v>
      </c>
      <c r="AJ186" s="1">
        <v>0</v>
      </c>
      <c r="AK186" s="1">
        <v>0</v>
      </c>
      <c r="AL186" s="1">
        <v>152</v>
      </c>
      <c r="AM186" s="1">
        <v>80</v>
      </c>
      <c r="AN186" s="1">
        <v>30</v>
      </c>
      <c r="AO186" s="1">
        <v>5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70</v>
      </c>
      <c r="AW186" s="1">
        <v>10</v>
      </c>
      <c r="AX186" s="1">
        <v>0</v>
      </c>
      <c r="AY186" s="1">
        <v>0</v>
      </c>
      <c r="AZ186" s="1">
        <v>0</v>
      </c>
      <c r="BA186" s="1">
        <v>169</v>
      </c>
      <c r="BB186" s="1">
        <v>94</v>
      </c>
      <c r="BC186" s="1">
        <v>38</v>
      </c>
      <c r="BD186" s="1">
        <v>8</v>
      </c>
      <c r="BE186" s="1">
        <v>1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70</v>
      </c>
      <c r="BL186" s="1">
        <v>9</v>
      </c>
      <c r="BM186" s="1">
        <v>0</v>
      </c>
      <c r="BN186" s="1">
        <v>0</v>
      </c>
      <c r="BO186" s="1">
        <v>0</v>
      </c>
    </row>
    <row r="187" spans="11:67" x14ac:dyDescent="0.25">
      <c r="K187" s="2">
        <v>33756</v>
      </c>
      <c r="L187" s="1">
        <v>2028200</v>
      </c>
      <c r="M187" s="1">
        <v>115324.542352074</v>
      </c>
      <c r="N187" s="24">
        <v>11.655505540085818</v>
      </c>
      <c r="O187" s="4">
        <v>7.2442313448784157E-2</v>
      </c>
      <c r="P187" s="4">
        <v>4.802889664445642E-2</v>
      </c>
      <c r="Q187" s="1">
        <v>3765.4690000000001</v>
      </c>
      <c r="R187" s="8">
        <v>8.233627700869091</v>
      </c>
      <c r="S187" s="4">
        <v>1.1589790045369419E-2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1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185</v>
      </c>
      <c r="AI187" s="1">
        <v>-8</v>
      </c>
      <c r="AJ187" s="1">
        <v>0</v>
      </c>
      <c r="AK187" s="1">
        <v>0</v>
      </c>
      <c r="AL187" s="1">
        <v>15</v>
      </c>
      <c r="AM187" s="1">
        <v>2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166</v>
      </c>
      <c r="AW187" s="1">
        <v>60</v>
      </c>
      <c r="AX187" s="1">
        <v>8</v>
      </c>
      <c r="AY187" s="1">
        <v>0</v>
      </c>
      <c r="AZ187" s="1">
        <v>0</v>
      </c>
      <c r="BA187" s="1">
        <v>21</v>
      </c>
      <c r="BB187" s="1">
        <v>3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141</v>
      </c>
      <c r="BL187" s="1">
        <v>45</v>
      </c>
      <c r="BM187" s="1">
        <v>3</v>
      </c>
      <c r="BN187" s="1">
        <v>0</v>
      </c>
      <c r="BO187" s="1">
        <v>0</v>
      </c>
    </row>
    <row r="188" spans="11:67" x14ac:dyDescent="0.25">
      <c r="K188" s="2">
        <v>33786</v>
      </c>
      <c r="L188" s="1">
        <v>2459871</v>
      </c>
      <c r="M188" s="1">
        <v>116446.475396908</v>
      </c>
      <c r="N188" s="24">
        <v>11.665187007760466</v>
      </c>
      <c r="O188" s="4">
        <v>5.6128235543954963E-2</v>
      </c>
      <c r="P188" s="4">
        <v>3.9485491158036234E-2</v>
      </c>
      <c r="Q188" s="1">
        <v>3777.1532499999998</v>
      </c>
      <c r="R188" s="8">
        <v>8.236725896419383</v>
      </c>
      <c r="S188" s="4">
        <v>1.1797124022422834E-2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186</v>
      </c>
      <c r="AI188" s="1">
        <v>-8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358</v>
      </c>
      <c r="AW188" s="1">
        <v>205</v>
      </c>
      <c r="AX188" s="1">
        <v>73</v>
      </c>
      <c r="AY188" s="1">
        <v>11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329</v>
      </c>
      <c r="BL188" s="1">
        <v>174</v>
      </c>
      <c r="BM188" s="1">
        <v>56</v>
      </c>
      <c r="BN188" s="1">
        <v>3</v>
      </c>
      <c r="BO188" s="1">
        <v>0</v>
      </c>
    </row>
    <row r="189" spans="11:67" x14ac:dyDescent="0.25">
      <c r="K189" s="2">
        <v>33817</v>
      </c>
      <c r="L189" s="1">
        <v>2226012</v>
      </c>
      <c r="M189" s="1">
        <v>116446.475396908</v>
      </c>
      <c r="N189" s="24">
        <v>11.665187007760466</v>
      </c>
      <c r="O189" s="4">
        <v>5.6128235543954963E-2</v>
      </c>
      <c r="P189" s="4">
        <v>3.9485491158036234E-2</v>
      </c>
      <c r="Q189" s="1">
        <v>3777.1532499999998</v>
      </c>
      <c r="R189" s="8">
        <v>8.236725896419383</v>
      </c>
      <c r="S189" s="4">
        <v>1.1797124022422834E-2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1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187</v>
      </c>
      <c r="AI189" s="1">
        <v>-8</v>
      </c>
      <c r="AJ189" s="1">
        <v>0</v>
      </c>
      <c r="AK189" s="1">
        <v>0</v>
      </c>
      <c r="AL189" s="1">
        <v>3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196</v>
      </c>
      <c r="AW189" s="1">
        <v>75</v>
      </c>
      <c r="AX189" s="1">
        <v>23</v>
      </c>
      <c r="AY189" s="1">
        <v>2</v>
      </c>
      <c r="AZ189" s="1">
        <v>0</v>
      </c>
      <c r="BA189" s="1">
        <v>4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182</v>
      </c>
      <c r="BL189" s="1">
        <v>68</v>
      </c>
      <c r="BM189" s="1">
        <v>19</v>
      </c>
      <c r="BN189" s="1">
        <v>0</v>
      </c>
      <c r="BO189" s="1">
        <v>0</v>
      </c>
    </row>
    <row r="190" spans="11:67" x14ac:dyDescent="0.25">
      <c r="K190" s="2">
        <v>33848</v>
      </c>
      <c r="L190" s="1">
        <v>2028761</v>
      </c>
      <c r="M190" s="1">
        <v>116446.475396908</v>
      </c>
      <c r="N190" s="24">
        <v>11.665187007760466</v>
      </c>
      <c r="O190" s="4">
        <v>5.6128235543954963E-2</v>
      </c>
      <c r="P190" s="4">
        <v>3.9485491158036234E-2</v>
      </c>
      <c r="Q190" s="1">
        <v>3777.1532499999998</v>
      </c>
      <c r="R190" s="8">
        <v>8.236725896419383</v>
      </c>
      <c r="S190" s="4">
        <v>1.1797124022422834E-2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1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188</v>
      </c>
      <c r="AI190" s="1">
        <v>-8</v>
      </c>
      <c r="AJ190" s="1">
        <v>0</v>
      </c>
      <c r="AK190" s="1">
        <v>0</v>
      </c>
      <c r="AL190" s="1">
        <v>62</v>
      </c>
      <c r="AM190" s="1">
        <v>22</v>
      </c>
      <c r="AN190" s="1">
        <v>5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127</v>
      </c>
      <c r="AW190" s="1">
        <v>49</v>
      </c>
      <c r="AX190" s="1">
        <v>4</v>
      </c>
      <c r="AY190" s="1">
        <v>0</v>
      </c>
      <c r="AZ190" s="1">
        <v>0</v>
      </c>
      <c r="BA190" s="1">
        <v>65</v>
      </c>
      <c r="BB190" s="1">
        <v>26</v>
      </c>
      <c r="BC190" s="1">
        <v>9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129</v>
      </c>
      <c r="BL190" s="1">
        <v>47</v>
      </c>
      <c r="BM190" s="1">
        <v>5</v>
      </c>
      <c r="BN190" s="1">
        <v>0</v>
      </c>
      <c r="BO190" s="1">
        <v>0</v>
      </c>
    </row>
    <row r="191" spans="11:67" x14ac:dyDescent="0.25">
      <c r="K191" s="2">
        <v>33878</v>
      </c>
      <c r="L191" s="1">
        <v>1887987</v>
      </c>
      <c r="M191" s="1">
        <v>117326.681614581</v>
      </c>
      <c r="N191" s="24">
        <v>11.67271747352032</v>
      </c>
      <c r="O191" s="4">
        <v>5.0746501006811329E-2</v>
      </c>
      <c r="P191" s="4">
        <v>3.0580115926748475E-2</v>
      </c>
      <c r="Q191" s="1">
        <v>3788.8375000000001</v>
      </c>
      <c r="R191" s="8">
        <v>8.2398145227935569</v>
      </c>
      <c r="S191" s="4">
        <v>1.200326344317304E-2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1</v>
      </c>
      <c r="AD191">
        <v>0</v>
      </c>
      <c r="AE191">
        <v>0</v>
      </c>
      <c r="AF191">
        <v>0</v>
      </c>
      <c r="AG191">
        <v>0</v>
      </c>
      <c r="AH191">
        <v>189</v>
      </c>
      <c r="AI191" s="1">
        <v>-8</v>
      </c>
      <c r="AJ191" s="1">
        <v>0</v>
      </c>
      <c r="AK191" s="1">
        <v>0</v>
      </c>
      <c r="AL191" s="1">
        <v>286</v>
      </c>
      <c r="AM191" s="1">
        <v>149</v>
      </c>
      <c r="AN191" s="1">
        <v>60</v>
      </c>
      <c r="AO191" s="1">
        <v>24</v>
      </c>
      <c r="AP191" s="1">
        <v>6</v>
      </c>
      <c r="AQ191" s="1">
        <v>1</v>
      </c>
      <c r="AR191" s="1">
        <v>0</v>
      </c>
      <c r="AS191" s="1">
        <v>0</v>
      </c>
      <c r="AT191" s="1">
        <v>0</v>
      </c>
      <c r="AU191" s="1">
        <v>0</v>
      </c>
      <c r="AV191" s="1">
        <v>9</v>
      </c>
      <c r="AW191" s="1">
        <v>0</v>
      </c>
      <c r="AX191" s="1">
        <v>0</v>
      </c>
      <c r="AY191" s="1">
        <v>0</v>
      </c>
      <c r="AZ191" s="1">
        <v>0</v>
      </c>
      <c r="BA191" s="1">
        <v>292</v>
      </c>
      <c r="BB191" s="1">
        <v>161</v>
      </c>
      <c r="BC191" s="1">
        <v>70</v>
      </c>
      <c r="BD191" s="1">
        <v>29</v>
      </c>
      <c r="BE191" s="1">
        <v>11</v>
      </c>
      <c r="BF191" s="1">
        <v>4</v>
      </c>
      <c r="BG191" s="1">
        <v>0</v>
      </c>
      <c r="BH191" s="1">
        <v>0</v>
      </c>
      <c r="BI191" s="1">
        <v>0</v>
      </c>
      <c r="BJ191" s="1">
        <v>0</v>
      </c>
      <c r="BK191" s="1">
        <v>8</v>
      </c>
      <c r="BL191" s="1">
        <v>0</v>
      </c>
      <c r="BM191" s="1">
        <v>0</v>
      </c>
      <c r="BN191" s="1">
        <v>0</v>
      </c>
      <c r="BO191" s="1">
        <v>0</v>
      </c>
    </row>
    <row r="192" spans="11:67" x14ac:dyDescent="0.25">
      <c r="K192" s="2">
        <v>33909</v>
      </c>
      <c r="L192" s="1">
        <v>1961083</v>
      </c>
      <c r="M192" s="1">
        <v>117326.681614581</v>
      </c>
      <c r="N192" s="24">
        <v>11.67271747352032</v>
      </c>
      <c r="O192" s="4">
        <v>5.0746501006811329E-2</v>
      </c>
      <c r="P192" s="4">
        <v>3.0580115926748475E-2</v>
      </c>
      <c r="Q192" s="1">
        <v>3788.8375000000001</v>
      </c>
      <c r="R192" s="8">
        <v>8.2398145227935569</v>
      </c>
      <c r="S192" s="4">
        <v>1.200326344317304E-2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0</v>
      </c>
      <c r="AF192">
        <v>0</v>
      </c>
      <c r="AG192">
        <v>0</v>
      </c>
      <c r="AH192">
        <v>190</v>
      </c>
      <c r="AI192" s="1">
        <v>-8</v>
      </c>
      <c r="AJ192" s="1">
        <v>0</v>
      </c>
      <c r="AK192" s="1">
        <v>0</v>
      </c>
      <c r="AL192" s="1">
        <v>536</v>
      </c>
      <c r="AM192" s="1">
        <v>390</v>
      </c>
      <c r="AN192" s="1">
        <v>268</v>
      </c>
      <c r="AO192" s="1">
        <v>178</v>
      </c>
      <c r="AP192" s="1">
        <v>102</v>
      </c>
      <c r="AQ192" s="1">
        <v>42</v>
      </c>
      <c r="AR192" s="1">
        <v>9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567</v>
      </c>
      <c r="BB192" s="1">
        <v>421</v>
      </c>
      <c r="BC192" s="1">
        <v>296</v>
      </c>
      <c r="BD192" s="1">
        <v>201</v>
      </c>
      <c r="BE192" s="1">
        <v>126</v>
      </c>
      <c r="BF192" s="1">
        <v>65</v>
      </c>
      <c r="BG192" s="1">
        <v>20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</row>
    <row r="193" spans="11:67" x14ac:dyDescent="0.25">
      <c r="K193" s="2">
        <v>33939</v>
      </c>
      <c r="L193" s="1">
        <v>2212901</v>
      </c>
      <c r="M193" s="1">
        <v>117326.681614581</v>
      </c>
      <c r="N193" s="24">
        <v>11.67271747352032</v>
      </c>
      <c r="O193" s="4">
        <v>5.0746501006811329E-2</v>
      </c>
      <c r="P193" s="4">
        <v>3.0580115926748475E-2</v>
      </c>
      <c r="Q193" s="1">
        <v>3788.8375000000001</v>
      </c>
      <c r="R193" s="8">
        <v>8.2398145227935569</v>
      </c>
      <c r="S193" s="4">
        <v>1.200326344317304E-2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1</v>
      </c>
      <c r="AF193">
        <v>0</v>
      </c>
      <c r="AG193">
        <v>0</v>
      </c>
      <c r="AH193">
        <v>191</v>
      </c>
      <c r="AI193" s="1">
        <v>-8</v>
      </c>
      <c r="AJ193" s="1">
        <v>0</v>
      </c>
      <c r="AK193" s="1">
        <v>0</v>
      </c>
      <c r="AL193" s="1">
        <v>849</v>
      </c>
      <c r="AM193" s="1">
        <v>694</v>
      </c>
      <c r="AN193" s="1">
        <v>540</v>
      </c>
      <c r="AO193" s="1">
        <v>390</v>
      </c>
      <c r="AP193" s="1">
        <v>256</v>
      </c>
      <c r="AQ193" s="1">
        <v>141</v>
      </c>
      <c r="AR193" s="1">
        <v>66</v>
      </c>
      <c r="AS193" s="1">
        <v>24</v>
      </c>
      <c r="AT193" s="1">
        <v>3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867</v>
      </c>
      <c r="BB193" s="1">
        <v>712</v>
      </c>
      <c r="BC193" s="1">
        <v>560</v>
      </c>
      <c r="BD193" s="1">
        <v>410</v>
      </c>
      <c r="BE193" s="1">
        <v>276</v>
      </c>
      <c r="BF193" s="1">
        <v>163</v>
      </c>
      <c r="BG193" s="1">
        <v>81</v>
      </c>
      <c r="BH193" s="1">
        <v>30</v>
      </c>
      <c r="BI193" s="1">
        <v>8</v>
      </c>
      <c r="BJ193" s="1">
        <v>1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</row>
    <row r="194" spans="11:67" x14ac:dyDescent="0.25">
      <c r="K194" s="2">
        <v>33970</v>
      </c>
      <c r="L194" s="1">
        <v>2207334</v>
      </c>
      <c r="M194" s="1">
        <v>119114.33365484601</v>
      </c>
      <c r="N194" s="24">
        <v>11.687839097848759</v>
      </c>
      <c r="O194" s="4">
        <v>4.5046463832704386E-2</v>
      </c>
      <c r="P194" s="4">
        <v>6.2353252850826824E-2</v>
      </c>
      <c r="Q194" s="1">
        <v>3800.5217499999999</v>
      </c>
      <c r="R194" s="8">
        <v>8.2428936389209131</v>
      </c>
      <c r="S194" s="4">
        <v>1.2208218601633236E-2</v>
      </c>
      <c r="T194">
        <v>1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192</v>
      </c>
      <c r="AI194" s="1">
        <v>-7</v>
      </c>
      <c r="AJ194" s="1">
        <v>0</v>
      </c>
      <c r="AK194" s="1">
        <v>0</v>
      </c>
      <c r="AL194" s="1">
        <v>862</v>
      </c>
      <c r="AM194" s="1">
        <v>707</v>
      </c>
      <c r="AN194" s="1">
        <v>554</v>
      </c>
      <c r="AO194" s="1">
        <v>404</v>
      </c>
      <c r="AP194" s="1">
        <v>261</v>
      </c>
      <c r="AQ194" s="1">
        <v>144</v>
      </c>
      <c r="AR194" s="1">
        <v>61</v>
      </c>
      <c r="AS194" s="1">
        <v>13</v>
      </c>
      <c r="AT194" s="1">
        <v>1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857</v>
      </c>
      <c r="BB194" s="1">
        <v>702</v>
      </c>
      <c r="BC194" s="1">
        <v>552</v>
      </c>
      <c r="BD194" s="1">
        <v>402</v>
      </c>
      <c r="BE194" s="1">
        <v>261</v>
      </c>
      <c r="BF194" s="1">
        <v>146</v>
      </c>
      <c r="BG194" s="1">
        <v>67</v>
      </c>
      <c r="BH194" s="1">
        <v>18</v>
      </c>
      <c r="BI194" s="1">
        <v>3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</row>
    <row r="195" spans="11:67" x14ac:dyDescent="0.25">
      <c r="K195" s="2">
        <v>34001</v>
      </c>
      <c r="L195" s="1">
        <v>2095545</v>
      </c>
      <c r="M195" s="1">
        <v>119114.33365484601</v>
      </c>
      <c r="N195" s="24">
        <v>11.687839097848759</v>
      </c>
      <c r="O195" s="4">
        <v>4.5046463832704386E-2</v>
      </c>
      <c r="P195" s="4">
        <v>6.2353252850826824E-2</v>
      </c>
      <c r="Q195" s="1">
        <v>3800.5217499999999</v>
      </c>
      <c r="R195" s="8">
        <v>8.2428936389209131</v>
      </c>
      <c r="S195" s="4">
        <v>1.2208218601633236E-2</v>
      </c>
      <c r="T195">
        <v>0</v>
      </c>
      <c r="U195">
        <v>1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193</v>
      </c>
      <c r="AI195" s="1">
        <v>-7</v>
      </c>
      <c r="AJ195" s="1">
        <v>0</v>
      </c>
      <c r="AK195" s="1">
        <v>0</v>
      </c>
      <c r="AL195" s="1">
        <v>920</v>
      </c>
      <c r="AM195" s="1">
        <v>780</v>
      </c>
      <c r="AN195" s="1">
        <v>640</v>
      </c>
      <c r="AO195" s="1">
        <v>500</v>
      </c>
      <c r="AP195" s="1">
        <v>366</v>
      </c>
      <c r="AQ195" s="1">
        <v>246</v>
      </c>
      <c r="AR195" s="1">
        <v>151</v>
      </c>
      <c r="AS195" s="1">
        <v>85</v>
      </c>
      <c r="AT195" s="1">
        <v>42</v>
      </c>
      <c r="AU195" s="1">
        <v>16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888</v>
      </c>
      <c r="BB195" s="1">
        <v>748</v>
      </c>
      <c r="BC195" s="1">
        <v>608</v>
      </c>
      <c r="BD195" s="1">
        <v>470</v>
      </c>
      <c r="BE195" s="1">
        <v>341</v>
      </c>
      <c r="BF195" s="1">
        <v>229</v>
      </c>
      <c r="BG195" s="1">
        <v>140</v>
      </c>
      <c r="BH195" s="1">
        <v>72</v>
      </c>
      <c r="BI195" s="1">
        <v>32</v>
      </c>
      <c r="BJ195" s="1">
        <v>14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</row>
    <row r="196" spans="11:67" x14ac:dyDescent="0.25">
      <c r="K196" s="2">
        <v>34029</v>
      </c>
      <c r="L196" s="1">
        <v>2178620</v>
      </c>
      <c r="M196" s="1">
        <v>119114.33365484601</v>
      </c>
      <c r="N196" s="24">
        <v>11.687839097848759</v>
      </c>
      <c r="O196" s="4">
        <v>4.5046463832704386E-2</v>
      </c>
      <c r="P196" s="4">
        <v>6.2353252850826824E-2</v>
      </c>
      <c r="Q196" s="1">
        <v>3800.5217499999999</v>
      </c>
      <c r="R196" s="8">
        <v>8.2428936389209131</v>
      </c>
      <c r="S196" s="4">
        <v>1.2208218601633236E-2</v>
      </c>
      <c r="T196">
        <v>0</v>
      </c>
      <c r="U196">
        <v>0</v>
      </c>
      <c r="V196">
        <v>1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194</v>
      </c>
      <c r="AI196" s="1">
        <v>-7</v>
      </c>
      <c r="AJ196" s="1">
        <v>0</v>
      </c>
      <c r="AK196" s="1">
        <v>0</v>
      </c>
      <c r="AL196" s="1">
        <v>720</v>
      </c>
      <c r="AM196" s="1">
        <v>566</v>
      </c>
      <c r="AN196" s="1">
        <v>421</v>
      </c>
      <c r="AO196" s="1">
        <v>297</v>
      </c>
      <c r="AP196" s="1">
        <v>183</v>
      </c>
      <c r="AQ196" s="1">
        <v>93</v>
      </c>
      <c r="AR196" s="1">
        <v>41</v>
      </c>
      <c r="AS196" s="1">
        <v>16</v>
      </c>
      <c r="AT196" s="1">
        <v>5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704</v>
      </c>
      <c r="BB196" s="1">
        <v>549</v>
      </c>
      <c r="BC196" s="1">
        <v>407</v>
      </c>
      <c r="BD196" s="1">
        <v>287</v>
      </c>
      <c r="BE196" s="1">
        <v>184</v>
      </c>
      <c r="BF196" s="1">
        <v>108</v>
      </c>
      <c r="BG196" s="1">
        <v>55</v>
      </c>
      <c r="BH196" s="1">
        <v>24</v>
      </c>
      <c r="BI196" s="1">
        <v>8</v>
      </c>
      <c r="BJ196" s="1">
        <v>2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</row>
    <row r="197" spans="11:67" x14ac:dyDescent="0.25">
      <c r="K197" s="2">
        <v>34060</v>
      </c>
      <c r="L197" s="1">
        <v>1871146</v>
      </c>
      <c r="M197" s="1">
        <v>118721.652423451</v>
      </c>
      <c r="N197" s="24">
        <v>11.684536976965488</v>
      </c>
      <c r="O197" s="4">
        <v>2.9456956880921092E-2</v>
      </c>
      <c r="P197" s="4">
        <v>-1.3121634317131869E-2</v>
      </c>
      <c r="Q197" s="1">
        <v>3812.2060000000001</v>
      </c>
      <c r="R197" s="8">
        <v>8.2459633031880735</v>
      </c>
      <c r="S197" s="4">
        <v>1.2411999673878737E-2</v>
      </c>
      <c r="T197">
        <v>0</v>
      </c>
      <c r="U197">
        <v>0</v>
      </c>
      <c r="V197">
        <v>0</v>
      </c>
      <c r="W197">
        <v>1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195</v>
      </c>
      <c r="AI197" s="1">
        <v>-7</v>
      </c>
      <c r="AJ197" s="1">
        <v>0</v>
      </c>
      <c r="AK197" s="1">
        <v>0</v>
      </c>
      <c r="AL197" s="1">
        <v>380</v>
      </c>
      <c r="AM197" s="1">
        <v>243</v>
      </c>
      <c r="AN197" s="1">
        <v>142</v>
      </c>
      <c r="AO197" s="1">
        <v>68</v>
      </c>
      <c r="AP197" s="1">
        <v>25</v>
      </c>
      <c r="AQ197" s="1">
        <v>8</v>
      </c>
      <c r="AR197" s="1">
        <v>1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364</v>
      </c>
      <c r="BB197" s="1">
        <v>233</v>
      </c>
      <c r="BC197" s="1">
        <v>139</v>
      </c>
      <c r="BD197" s="1">
        <v>62</v>
      </c>
      <c r="BE197" s="1">
        <v>19</v>
      </c>
      <c r="BF197" s="1">
        <v>4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</row>
    <row r="198" spans="11:67" x14ac:dyDescent="0.25">
      <c r="K198" s="2">
        <v>34090</v>
      </c>
      <c r="L198" s="1">
        <v>1965030</v>
      </c>
      <c r="M198" s="1">
        <v>118721.652423451</v>
      </c>
      <c r="N198" s="24">
        <v>11.684536976965488</v>
      </c>
      <c r="O198" s="4">
        <v>2.9456956880921092E-2</v>
      </c>
      <c r="P198" s="4">
        <v>-1.3121634317131869E-2</v>
      </c>
      <c r="Q198" s="1">
        <v>3812.2060000000001</v>
      </c>
      <c r="R198" s="8">
        <v>8.2459633031880735</v>
      </c>
      <c r="S198" s="4">
        <v>1.2411999673878737E-2</v>
      </c>
      <c r="T198">
        <v>0</v>
      </c>
      <c r="U198">
        <v>0</v>
      </c>
      <c r="V198">
        <v>0</v>
      </c>
      <c r="W198">
        <v>0</v>
      </c>
      <c r="X198">
        <v>1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196</v>
      </c>
      <c r="AI198" s="1">
        <v>-7</v>
      </c>
      <c r="AJ198" s="1">
        <v>0</v>
      </c>
      <c r="AK198" s="1">
        <v>0</v>
      </c>
      <c r="AL198" s="1">
        <v>92</v>
      </c>
      <c r="AM198" s="1">
        <v>28</v>
      </c>
      <c r="AN198" s="1">
        <v>4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46</v>
      </c>
      <c r="AW198" s="1">
        <v>4</v>
      </c>
      <c r="AX198" s="1">
        <v>0</v>
      </c>
      <c r="AY198" s="1">
        <v>0</v>
      </c>
      <c r="AZ198" s="1">
        <v>0</v>
      </c>
      <c r="BA198" s="1">
        <v>68</v>
      </c>
      <c r="BB198" s="1">
        <v>22</v>
      </c>
      <c r="BC198" s="1">
        <v>2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66</v>
      </c>
      <c r="BL198" s="1">
        <v>14</v>
      </c>
      <c r="BM198" s="1">
        <v>0</v>
      </c>
      <c r="BN198" s="1">
        <v>0</v>
      </c>
      <c r="BO198" s="1">
        <v>0</v>
      </c>
    </row>
    <row r="199" spans="11:67" x14ac:dyDescent="0.25">
      <c r="K199" s="2">
        <v>34121</v>
      </c>
      <c r="L199" s="1">
        <v>2321205</v>
      </c>
      <c r="M199" s="1">
        <v>118721.652423451</v>
      </c>
      <c r="N199" s="24">
        <v>11.684536976965488</v>
      </c>
      <c r="O199" s="4">
        <v>2.9456956880921092E-2</v>
      </c>
      <c r="P199" s="4">
        <v>-1.3121634317131869E-2</v>
      </c>
      <c r="Q199" s="1">
        <v>3812.2060000000001</v>
      </c>
      <c r="R199" s="8">
        <v>8.2459633031880735</v>
      </c>
      <c r="S199" s="4">
        <v>1.2411999673878737E-2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1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197</v>
      </c>
      <c r="AI199" s="1">
        <v>-7</v>
      </c>
      <c r="AJ199" s="1">
        <v>0</v>
      </c>
      <c r="AK199" s="1">
        <v>0</v>
      </c>
      <c r="AL199" s="1">
        <v>32</v>
      </c>
      <c r="AM199" s="1">
        <v>11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224</v>
      </c>
      <c r="AW199" s="1">
        <v>103</v>
      </c>
      <c r="AX199" s="1">
        <v>20</v>
      </c>
      <c r="AY199" s="1">
        <v>0</v>
      </c>
      <c r="AZ199" s="1">
        <v>0</v>
      </c>
      <c r="BA199" s="1">
        <v>26</v>
      </c>
      <c r="BB199" s="1">
        <v>6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238</v>
      </c>
      <c r="BL199" s="1">
        <v>114</v>
      </c>
      <c r="BM199" s="1">
        <v>22</v>
      </c>
      <c r="BN199" s="1">
        <v>0</v>
      </c>
      <c r="BO199" s="1">
        <v>0</v>
      </c>
    </row>
    <row r="200" spans="11:67" x14ac:dyDescent="0.25">
      <c r="K200" s="2">
        <v>34151</v>
      </c>
      <c r="L200" s="1">
        <v>2805962</v>
      </c>
      <c r="M200" s="1">
        <v>120085.05641381801</v>
      </c>
      <c r="N200" s="24">
        <v>11.69595557413014</v>
      </c>
      <c r="O200" s="4">
        <v>3.1246811073567304E-2</v>
      </c>
      <c r="P200" s="4">
        <v>4.6733527154280807E-2</v>
      </c>
      <c r="Q200" s="1">
        <v>3821.4265</v>
      </c>
      <c r="R200" s="8">
        <v>8.2483790612126171</v>
      </c>
      <c r="S200" s="4">
        <v>1.1721327430916473E-2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1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198</v>
      </c>
      <c r="AI200" s="1">
        <v>-7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444</v>
      </c>
      <c r="AW200" s="1">
        <v>289</v>
      </c>
      <c r="AX200" s="1">
        <v>140</v>
      </c>
      <c r="AY200" s="1">
        <v>22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453</v>
      </c>
      <c r="BL200" s="1">
        <v>298</v>
      </c>
      <c r="BM200" s="1">
        <v>152</v>
      </c>
      <c r="BN200" s="1">
        <v>33</v>
      </c>
      <c r="BO200" s="1">
        <v>0</v>
      </c>
    </row>
    <row r="201" spans="11:67" x14ac:dyDescent="0.25">
      <c r="K201" s="2">
        <v>34182</v>
      </c>
      <c r="L201" s="1">
        <v>2661735</v>
      </c>
      <c r="M201" s="1">
        <v>120085.05641381801</v>
      </c>
      <c r="N201" s="24">
        <v>11.69595557413014</v>
      </c>
      <c r="O201" s="4">
        <v>3.1246811073567304E-2</v>
      </c>
      <c r="P201" s="4">
        <v>4.6733527154280807E-2</v>
      </c>
      <c r="Q201" s="1">
        <v>3821.4265</v>
      </c>
      <c r="R201" s="8">
        <v>8.2483790612126171</v>
      </c>
      <c r="S201" s="4">
        <v>1.1721327430916473E-2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1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199</v>
      </c>
      <c r="AI201" s="1">
        <v>-7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371</v>
      </c>
      <c r="AW201" s="1">
        <v>218</v>
      </c>
      <c r="AX201" s="1">
        <v>95</v>
      </c>
      <c r="AY201" s="1">
        <v>16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346</v>
      </c>
      <c r="BL201" s="1">
        <v>198</v>
      </c>
      <c r="BM201" s="1">
        <v>79</v>
      </c>
      <c r="BN201" s="1">
        <v>12</v>
      </c>
      <c r="BO201" s="1">
        <v>0</v>
      </c>
    </row>
    <row r="202" spans="11:67" x14ac:dyDescent="0.25">
      <c r="K202" s="2">
        <v>34213</v>
      </c>
      <c r="L202" s="1">
        <v>2072553</v>
      </c>
      <c r="M202" s="1">
        <v>120085.05641381801</v>
      </c>
      <c r="N202" s="24">
        <v>11.69595557413014</v>
      </c>
      <c r="O202" s="4">
        <v>3.1246811073567304E-2</v>
      </c>
      <c r="P202" s="4">
        <v>4.6733527154280807E-2</v>
      </c>
      <c r="Q202" s="1">
        <v>3821.4265</v>
      </c>
      <c r="R202" s="8">
        <v>8.2483790612126171</v>
      </c>
      <c r="S202" s="4">
        <v>1.1721327430916473E-2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1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200</v>
      </c>
      <c r="AI202" s="1">
        <v>-7</v>
      </c>
      <c r="AJ202" s="1">
        <v>0</v>
      </c>
      <c r="AK202" s="1">
        <v>0</v>
      </c>
      <c r="AL202" s="1">
        <v>60</v>
      </c>
      <c r="AM202" s="1">
        <v>29</v>
      </c>
      <c r="AN202" s="1">
        <v>11</v>
      </c>
      <c r="AO202" s="1">
        <v>2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111</v>
      </c>
      <c r="AW202" s="1">
        <v>36</v>
      </c>
      <c r="AX202" s="1">
        <v>11</v>
      </c>
      <c r="AY202" s="1">
        <v>2</v>
      </c>
      <c r="AZ202" s="1">
        <v>0</v>
      </c>
      <c r="BA202" s="1">
        <v>74</v>
      </c>
      <c r="BB202" s="1">
        <v>37</v>
      </c>
      <c r="BC202" s="1">
        <v>15</v>
      </c>
      <c r="BD202" s="1">
        <v>3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94</v>
      </c>
      <c r="BL202" s="1">
        <v>33</v>
      </c>
      <c r="BM202" s="1">
        <v>9</v>
      </c>
      <c r="BN202" s="1">
        <v>0</v>
      </c>
      <c r="BO202" s="1">
        <v>0</v>
      </c>
    </row>
    <row r="203" spans="11:67" x14ac:dyDescent="0.25">
      <c r="K203" s="2">
        <v>34243</v>
      </c>
      <c r="L203" s="1">
        <v>1966897</v>
      </c>
      <c r="M203" s="1">
        <v>121525.375815042</v>
      </c>
      <c r="N203" s="24">
        <v>11.707878374400478</v>
      </c>
      <c r="O203" s="4">
        <v>3.5786354328623649E-2</v>
      </c>
      <c r="P203" s="4">
        <v>4.8846722578237634E-2</v>
      </c>
      <c r="Q203" s="1">
        <v>3830.6469999999999</v>
      </c>
      <c r="R203" s="8">
        <v>8.2507889974116253</v>
      </c>
      <c r="S203" s="4">
        <v>1.1034915062997586E-2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1</v>
      </c>
      <c r="AD203">
        <v>0</v>
      </c>
      <c r="AE203">
        <v>0</v>
      </c>
      <c r="AF203">
        <v>0</v>
      </c>
      <c r="AG203">
        <v>0</v>
      </c>
      <c r="AH203">
        <v>201</v>
      </c>
      <c r="AI203" s="1">
        <v>-7</v>
      </c>
      <c r="AJ203" s="1">
        <v>0</v>
      </c>
      <c r="AK203" s="1">
        <v>0</v>
      </c>
      <c r="AL203" s="1">
        <v>302</v>
      </c>
      <c r="AM203" s="1">
        <v>176</v>
      </c>
      <c r="AN203" s="1">
        <v>98</v>
      </c>
      <c r="AO203" s="1">
        <v>44</v>
      </c>
      <c r="AP203" s="1">
        <v>20</v>
      </c>
      <c r="AQ203" s="1">
        <v>8</v>
      </c>
      <c r="AR203" s="1">
        <v>0</v>
      </c>
      <c r="AS203" s="1">
        <v>0</v>
      </c>
      <c r="AT203" s="1">
        <v>0</v>
      </c>
      <c r="AU203" s="1">
        <v>0</v>
      </c>
      <c r="AV203" s="1">
        <v>9</v>
      </c>
      <c r="AW203" s="1">
        <v>0</v>
      </c>
      <c r="AX203" s="1">
        <v>0</v>
      </c>
      <c r="AY203" s="1">
        <v>0</v>
      </c>
      <c r="AZ203" s="1">
        <v>0</v>
      </c>
      <c r="BA203" s="1">
        <v>315</v>
      </c>
      <c r="BB203" s="1">
        <v>194</v>
      </c>
      <c r="BC203" s="1">
        <v>111</v>
      </c>
      <c r="BD203" s="1">
        <v>52</v>
      </c>
      <c r="BE203" s="1">
        <v>24</v>
      </c>
      <c r="BF203" s="1">
        <v>7</v>
      </c>
      <c r="BG203" s="1">
        <v>0</v>
      </c>
      <c r="BH203" s="1">
        <v>0</v>
      </c>
      <c r="BI203" s="1">
        <v>0</v>
      </c>
      <c r="BJ203" s="1">
        <v>0</v>
      </c>
      <c r="BK203" s="1">
        <v>10</v>
      </c>
      <c r="BL203" s="1">
        <v>0</v>
      </c>
      <c r="BM203" s="1">
        <v>0</v>
      </c>
      <c r="BN203" s="1">
        <v>0</v>
      </c>
      <c r="BO203" s="1">
        <v>0</v>
      </c>
    </row>
    <row r="204" spans="11:67" x14ac:dyDescent="0.25">
      <c r="K204" s="2">
        <v>34274</v>
      </c>
      <c r="L204" s="1">
        <v>2047216</v>
      </c>
      <c r="M204" s="1">
        <v>121525.375815042</v>
      </c>
      <c r="N204" s="24">
        <v>11.707878374400478</v>
      </c>
      <c r="O204" s="4">
        <v>3.5786354328623649E-2</v>
      </c>
      <c r="P204" s="4">
        <v>4.8846722578237634E-2</v>
      </c>
      <c r="Q204" s="1">
        <v>3830.6469999999999</v>
      </c>
      <c r="R204" s="8">
        <v>8.2507889974116253</v>
      </c>
      <c r="S204" s="4">
        <v>1.1034915062997586E-2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1</v>
      </c>
      <c r="AE204">
        <v>0</v>
      </c>
      <c r="AF204">
        <v>0</v>
      </c>
      <c r="AG204">
        <v>0</v>
      </c>
      <c r="AH204">
        <v>202</v>
      </c>
      <c r="AI204" s="1">
        <v>-7</v>
      </c>
      <c r="AJ204" s="1">
        <v>0</v>
      </c>
      <c r="AK204" s="1">
        <v>0</v>
      </c>
      <c r="AL204" s="1">
        <v>591</v>
      </c>
      <c r="AM204" s="1">
        <v>446</v>
      </c>
      <c r="AN204" s="1">
        <v>306</v>
      </c>
      <c r="AO204" s="1">
        <v>183</v>
      </c>
      <c r="AP204" s="1">
        <v>99</v>
      </c>
      <c r="AQ204" s="1">
        <v>42</v>
      </c>
      <c r="AR204" s="1">
        <v>11</v>
      </c>
      <c r="AS204" s="1">
        <v>0</v>
      </c>
      <c r="AT204" s="1">
        <v>0</v>
      </c>
      <c r="AU204" s="1">
        <v>0</v>
      </c>
      <c r="AV204" s="1">
        <v>1</v>
      </c>
      <c r="AW204" s="1">
        <v>0</v>
      </c>
      <c r="AX204" s="1">
        <v>0</v>
      </c>
      <c r="AY204" s="1">
        <v>0</v>
      </c>
      <c r="AZ204" s="1">
        <v>0</v>
      </c>
      <c r="BA204" s="1">
        <v>614</v>
      </c>
      <c r="BB204" s="1">
        <v>469</v>
      </c>
      <c r="BC204" s="1">
        <v>329</v>
      </c>
      <c r="BD204" s="1">
        <v>204</v>
      </c>
      <c r="BE204" s="1">
        <v>115</v>
      </c>
      <c r="BF204" s="1">
        <v>56</v>
      </c>
      <c r="BG204" s="1">
        <v>15</v>
      </c>
      <c r="BH204" s="1">
        <v>0</v>
      </c>
      <c r="BI204" s="1">
        <v>0</v>
      </c>
      <c r="BJ204" s="1">
        <v>0</v>
      </c>
      <c r="BK204" s="1">
        <v>3</v>
      </c>
      <c r="BL204" s="1">
        <v>0</v>
      </c>
      <c r="BM204" s="1">
        <v>0</v>
      </c>
      <c r="BN204" s="1">
        <v>0</v>
      </c>
      <c r="BO204" s="1">
        <v>0</v>
      </c>
    </row>
    <row r="205" spans="11:67" x14ac:dyDescent="0.25">
      <c r="K205" s="2">
        <v>34304</v>
      </c>
      <c r="L205" s="1">
        <v>2302531</v>
      </c>
      <c r="M205" s="1">
        <v>121525.375815042</v>
      </c>
      <c r="N205" s="24">
        <v>11.707878374400478</v>
      </c>
      <c r="O205" s="4">
        <v>3.5786354328623649E-2</v>
      </c>
      <c r="P205" s="4">
        <v>4.8846722578237634E-2</v>
      </c>
      <c r="Q205" s="1">
        <v>3830.6469999999999</v>
      </c>
      <c r="R205" s="8">
        <v>8.2507889974116253</v>
      </c>
      <c r="S205" s="4">
        <v>1.1034915062997586E-2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1</v>
      </c>
      <c r="AF205">
        <v>0</v>
      </c>
      <c r="AG205">
        <v>0</v>
      </c>
      <c r="AH205">
        <v>203</v>
      </c>
      <c r="AI205" s="1">
        <v>-7</v>
      </c>
      <c r="AJ205" s="1">
        <v>0</v>
      </c>
      <c r="AK205" s="1">
        <v>0</v>
      </c>
      <c r="AL205" s="1">
        <v>896</v>
      </c>
      <c r="AM205" s="1">
        <v>741</v>
      </c>
      <c r="AN205" s="1">
        <v>586</v>
      </c>
      <c r="AO205" s="1">
        <v>432</v>
      </c>
      <c r="AP205" s="1">
        <v>293</v>
      </c>
      <c r="AQ205" s="1">
        <v>181</v>
      </c>
      <c r="AR205" s="1">
        <v>104</v>
      </c>
      <c r="AS205" s="1">
        <v>48</v>
      </c>
      <c r="AT205" s="1">
        <v>17</v>
      </c>
      <c r="AU205" s="1">
        <v>6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926</v>
      </c>
      <c r="BB205" s="1">
        <v>771</v>
      </c>
      <c r="BC205" s="1">
        <v>616</v>
      </c>
      <c r="BD205" s="1">
        <v>464</v>
      </c>
      <c r="BE205" s="1">
        <v>328</v>
      </c>
      <c r="BF205" s="1">
        <v>209</v>
      </c>
      <c r="BG205" s="1">
        <v>131</v>
      </c>
      <c r="BH205" s="1">
        <v>66</v>
      </c>
      <c r="BI205" s="1">
        <v>25</v>
      </c>
      <c r="BJ205" s="1">
        <v>10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</row>
    <row r="206" spans="11:67" x14ac:dyDescent="0.25">
      <c r="K206" s="2">
        <v>34335</v>
      </c>
      <c r="L206" s="1">
        <v>2556723</v>
      </c>
      <c r="M206" s="1">
        <v>123002.11107034799</v>
      </c>
      <c r="N206" s="24">
        <v>11.71995679738083</v>
      </c>
      <c r="O206" s="4">
        <v>3.2639039284453109E-2</v>
      </c>
      <c r="P206" s="4">
        <v>4.9499823309197E-2</v>
      </c>
      <c r="Q206" s="1">
        <v>3839.8674999999998</v>
      </c>
      <c r="R206" s="8">
        <v>8.2531931397781211</v>
      </c>
      <c r="S206" s="4">
        <v>1.03527232806917E-2</v>
      </c>
      <c r="T206">
        <v>1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204</v>
      </c>
      <c r="AI206" s="1">
        <v>-6</v>
      </c>
      <c r="AJ206" s="1">
        <v>0</v>
      </c>
      <c r="AK206" s="1">
        <v>0</v>
      </c>
      <c r="AL206" s="1">
        <v>1191</v>
      </c>
      <c r="AM206" s="1">
        <v>1036</v>
      </c>
      <c r="AN206" s="1">
        <v>881</v>
      </c>
      <c r="AO206" s="1">
        <v>726</v>
      </c>
      <c r="AP206" s="1">
        <v>571</v>
      </c>
      <c r="AQ206" s="1">
        <v>426</v>
      </c>
      <c r="AR206" s="1">
        <v>309</v>
      </c>
      <c r="AS206" s="1">
        <v>223</v>
      </c>
      <c r="AT206" s="1">
        <v>161</v>
      </c>
      <c r="AU206" s="1">
        <v>109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1241</v>
      </c>
      <c r="BB206" s="1">
        <v>1086</v>
      </c>
      <c r="BC206" s="1">
        <v>931</v>
      </c>
      <c r="BD206" s="1">
        <v>776</v>
      </c>
      <c r="BE206" s="1">
        <v>621</v>
      </c>
      <c r="BF206" s="1">
        <v>473</v>
      </c>
      <c r="BG206" s="1">
        <v>346</v>
      </c>
      <c r="BH206" s="1">
        <v>256</v>
      </c>
      <c r="BI206" s="1">
        <v>182</v>
      </c>
      <c r="BJ206" s="1">
        <v>127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</row>
    <row r="207" spans="11:67" x14ac:dyDescent="0.25">
      <c r="K207" s="2">
        <v>34366</v>
      </c>
      <c r="L207" s="1">
        <v>2142290</v>
      </c>
      <c r="M207" s="1">
        <v>123002.11107034799</v>
      </c>
      <c r="N207" s="24">
        <v>11.71995679738083</v>
      </c>
      <c r="O207" s="4">
        <v>3.2639039284453109E-2</v>
      </c>
      <c r="P207" s="4">
        <v>4.9499823309197E-2</v>
      </c>
      <c r="Q207" s="1">
        <v>3839.8674999999998</v>
      </c>
      <c r="R207" s="8">
        <v>8.2531931397781211</v>
      </c>
      <c r="S207" s="4">
        <v>1.03527232806917E-2</v>
      </c>
      <c r="T207">
        <v>0</v>
      </c>
      <c r="U207">
        <v>1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205</v>
      </c>
      <c r="AI207" s="1">
        <v>-6</v>
      </c>
      <c r="AJ207" s="1">
        <v>0</v>
      </c>
      <c r="AK207" s="1">
        <v>0</v>
      </c>
      <c r="AL207" s="1">
        <v>779</v>
      </c>
      <c r="AM207" s="1">
        <v>640</v>
      </c>
      <c r="AN207" s="1">
        <v>509</v>
      </c>
      <c r="AO207" s="1">
        <v>380</v>
      </c>
      <c r="AP207" s="1">
        <v>266</v>
      </c>
      <c r="AQ207" s="1">
        <v>161</v>
      </c>
      <c r="AR207" s="1">
        <v>86</v>
      </c>
      <c r="AS207" s="1">
        <v>37</v>
      </c>
      <c r="AT207" s="1">
        <v>12</v>
      </c>
      <c r="AU207" s="1">
        <v>3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793</v>
      </c>
      <c r="BB207" s="1">
        <v>653</v>
      </c>
      <c r="BC207" s="1">
        <v>519</v>
      </c>
      <c r="BD207" s="1">
        <v>395</v>
      </c>
      <c r="BE207" s="1">
        <v>281</v>
      </c>
      <c r="BF207" s="1">
        <v>180</v>
      </c>
      <c r="BG207" s="1">
        <v>101</v>
      </c>
      <c r="BH207" s="1">
        <v>49</v>
      </c>
      <c r="BI207" s="1">
        <v>23</v>
      </c>
      <c r="BJ207" s="1">
        <v>7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</row>
    <row r="208" spans="11:67" x14ac:dyDescent="0.25">
      <c r="K208" s="2">
        <v>34394</v>
      </c>
      <c r="L208" s="1">
        <v>2171795</v>
      </c>
      <c r="M208" s="1">
        <v>123002.11107034799</v>
      </c>
      <c r="N208" s="24">
        <v>11.71995679738083</v>
      </c>
      <c r="O208" s="4">
        <v>3.2639039284453109E-2</v>
      </c>
      <c r="P208" s="4">
        <v>4.9499823309197E-2</v>
      </c>
      <c r="Q208" s="1">
        <v>3839.8674999999998</v>
      </c>
      <c r="R208" s="8">
        <v>8.2531931397781211</v>
      </c>
      <c r="S208" s="4">
        <v>1.03527232806917E-2</v>
      </c>
      <c r="T208">
        <v>0</v>
      </c>
      <c r="U208">
        <v>0</v>
      </c>
      <c r="V208">
        <v>1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206</v>
      </c>
      <c r="AI208" s="1">
        <v>-6</v>
      </c>
      <c r="AJ208" s="1">
        <v>0</v>
      </c>
      <c r="AK208" s="1">
        <v>0</v>
      </c>
      <c r="AL208" s="1">
        <v>624</v>
      </c>
      <c r="AM208" s="1">
        <v>472</v>
      </c>
      <c r="AN208" s="1">
        <v>327</v>
      </c>
      <c r="AO208" s="1">
        <v>203</v>
      </c>
      <c r="AP208" s="1">
        <v>104</v>
      </c>
      <c r="AQ208" s="1">
        <v>37</v>
      </c>
      <c r="AR208" s="1">
        <v>9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656</v>
      </c>
      <c r="BB208" s="1">
        <v>503</v>
      </c>
      <c r="BC208" s="1">
        <v>361</v>
      </c>
      <c r="BD208" s="1">
        <v>234</v>
      </c>
      <c r="BE208" s="1">
        <v>133</v>
      </c>
      <c r="BF208" s="1">
        <v>59</v>
      </c>
      <c r="BG208" s="1">
        <v>17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</row>
    <row r="209" spans="11:67" x14ac:dyDescent="0.25">
      <c r="K209" s="2">
        <v>34425</v>
      </c>
      <c r="L209" s="1">
        <v>1926762</v>
      </c>
      <c r="M209" s="1">
        <v>125670.56791316799</v>
      </c>
      <c r="N209" s="24">
        <v>11.741419221682039</v>
      </c>
      <c r="O209" s="4">
        <v>5.8531155420006531E-2</v>
      </c>
      <c r="P209" s="4">
        <v>8.9642539677045274E-2</v>
      </c>
      <c r="Q209" s="1">
        <v>3849.0880000000002</v>
      </c>
      <c r="R209" s="8">
        <v>8.2555915161037099</v>
      </c>
      <c r="S209" s="4">
        <v>9.6747132762500243E-3</v>
      </c>
      <c r="T209">
        <v>0</v>
      </c>
      <c r="U209">
        <v>0</v>
      </c>
      <c r="V209">
        <v>0</v>
      </c>
      <c r="W209">
        <v>1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207</v>
      </c>
      <c r="AI209" s="1">
        <v>-6</v>
      </c>
      <c r="AJ209" s="1">
        <v>0</v>
      </c>
      <c r="AK209" s="1">
        <v>0</v>
      </c>
      <c r="AL209" s="1">
        <v>207</v>
      </c>
      <c r="AM209" s="1">
        <v>106</v>
      </c>
      <c r="AN209" s="1">
        <v>51</v>
      </c>
      <c r="AO209" s="1">
        <v>21</v>
      </c>
      <c r="AP209" s="1">
        <v>4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35</v>
      </c>
      <c r="AW209" s="1">
        <v>9</v>
      </c>
      <c r="AX209" s="1">
        <v>0</v>
      </c>
      <c r="AY209" s="1">
        <v>0</v>
      </c>
      <c r="AZ209" s="1">
        <v>0</v>
      </c>
      <c r="BA209" s="1">
        <v>235</v>
      </c>
      <c r="BB209" s="1">
        <v>138</v>
      </c>
      <c r="BC209" s="1">
        <v>70</v>
      </c>
      <c r="BD209" s="1">
        <v>33</v>
      </c>
      <c r="BE209" s="1">
        <v>9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29</v>
      </c>
      <c r="BL209" s="1">
        <v>3</v>
      </c>
      <c r="BM209" s="1">
        <v>0</v>
      </c>
      <c r="BN209" s="1">
        <v>0</v>
      </c>
      <c r="BO209" s="1">
        <v>0</v>
      </c>
    </row>
    <row r="210" spans="11:67" x14ac:dyDescent="0.25">
      <c r="K210" s="2">
        <v>34455</v>
      </c>
      <c r="L210" s="1">
        <v>2017459</v>
      </c>
      <c r="M210" s="1">
        <v>125670.56791316799</v>
      </c>
      <c r="N210" s="24">
        <v>11.741419221682039</v>
      </c>
      <c r="O210" s="4">
        <v>5.8531155420006531E-2</v>
      </c>
      <c r="P210" s="4">
        <v>8.9642539677045274E-2</v>
      </c>
      <c r="Q210" s="1">
        <v>3849.0880000000002</v>
      </c>
      <c r="R210" s="8">
        <v>8.2555915161037099</v>
      </c>
      <c r="S210" s="4">
        <v>9.6747132762500243E-3</v>
      </c>
      <c r="T210">
        <v>0</v>
      </c>
      <c r="U210">
        <v>0</v>
      </c>
      <c r="V210">
        <v>0</v>
      </c>
      <c r="W210">
        <v>0</v>
      </c>
      <c r="X210">
        <v>1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208</v>
      </c>
      <c r="AI210" s="1">
        <v>-6</v>
      </c>
      <c r="AJ210" s="1">
        <v>0</v>
      </c>
      <c r="AK210" s="1">
        <v>0</v>
      </c>
      <c r="AL210" s="1">
        <v>158</v>
      </c>
      <c r="AM210" s="1">
        <v>61</v>
      </c>
      <c r="AN210" s="1">
        <v>19</v>
      </c>
      <c r="AO210" s="1">
        <v>6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46</v>
      </c>
      <c r="AW210" s="1">
        <v>12</v>
      </c>
      <c r="AX210" s="1">
        <v>0</v>
      </c>
      <c r="AY210" s="1">
        <v>0</v>
      </c>
      <c r="AZ210" s="1">
        <v>0</v>
      </c>
      <c r="BA210" s="1">
        <v>187</v>
      </c>
      <c r="BB210" s="1">
        <v>88</v>
      </c>
      <c r="BC210" s="1">
        <v>28</v>
      </c>
      <c r="BD210" s="1">
        <v>5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44</v>
      </c>
      <c r="BL210" s="1">
        <v>14</v>
      </c>
      <c r="BM210" s="1">
        <v>0</v>
      </c>
      <c r="BN210" s="1">
        <v>0</v>
      </c>
      <c r="BO210" s="1">
        <v>0</v>
      </c>
    </row>
    <row r="211" spans="11:67" x14ac:dyDescent="0.25">
      <c r="K211" s="2">
        <v>34486</v>
      </c>
      <c r="L211" s="1">
        <v>2541854</v>
      </c>
      <c r="M211" s="1">
        <v>125670.56791316799</v>
      </c>
      <c r="N211" s="24">
        <v>11.741419221682039</v>
      </c>
      <c r="O211" s="4">
        <v>5.8531155420006531E-2</v>
      </c>
      <c r="P211" s="4">
        <v>8.9642539677045274E-2</v>
      </c>
      <c r="Q211" s="1">
        <v>3849.0880000000002</v>
      </c>
      <c r="R211" s="8">
        <v>8.2555915161037099</v>
      </c>
      <c r="S211" s="4">
        <v>9.6747132762500243E-3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1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209</v>
      </c>
      <c r="AI211" s="1">
        <v>-6</v>
      </c>
      <c r="AJ211" s="1">
        <v>0</v>
      </c>
      <c r="AK211" s="1">
        <v>0</v>
      </c>
      <c r="AL211" s="1">
        <v>3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318</v>
      </c>
      <c r="AW211" s="1">
        <v>183</v>
      </c>
      <c r="AX211" s="1">
        <v>85</v>
      </c>
      <c r="AY211" s="1">
        <v>20</v>
      </c>
      <c r="AZ211" s="1">
        <v>0</v>
      </c>
      <c r="BA211" s="1">
        <v>2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297</v>
      </c>
      <c r="BL211" s="1">
        <v>167</v>
      </c>
      <c r="BM211" s="1">
        <v>70</v>
      </c>
      <c r="BN211" s="1">
        <v>12</v>
      </c>
      <c r="BO211" s="1">
        <v>0</v>
      </c>
    </row>
    <row r="212" spans="11:67" x14ac:dyDescent="0.25">
      <c r="K212" s="2">
        <v>34516</v>
      </c>
      <c r="L212" s="1">
        <v>2629772</v>
      </c>
      <c r="M212" s="1">
        <v>126526.284139265</v>
      </c>
      <c r="N212" s="24">
        <v>11.748205345323523</v>
      </c>
      <c r="O212" s="4">
        <v>5.3638878290153347E-2</v>
      </c>
      <c r="P212" s="4">
        <v>2.7516262553770376E-2</v>
      </c>
      <c r="Q212" s="1">
        <v>3858.6727500000002</v>
      </c>
      <c r="R212" s="8">
        <v>8.2580785561796315</v>
      </c>
      <c r="S212" s="4">
        <v>9.7466875262419705E-3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1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210</v>
      </c>
      <c r="AI212" s="1">
        <v>-6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385</v>
      </c>
      <c r="AW212" s="1">
        <v>231</v>
      </c>
      <c r="AX212" s="1">
        <v>102</v>
      </c>
      <c r="AY212" s="1">
        <v>13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352</v>
      </c>
      <c r="BL212" s="1">
        <v>203</v>
      </c>
      <c r="BM212" s="1">
        <v>73</v>
      </c>
      <c r="BN212" s="1">
        <v>9</v>
      </c>
      <c r="BO212" s="1">
        <v>0</v>
      </c>
    </row>
    <row r="213" spans="11:67" x14ac:dyDescent="0.25">
      <c r="K213" s="2">
        <v>34547</v>
      </c>
      <c r="L213" s="1">
        <v>2579188</v>
      </c>
      <c r="M213" s="1">
        <v>126526.284139265</v>
      </c>
      <c r="N213" s="24">
        <v>11.748205345323523</v>
      </c>
      <c r="O213" s="4">
        <v>5.3638878290153347E-2</v>
      </c>
      <c r="P213" s="4">
        <v>2.7516262553770376E-2</v>
      </c>
      <c r="Q213" s="1">
        <v>3858.6727500000002</v>
      </c>
      <c r="R213" s="8">
        <v>8.2580785561796315</v>
      </c>
      <c r="S213" s="4">
        <v>9.7466875262419705E-3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1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211</v>
      </c>
      <c r="AI213" s="1">
        <v>-6</v>
      </c>
      <c r="AJ213" s="1">
        <v>0</v>
      </c>
      <c r="AK213" s="1">
        <v>0</v>
      </c>
      <c r="AL213" s="1">
        <v>1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307</v>
      </c>
      <c r="AW213" s="1">
        <v>164</v>
      </c>
      <c r="AX213" s="1">
        <v>58</v>
      </c>
      <c r="AY213" s="1">
        <v>6</v>
      </c>
      <c r="AZ213" s="1">
        <v>0</v>
      </c>
      <c r="BA213" s="1">
        <v>3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271</v>
      </c>
      <c r="BL213" s="1">
        <v>134</v>
      </c>
      <c r="BM213" s="1">
        <v>35</v>
      </c>
      <c r="BN213" s="1">
        <v>2</v>
      </c>
      <c r="BO213" s="1">
        <v>0</v>
      </c>
    </row>
    <row r="214" spans="11:67" x14ac:dyDescent="0.25">
      <c r="K214" s="2">
        <v>34578</v>
      </c>
      <c r="L214" s="1">
        <v>2121396</v>
      </c>
      <c r="M214" s="1">
        <v>126526.284139265</v>
      </c>
      <c r="N214" s="24">
        <v>11.748205345323523</v>
      </c>
      <c r="O214" s="4">
        <v>5.3638878290153347E-2</v>
      </c>
      <c r="P214" s="4">
        <v>2.7516262553770376E-2</v>
      </c>
      <c r="Q214" s="1">
        <v>3858.6727500000002</v>
      </c>
      <c r="R214" s="8">
        <v>8.2580785561796315</v>
      </c>
      <c r="S214" s="4">
        <v>9.7466875262419705E-3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1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212</v>
      </c>
      <c r="AI214" s="1">
        <v>-6</v>
      </c>
      <c r="AJ214" s="1">
        <v>0</v>
      </c>
      <c r="AK214" s="1">
        <v>0</v>
      </c>
      <c r="AL214" s="1">
        <v>32</v>
      </c>
      <c r="AM214" s="1">
        <v>4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108</v>
      </c>
      <c r="AW214" s="1">
        <v>40</v>
      </c>
      <c r="AX214" s="1">
        <v>5</v>
      </c>
      <c r="AY214" s="1">
        <v>0</v>
      </c>
      <c r="AZ214" s="1">
        <v>0</v>
      </c>
      <c r="BA214" s="1">
        <v>43</v>
      </c>
      <c r="BB214" s="1">
        <v>7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80</v>
      </c>
      <c r="BL214" s="1">
        <v>26</v>
      </c>
      <c r="BM214" s="1">
        <v>2</v>
      </c>
      <c r="BN214" s="1">
        <v>0</v>
      </c>
      <c r="BO214" s="1">
        <v>0</v>
      </c>
    </row>
    <row r="215" spans="11:67" x14ac:dyDescent="0.25">
      <c r="K215" s="2">
        <v>34608</v>
      </c>
      <c r="L215" s="1">
        <v>1999709</v>
      </c>
      <c r="M215" s="1">
        <v>127927.546478612</v>
      </c>
      <c r="N215" s="24">
        <v>11.759219339503014</v>
      </c>
      <c r="O215" s="4">
        <v>5.2681759843424825E-2</v>
      </c>
      <c r="P215" s="4">
        <v>4.5040851208202115E-2</v>
      </c>
      <c r="Q215" s="1">
        <v>3868.2575000000002</v>
      </c>
      <c r="R215" s="8">
        <v>8.2605594262291451</v>
      </c>
      <c r="S215" s="4">
        <v>9.8183152872086676E-3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1</v>
      </c>
      <c r="AD215">
        <v>0</v>
      </c>
      <c r="AE215">
        <v>0</v>
      </c>
      <c r="AF215">
        <v>0</v>
      </c>
      <c r="AG215">
        <v>0</v>
      </c>
      <c r="AH215">
        <v>213</v>
      </c>
      <c r="AI215" s="1">
        <v>-6</v>
      </c>
      <c r="AJ215" s="1">
        <v>0</v>
      </c>
      <c r="AK215" s="1">
        <v>0</v>
      </c>
      <c r="AL215" s="1">
        <v>205</v>
      </c>
      <c r="AM215" s="1">
        <v>102</v>
      </c>
      <c r="AN215" s="1">
        <v>39</v>
      </c>
      <c r="AO215" s="1">
        <v>14</v>
      </c>
      <c r="AP215" s="1">
        <v>1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21</v>
      </c>
      <c r="AW215" s="1">
        <v>2</v>
      </c>
      <c r="AX215" s="1">
        <v>0</v>
      </c>
      <c r="AY215" s="1">
        <v>0</v>
      </c>
      <c r="AZ215" s="1">
        <v>0</v>
      </c>
      <c r="BA215" s="1">
        <v>234</v>
      </c>
      <c r="BB215" s="1">
        <v>119</v>
      </c>
      <c r="BC215" s="1">
        <v>50</v>
      </c>
      <c r="BD215" s="1">
        <v>18</v>
      </c>
      <c r="BE215" s="1">
        <v>4</v>
      </c>
      <c r="BF215" s="1">
        <v>0</v>
      </c>
      <c r="BG215" s="1">
        <v>0</v>
      </c>
      <c r="BH215" s="1">
        <v>0</v>
      </c>
      <c r="BI215" s="1">
        <v>0</v>
      </c>
      <c r="BJ215" s="1">
        <v>0</v>
      </c>
      <c r="BK215" s="1">
        <v>12</v>
      </c>
      <c r="BL215" s="1">
        <v>0</v>
      </c>
      <c r="BM215" s="1">
        <v>0</v>
      </c>
      <c r="BN215" s="1">
        <v>0</v>
      </c>
      <c r="BO215" s="1">
        <v>0</v>
      </c>
    </row>
    <row r="216" spans="11:67" x14ac:dyDescent="0.25">
      <c r="K216" s="2">
        <v>34639</v>
      </c>
      <c r="L216" s="1">
        <v>2016155</v>
      </c>
      <c r="M216" s="1">
        <v>127927.546478612</v>
      </c>
      <c r="N216" s="24">
        <v>11.759219339503014</v>
      </c>
      <c r="O216" s="4">
        <v>5.2681759843424825E-2</v>
      </c>
      <c r="P216" s="4">
        <v>4.5040851208202115E-2</v>
      </c>
      <c r="Q216" s="1">
        <v>3868.2575000000002</v>
      </c>
      <c r="R216" s="8">
        <v>8.2605594262291451</v>
      </c>
      <c r="S216" s="4">
        <v>9.8183152872086676E-3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1</v>
      </c>
      <c r="AE216">
        <v>0</v>
      </c>
      <c r="AF216">
        <v>0</v>
      </c>
      <c r="AG216">
        <v>0</v>
      </c>
      <c r="AH216">
        <v>214</v>
      </c>
      <c r="AI216" s="1">
        <v>-6</v>
      </c>
      <c r="AJ216" s="1">
        <v>0</v>
      </c>
      <c r="AK216" s="1">
        <v>0</v>
      </c>
      <c r="AL216" s="1">
        <v>383</v>
      </c>
      <c r="AM216" s="1">
        <v>253</v>
      </c>
      <c r="AN216" s="1">
        <v>148</v>
      </c>
      <c r="AO216" s="1">
        <v>72</v>
      </c>
      <c r="AP216" s="1">
        <v>32</v>
      </c>
      <c r="AQ216" s="1">
        <v>7</v>
      </c>
      <c r="AR216" s="1">
        <v>0</v>
      </c>
      <c r="AS216" s="1">
        <v>0</v>
      </c>
      <c r="AT216" s="1">
        <v>0</v>
      </c>
      <c r="AU216" s="1">
        <v>0</v>
      </c>
      <c r="AV216" s="1">
        <v>3</v>
      </c>
      <c r="AW216" s="1">
        <v>0</v>
      </c>
      <c r="AX216" s="1">
        <v>0</v>
      </c>
      <c r="AY216" s="1">
        <v>0</v>
      </c>
      <c r="AZ216" s="1">
        <v>0</v>
      </c>
      <c r="BA216" s="1">
        <v>433</v>
      </c>
      <c r="BB216" s="1">
        <v>295</v>
      </c>
      <c r="BC216" s="1">
        <v>179</v>
      </c>
      <c r="BD216" s="1">
        <v>95</v>
      </c>
      <c r="BE216" s="1">
        <v>47</v>
      </c>
      <c r="BF216" s="1">
        <v>17</v>
      </c>
      <c r="BG216" s="1">
        <v>3</v>
      </c>
      <c r="BH216" s="1">
        <v>0</v>
      </c>
      <c r="BI216" s="1">
        <v>0</v>
      </c>
      <c r="BJ216" s="1">
        <v>0</v>
      </c>
      <c r="BK216" s="1">
        <v>0</v>
      </c>
      <c r="BL216" s="1">
        <v>0</v>
      </c>
      <c r="BM216" s="1">
        <v>0</v>
      </c>
      <c r="BN216" s="1">
        <v>0</v>
      </c>
      <c r="BO216" s="1">
        <v>0</v>
      </c>
    </row>
    <row r="217" spans="11:67" x14ac:dyDescent="0.25">
      <c r="K217" s="2">
        <v>34669</v>
      </c>
      <c r="L217" s="1">
        <v>2250057</v>
      </c>
      <c r="M217" s="1">
        <v>127927.546478612</v>
      </c>
      <c r="N217" s="24">
        <v>11.759219339503014</v>
      </c>
      <c r="O217" s="4">
        <v>5.2681759843424825E-2</v>
      </c>
      <c r="P217" s="4">
        <v>4.5040851208202115E-2</v>
      </c>
      <c r="Q217" s="1">
        <v>3868.2575000000002</v>
      </c>
      <c r="R217" s="8">
        <v>8.2605594262291451</v>
      </c>
      <c r="S217" s="4">
        <v>9.8183152872086676E-3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1</v>
      </c>
      <c r="AF217">
        <v>0</v>
      </c>
      <c r="AG217">
        <v>0</v>
      </c>
      <c r="AH217">
        <v>215</v>
      </c>
      <c r="AI217" s="1">
        <v>-6</v>
      </c>
      <c r="AJ217" s="1">
        <v>0</v>
      </c>
      <c r="AK217" s="1">
        <v>0</v>
      </c>
      <c r="AL217" s="1">
        <v>704</v>
      </c>
      <c r="AM217" s="1">
        <v>549</v>
      </c>
      <c r="AN217" s="1">
        <v>401</v>
      </c>
      <c r="AO217" s="1">
        <v>264</v>
      </c>
      <c r="AP217" s="1">
        <v>148</v>
      </c>
      <c r="AQ217" s="1">
        <v>57</v>
      </c>
      <c r="AR217" s="1">
        <v>18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741</v>
      </c>
      <c r="BB217" s="1">
        <v>586</v>
      </c>
      <c r="BC217" s="1">
        <v>435</v>
      </c>
      <c r="BD217" s="1">
        <v>297</v>
      </c>
      <c r="BE217" s="1">
        <v>175</v>
      </c>
      <c r="BF217" s="1">
        <v>86</v>
      </c>
      <c r="BG217" s="1">
        <v>25</v>
      </c>
      <c r="BH217" s="1">
        <v>4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</row>
    <row r="218" spans="11:67" x14ac:dyDescent="0.25">
      <c r="K218" s="2">
        <v>34700</v>
      </c>
      <c r="L218" s="1">
        <v>2468766</v>
      </c>
      <c r="M218" s="1">
        <v>127636.705682375</v>
      </c>
      <c r="N218" s="24">
        <v>11.756943270613599</v>
      </c>
      <c r="O218" s="4">
        <v>3.7678984301142249E-2</v>
      </c>
      <c r="P218" s="4">
        <v>-9.0629571274790655E-3</v>
      </c>
      <c r="Q218" s="1">
        <v>3877.8422500000001</v>
      </c>
      <c r="R218" s="8">
        <v>8.2630341567905869</v>
      </c>
      <c r="S218" s="4">
        <v>9.889599055175724E-3</v>
      </c>
      <c r="T218">
        <v>1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216</v>
      </c>
      <c r="AI218" s="1">
        <v>-5</v>
      </c>
      <c r="AJ218" s="1">
        <v>0</v>
      </c>
      <c r="AK218" s="1">
        <v>0</v>
      </c>
      <c r="AL218" s="1">
        <v>927</v>
      </c>
      <c r="AM218" s="1">
        <v>776</v>
      </c>
      <c r="AN218" s="1">
        <v>632</v>
      </c>
      <c r="AO218" s="1">
        <v>493</v>
      </c>
      <c r="AP218" s="1">
        <v>363</v>
      </c>
      <c r="AQ218" s="1">
        <v>245</v>
      </c>
      <c r="AR218" s="1">
        <v>138</v>
      </c>
      <c r="AS218" s="1">
        <v>54</v>
      </c>
      <c r="AT218" s="1">
        <v>19</v>
      </c>
      <c r="AU218" s="1">
        <v>7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967</v>
      </c>
      <c r="BB218" s="1">
        <v>812</v>
      </c>
      <c r="BC218" s="1">
        <v>670</v>
      </c>
      <c r="BD218" s="1">
        <v>530</v>
      </c>
      <c r="BE218" s="1">
        <v>399</v>
      </c>
      <c r="BF218" s="1">
        <v>281</v>
      </c>
      <c r="BG218" s="1">
        <v>175</v>
      </c>
      <c r="BH218" s="1">
        <v>87</v>
      </c>
      <c r="BI218" s="1">
        <v>30</v>
      </c>
      <c r="BJ218" s="1">
        <v>11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</row>
    <row r="219" spans="11:67" x14ac:dyDescent="0.25">
      <c r="K219" s="2">
        <v>34731</v>
      </c>
      <c r="L219" s="1">
        <v>2243142</v>
      </c>
      <c r="M219" s="1">
        <v>127636.705682375</v>
      </c>
      <c r="N219" s="24">
        <v>11.756943270613599</v>
      </c>
      <c r="O219" s="4">
        <v>3.7678984301142249E-2</v>
      </c>
      <c r="P219" s="4">
        <v>-9.0629571274790655E-3</v>
      </c>
      <c r="Q219" s="1">
        <v>3877.8422500000001</v>
      </c>
      <c r="R219" s="8">
        <v>8.2630341567905869</v>
      </c>
      <c r="S219" s="4">
        <v>9.889599055175724E-3</v>
      </c>
      <c r="T219">
        <v>0</v>
      </c>
      <c r="U219">
        <v>1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217</v>
      </c>
      <c r="AI219" s="1">
        <v>-5</v>
      </c>
      <c r="AJ219" s="1">
        <v>0</v>
      </c>
      <c r="AK219" s="1">
        <v>0</v>
      </c>
      <c r="AL219" s="1">
        <v>826</v>
      </c>
      <c r="AM219" s="1">
        <v>686</v>
      </c>
      <c r="AN219" s="1">
        <v>553</v>
      </c>
      <c r="AO219" s="1">
        <v>428</v>
      </c>
      <c r="AP219" s="1">
        <v>305</v>
      </c>
      <c r="AQ219" s="1">
        <v>212</v>
      </c>
      <c r="AR219" s="1">
        <v>143</v>
      </c>
      <c r="AS219" s="1">
        <v>91</v>
      </c>
      <c r="AT219" s="1">
        <v>46</v>
      </c>
      <c r="AU219" s="1">
        <v>19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872</v>
      </c>
      <c r="BB219" s="1">
        <v>732</v>
      </c>
      <c r="BC219" s="1">
        <v>594</v>
      </c>
      <c r="BD219" s="1">
        <v>466</v>
      </c>
      <c r="BE219" s="1">
        <v>342</v>
      </c>
      <c r="BF219" s="1">
        <v>238</v>
      </c>
      <c r="BG219" s="1">
        <v>162</v>
      </c>
      <c r="BH219" s="1">
        <v>109</v>
      </c>
      <c r="BI219" s="1">
        <v>65</v>
      </c>
      <c r="BJ219" s="1">
        <v>30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</row>
    <row r="220" spans="11:67" x14ac:dyDescent="0.25">
      <c r="K220" s="2">
        <v>34759</v>
      </c>
      <c r="L220" s="1">
        <v>2149353</v>
      </c>
      <c r="M220" s="1">
        <v>127636.705682375</v>
      </c>
      <c r="N220" s="24">
        <v>11.756943270613599</v>
      </c>
      <c r="O220" s="4">
        <v>3.7678984301142249E-2</v>
      </c>
      <c r="P220" s="4">
        <v>-9.0629571274790655E-3</v>
      </c>
      <c r="Q220" s="1">
        <v>3877.8422500000001</v>
      </c>
      <c r="R220" s="8">
        <v>8.2630341567905869</v>
      </c>
      <c r="S220" s="4">
        <v>9.889599055175724E-3</v>
      </c>
      <c r="T220">
        <v>0</v>
      </c>
      <c r="U220">
        <v>0</v>
      </c>
      <c r="V220">
        <v>1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218</v>
      </c>
      <c r="AI220" s="1">
        <v>-5</v>
      </c>
      <c r="AJ220" s="1">
        <v>0</v>
      </c>
      <c r="AK220" s="1">
        <v>0</v>
      </c>
      <c r="AL220" s="1">
        <v>514</v>
      </c>
      <c r="AM220" s="1">
        <v>363</v>
      </c>
      <c r="AN220" s="1">
        <v>238</v>
      </c>
      <c r="AO220" s="1">
        <v>153</v>
      </c>
      <c r="AP220" s="1">
        <v>91</v>
      </c>
      <c r="AQ220" s="1">
        <v>48</v>
      </c>
      <c r="AR220" s="1">
        <v>17</v>
      </c>
      <c r="AS220" s="1">
        <v>2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557</v>
      </c>
      <c r="BB220" s="1">
        <v>404</v>
      </c>
      <c r="BC220" s="1">
        <v>278</v>
      </c>
      <c r="BD220" s="1">
        <v>180</v>
      </c>
      <c r="BE220" s="1">
        <v>109</v>
      </c>
      <c r="BF220" s="1">
        <v>63</v>
      </c>
      <c r="BG220" s="1">
        <v>28</v>
      </c>
      <c r="BH220" s="1">
        <v>8</v>
      </c>
      <c r="BI220" s="1">
        <v>0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v>0</v>
      </c>
    </row>
    <row r="221" spans="11:67" x14ac:dyDescent="0.25">
      <c r="K221" s="2">
        <v>34790</v>
      </c>
      <c r="L221" s="1">
        <v>1946960</v>
      </c>
      <c r="M221" s="1">
        <v>127991.353410112</v>
      </c>
      <c r="N221" s="24">
        <v>11.759717989136551</v>
      </c>
      <c r="O221" s="4">
        <v>1.8467215796681646E-2</v>
      </c>
      <c r="P221" s="4">
        <v>1.1160695097679252E-2</v>
      </c>
      <c r="Q221" s="1">
        <v>3887.4270000000001</v>
      </c>
      <c r="R221" s="8">
        <v>8.2655027781761294</v>
      </c>
      <c r="S221" s="4">
        <v>9.9605413022512135E-3</v>
      </c>
      <c r="T221">
        <v>0</v>
      </c>
      <c r="U221">
        <v>0</v>
      </c>
      <c r="V221">
        <v>0</v>
      </c>
      <c r="W221">
        <v>1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219</v>
      </c>
      <c r="AI221" s="1">
        <v>-5</v>
      </c>
      <c r="AJ221" s="1">
        <v>0</v>
      </c>
      <c r="AK221" s="1">
        <v>0</v>
      </c>
      <c r="AL221" s="1">
        <v>258</v>
      </c>
      <c r="AM221" s="1">
        <v>149</v>
      </c>
      <c r="AN221" s="1">
        <v>72</v>
      </c>
      <c r="AO221" s="1">
        <v>28</v>
      </c>
      <c r="AP221" s="1">
        <v>10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25</v>
      </c>
      <c r="AW221" s="1">
        <v>2</v>
      </c>
      <c r="AX221" s="1">
        <v>0</v>
      </c>
      <c r="AY221" s="1">
        <v>0</v>
      </c>
      <c r="AZ221" s="1">
        <v>0</v>
      </c>
      <c r="BA221" s="1">
        <v>291</v>
      </c>
      <c r="BB221" s="1">
        <v>178</v>
      </c>
      <c r="BC221" s="1">
        <v>89</v>
      </c>
      <c r="BD221" s="1">
        <v>36</v>
      </c>
      <c r="BE221" s="1">
        <v>13</v>
      </c>
      <c r="BF221" s="1">
        <v>3</v>
      </c>
      <c r="BG221" s="1">
        <v>0</v>
      </c>
      <c r="BH221" s="1">
        <v>0</v>
      </c>
      <c r="BI221" s="1">
        <v>0</v>
      </c>
      <c r="BJ221" s="1">
        <v>0</v>
      </c>
      <c r="BK221" s="1">
        <v>19</v>
      </c>
      <c r="BL221" s="1">
        <v>2</v>
      </c>
      <c r="BM221" s="1">
        <v>0</v>
      </c>
      <c r="BN221" s="1">
        <v>0</v>
      </c>
      <c r="BO221" s="1">
        <v>0</v>
      </c>
    </row>
    <row r="222" spans="11:67" x14ac:dyDescent="0.25">
      <c r="K222" s="2">
        <v>34820</v>
      </c>
      <c r="L222" s="1">
        <v>2122394</v>
      </c>
      <c r="M222" s="1">
        <v>127991.353410112</v>
      </c>
      <c r="N222" s="24">
        <v>11.759717989136551</v>
      </c>
      <c r="O222" s="4">
        <v>1.8467215796681646E-2</v>
      </c>
      <c r="P222" s="4">
        <v>1.1160695097679252E-2</v>
      </c>
      <c r="Q222" s="1">
        <v>3887.4270000000001</v>
      </c>
      <c r="R222" s="8">
        <v>8.2655027781761294</v>
      </c>
      <c r="S222" s="4">
        <v>9.9605413022512135E-3</v>
      </c>
      <c r="T222">
        <v>0</v>
      </c>
      <c r="U222">
        <v>0</v>
      </c>
      <c r="V222">
        <v>0</v>
      </c>
      <c r="W222">
        <v>0</v>
      </c>
      <c r="X222">
        <v>1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220</v>
      </c>
      <c r="AI222" s="1">
        <v>-5</v>
      </c>
      <c r="AJ222" s="1">
        <v>0</v>
      </c>
      <c r="AK222" s="1">
        <v>0</v>
      </c>
      <c r="AL222" s="1">
        <v>90</v>
      </c>
      <c r="AM222" s="1">
        <v>32</v>
      </c>
      <c r="AN222" s="1">
        <v>10</v>
      </c>
      <c r="AO222" s="1">
        <v>2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88</v>
      </c>
      <c r="AW222" s="1">
        <v>25</v>
      </c>
      <c r="AX222" s="1">
        <v>3</v>
      </c>
      <c r="AY222" s="1">
        <v>0</v>
      </c>
      <c r="AZ222" s="1">
        <v>0</v>
      </c>
      <c r="BA222" s="1">
        <v>117</v>
      </c>
      <c r="BB222" s="1">
        <v>46</v>
      </c>
      <c r="BC222" s="1">
        <v>13</v>
      </c>
      <c r="BD222" s="1">
        <v>3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60</v>
      </c>
      <c r="BL222" s="1">
        <v>11</v>
      </c>
      <c r="BM222" s="1">
        <v>0</v>
      </c>
      <c r="BN222" s="1">
        <v>0</v>
      </c>
      <c r="BO222" s="1">
        <v>0</v>
      </c>
    </row>
    <row r="223" spans="11:67" x14ac:dyDescent="0.25">
      <c r="K223" s="2">
        <v>34851</v>
      </c>
      <c r="L223" s="1">
        <v>2463384</v>
      </c>
      <c r="M223" s="1">
        <v>127991.353410112</v>
      </c>
      <c r="N223" s="24">
        <v>11.759717989136551</v>
      </c>
      <c r="O223" s="4">
        <v>1.8467215796681646E-2</v>
      </c>
      <c r="P223" s="4">
        <v>1.1160695097679252E-2</v>
      </c>
      <c r="Q223" s="1">
        <v>3887.4270000000001</v>
      </c>
      <c r="R223" s="8">
        <v>8.2655027781761294</v>
      </c>
      <c r="S223" s="4">
        <v>9.9605413022512135E-3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1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221</v>
      </c>
      <c r="AI223" s="1">
        <v>-5</v>
      </c>
      <c r="AJ223" s="1">
        <v>0</v>
      </c>
      <c r="AK223" s="1">
        <v>0</v>
      </c>
      <c r="AL223" s="1">
        <v>2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260</v>
      </c>
      <c r="AW223" s="1">
        <v>123</v>
      </c>
      <c r="AX223" s="1">
        <v>22</v>
      </c>
      <c r="AY223" s="1">
        <v>0</v>
      </c>
      <c r="AZ223" s="1">
        <v>0</v>
      </c>
      <c r="BA223" s="1">
        <v>4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230</v>
      </c>
      <c r="BL223" s="1">
        <v>96</v>
      </c>
      <c r="BM223" s="1">
        <v>8</v>
      </c>
      <c r="BN223" s="1">
        <v>0</v>
      </c>
      <c r="BO223" s="1">
        <v>0</v>
      </c>
    </row>
    <row r="224" spans="11:67" x14ac:dyDescent="0.25">
      <c r="K224" s="2">
        <v>34881</v>
      </c>
      <c r="L224" s="1">
        <v>2826673</v>
      </c>
      <c r="M224" s="1">
        <v>127529.43750031199</v>
      </c>
      <c r="N224" s="24">
        <v>11.756102499286778</v>
      </c>
      <c r="O224" s="4">
        <v>7.9284187303156894E-3</v>
      </c>
      <c r="P224" s="4">
        <v>-1.4357887562527094E-2</v>
      </c>
      <c r="Q224" s="1">
        <v>3895.4540000000002</v>
      </c>
      <c r="R224" s="8">
        <v>8.267565511204209</v>
      </c>
      <c r="S224" s="4">
        <v>9.5320988285414465E-3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1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222</v>
      </c>
      <c r="AI224" s="1">
        <v>-5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403</v>
      </c>
      <c r="AW224" s="1">
        <v>255</v>
      </c>
      <c r="AX224" s="1">
        <v>120</v>
      </c>
      <c r="AY224" s="1">
        <v>24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370</v>
      </c>
      <c r="BL224" s="1">
        <v>221</v>
      </c>
      <c r="BM224" s="1">
        <v>95</v>
      </c>
      <c r="BN224" s="1">
        <v>18</v>
      </c>
      <c r="BO224" s="1">
        <v>0</v>
      </c>
    </row>
    <row r="225" spans="11:67" x14ac:dyDescent="0.25">
      <c r="K225" s="2">
        <v>34912</v>
      </c>
      <c r="L225" s="1">
        <v>3110696</v>
      </c>
      <c r="M225" s="1">
        <v>127529.43750031199</v>
      </c>
      <c r="N225" s="24">
        <v>11.756102499286778</v>
      </c>
      <c r="O225" s="4">
        <v>7.9284187303156894E-3</v>
      </c>
      <c r="P225" s="4">
        <v>-1.4357887562527094E-2</v>
      </c>
      <c r="Q225" s="1">
        <v>3895.4540000000002</v>
      </c>
      <c r="R225" s="8">
        <v>8.267565511204209</v>
      </c>
      <c r="S225" s="4">
        <v>9.5320988285414465E-3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1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223</v>
      </c>
      <c r="AI225" s="1">
        <v>-5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476</v>
      </c>
      <c r="AW225" s="1">
        <v>321</v>
      </c>
      <c r="AX225" s="1">
        <v>170</v>
      </c>
      <c r="AY225" s="1">
        <v>55</v>
      </c>
      <c r="AZ225" s="1">
        <v>2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439</v>
      </c>
      <c r="BL225" s="1">
        <v>284</v>
      </c>
      <c r="BM225" s="1">
        <v>134</v>
      </c>
      <c r="BN225" s="1">
        <v>27</v>
      </c>
      <c r="BO225" s="1">
        <v>0</v>
      </c>
    </row>
    <row r="226" spans="11:67" x14ac:dyDescent="0.25">
      <c r="K226" s="2">
        <v>34943</v>
      </c>
      <c r="L226" s="1">
        <v>2197666</v>
      </c>
      <c r="M226" s="1">
        <v>127529.43750031199</v>
      </c>
      <c r="N226" s="24">
        <v>11.756102499286778</v>
      </c>
      <c r="O226" s="4">
        <v>7.9284187303156894E-3</v>
      </c>
      <c r="P226" s="4">
        <v>-1.4357887562527094E-2</v>
      </c>
      <c r="Q226" s="1">
        <v>3895.4540000000002</v>
      </c>
      <c r="R226" s="8">
        <v>8.267565511204209</v>
      </c>
      <c r="S226" s="4">
        <v>9.5320988285414465E-3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1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224</v>
      </c>
      <c r="AI226" s="1">
        <v>-5</v>
      </c>
      <c r="AJ226" s="1">
        <v>0</v>
      </c>
      <c r="AK226" s="1">
        <v>0</v>
      </c>
      <c r="AL226" s="1">
        <v>58</v>
      </c>
      <c r="AM226" s="1">
        <v>30</v>
      </c>
      <c r="AN226" s="1">
        <v>10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128</v>
      </c>
      <c r="AW226" s="1">
        <v>47</v>
      </c>
      <c r="AX226" s="1">
        <v>8</v>
      </c>
      <c r="AY226" s="1">
        <v>0</v>
      </c>
      <c r="AZ226" s="1">
        <v>0</v>
      </c>
      <c r="BA226" s="1">
        <v>64</v>
      </c>
      <c r="BB226" s="1">
        <v>31</v>
      </c>
      <c r="BC226" s="1">
        <v>11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109</v>
      </c>
      <c r="BL226" s="1">
        <v>34</v>
      </c>
      <c r="BM226" s="1">
        <v>1</v>
      </c>
      <c r="BN226" s="1">
        <v>0</v>
      </c>
      <c r="BO226" s="1">
        <v>0</v>
      </c>
    </row>
    <row r="227" spans="11:67" x14ac:dyDescent="0.25">
      <c r="K227" s="2">
        <v>34973</v>
      </c>
      <c r="L227" s="1">
        <v>2064595</v>
      </c>
      <c r="M227" s="1">
        <v>128576.408292295</v>
      </c>
      <c r="N227" s="24">
        <v>11.764278623663397</v>
      </c>
      <c r="O227" s="4">
        <v>5.0721039490231323E-3</v>
      </c>
      <c r="P227" s="4">
        <v>3.3245167601043457E-2</v>
      </c>
      <c r="Q227" s="1">
        <v>3903.4810000000002</v>
      </c>
      <c r="R227" s="8">
        <v>8.2696239981218316</v>
      </c>
      <c r="S227" s="4">
        <v>9.1057795402711417E-3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1</v>
      </c>
      <c r="AD227">
        <v>0</v>
      </c>
      <c r="AE227">
        <v>0</v>
      </c>
      <c r="AF227">
        <v>0</v>
      </c>
      <c r="AG227">
        <v>0</v>
      </c>
      <c r="AH227">
        <v>225</v>
      </c>
      <c r="AI227" s="1">
        <v>-5</v>
      </c>
      <c r="AJ227" s="1">
        <v>0</v>
      </c>
      <c r="AK227" s="1">
        <v>0</v>
      </c>
      <c r="AL227" s="1">
        <v>219</v>
      </c>
      <c r="AM227" s="1">
        <v>114</v>
      </c>
      <c r="AN227" s="1">
        <v>48</v>
      </c>
      <c r="AO227" s="1">
        <v>11</v>
      </c>
      <c r="AP227" s="1">
        <v>1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12</v>
      </c>
      <c r="AW227" s="1">
        <v>0</v>
      </c>
      <c r="AX227" s="1">
        <v>0</v>
      </c>
      <c r="AY227" s="1">
        <v>0</v>
      </c>
      <c r="AZ227" s="1">
        <v>0</v>
      </c>
      <c r="BA227" s="1">
        <v>254</v>
      </c>
      <c r="BB227" s="1">
        <v>140</v>
      </c>
      <c r="BC227" s="1">
        <v>62</v>
      </c>
      <c r="BD227" s="1">
        <v>17</v>
      </c>
      <c r="BE227" s="1">
        <v>1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6</v>
      </c>
      <c r="BL227" s="1">
        <v>0</v>
      </c>
      <c r="BM227" s="1">
        <v>0</v>
      </c>
      <c r="BN227" s="1">
        <v>0</v>
      </c>
      <c r="BO227" s="1">
        <v>0</v>
      </c>
    </row>
    <row r="228" spans="11:67" x14ac:dyDescent="0.25">
      <c r="K228" s="2">
        <v>35004</v>
      </c>
      <c r="L228" s="1">
        <v>2228363</v>
      </c>
      <c r="M228" s="1">
        <v>128576.408292295</v>
      </c>
      <c r="N228" s="24">
        <v>11.764278623663397</v>
      </c>
      <c r="O228" s="4">
        <v>5.0721039490231323E-3</v>
      </c>
      <c r="P228" s="4">
        <v>3.3245167601043457E-2</v>
      </c>
      <c r="Q228" s="1">
        <v>3903.4810000000002</v>
      </c>
      <c r="R228" s="8">
        <v>8.2696239981218316</v>
      </c>
      <c r="S228" s="4">
        <v>9.1057795402711417E-3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1</v>
      </c>
      <c r="AE228">
        <v>0</v>
      </c>
      <c r="AF228">
        <v>0</v>
      </c>
      <c r="AG228">
        <v>0</v>
      </c>
      <c r="AH228">
        <v>226</v>
      </c>
      <c r="AI228" s="1">
        <v>-5</v>
      </c>
      <c r="AJ228" s="1">
        <v>0</v>
      </c>
      <c r="AK228" s="1">
        <v>0</v>
      </c>
      <c r="AL228" s="1">
        <v>709</v>
      </c>
      <c r="AM228" s="1">
        <v>563</v>
      </c>
      <c r="AN228" s="1">
        <v>423</v>
      </c>
      <c r="AO228" s="1">
        <v>293</v>
      </c>
      <c r="AP228" s="1">
        <v>178</v>
      </c>
      <c r="AQ228" s="1">
        <v>83</v>
      </c>
      <c r="AR228" s="1">
        <v>16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753</v>
      </c>
      <c r="BB228" s="1">
        <v>609</v>
      </c>
      <c r="BC228" s="1">
        <v>471</v>
      </c>
      <c r="BD228" s="1">
        <v>338</v>
      </c>
      <c r="BE228" s="1">
        <v>216</v>
      </c>
      <c r="BF228" s="1">
        <v>114</v>
      </c>
      <c r="BG228" s="1">
        <v>37</v>
      </c>
      <c r="BH228" s="1">
        <v>4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</row>
    <row r="229" spans="11:67" x14ac:dyDescent="0.25">
      <c r="K229" s="2">
        <v>35034</v>
      </c>
      <c r="L229" s="1">
        <v>2461649</v>
      </c>
      <c r="M229" s="1">
        <v>128576.408292295</v>
      </c>
      <c r="N229" s="24">
        <v>11.764278623663397</v>
      </c>
      <c r="O229" s="4">
        <v>5.0721039490231323E-3</v>
      </c>
      <c r="P229" s="4">
        <v>3.3245167601043457E-2</v>
      </c>
      <c r="Q229" s="1">
        <v>3903.4810000000002</v>
      </c>
      <c r="R229" s="8">
        <v>8.2696239981218316</v>
      </c>
      <c r="S229" s="4">
        <v>9.1057795402711417E-3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1</v>
      </c>
      <c r="AF229">
        <v>0</v>
      </c>
      <c r="AG229">
        <v>0</v>
      </c>
      <c r="AH229">
        <v>227</v>
      </c>
      <c r="AI229" s="1">
        <v>-5</v>
      </c>
      <c r="AJ229" s="1">
        <v>0</v>
      </c>
      <c r="AK229" s="1">
        <v>0</v>
      </c>
      <c r="AL229" s="1">
        <v>938</v>
      </c>
      <c r="AM229" s="1">
        <v>785</v>
      </c>
      <c r="AN229" s="1">
        <v>635</v>
      </c>
      <c r="AO229" s="1">
        <v>493</v>
      </c>
      <c r="AP229" s="1">
        <v>362</v>
      </c>
      <c r="AQ229" s="1">
        <v>249</v>
      </c>
      <c r="AR229" s="1">
        <v>153</v>
      </c>
      <c r="AS229" s="1">
        <v>73</v>
      </c>
      <c r="AT229" s="1">
        <v>20</v>
      </c>
      <c r="AU229" s="1">
        <v>8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997</v>
      </c>
      <c r="BB229" s="1">
        <v>842</v>
      </c>
      <c r="BC229" s="1">
        <v>689</v>
      </c>
      <c r="BD229" s="1">
        <v>541</v>
      </c>
      <c r="BE229" s="1">
        <v>409</v>
      </c>
      <c r="BF229" s="1">
        <v>294</v>
      </c>
      <c r="BG229" s="1">
        <v>197</v>
      </c>
      <c r="BH229" s="1">
        <v>116</v>
      </c>
      <c r="BI229" s="1">
        <v>54</v>
      </c>
      <c r="BJ229" s="1">
        <v>11</v>
      </c>
      <c r="BK229" s="1">
        <v>0</v>
      </c>
      <c r="BL229" s="1">
        <v>0</v>
      </c>
      <c r="BM229" s="1">
        <v>0</v>
      </c>
      <c r="BN229" s="1">
        <v>0</v>
      </c>
      <c r="BO229" s="1">
        <v>0</v>
      </c>
    </row>
    <row r="230" spans="11:67" x14ac:dyDescent="0.25">
      <c r="K230" s="2">
        <v>35065</v>
      </c>
      <c r="L230" s="1">
        <v>2603771</v>
      </c>
      <c r="M230" s="1">
        <v>128305.27729354201</v>
      </c>
      <c r="N230" s="24">
        <v>11.762167682209425</v>
      </c>
      <c r="O230" s="4">
        <v>5.2380826314237794E-3</v>
      </c>
      <c r="P230" s="4">
        <v>-8.4082173499804291E-3</v>
      </c>
      <c r="Q230" s="1">
        <v>3911.5079999999998</v>
      </c>
      <c r="R230" s="8">
        <v>8.2716782563742264</v>
      </c>
      <c r="S230" s="4">
        <v>8.6815676939926423E-3</v>
      </c>
      <c r="T230">
        <v>1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228</v>
      </c>
      <c r="AI230" s="1">
        <v>-4</v>
      </c>
      <c r="AJ230" s="1">
        <v>0</v>
      </c>
      <c r="AK230" s="1">
        <v>0</v>
      </c>
      <c r="AL230" s="1">
        <v>1009</v>
      </c>
      <c r="AM230" s="1">
        <v>854</v>
      </c>
      <c r="AN230" s="1">
        <v>704</v>
      </c>
      <c r="AO230" s="1">
        <v>557</v>
      </c>
      <c r="AP230" s="1">
        <v>412</v>
      </c>
      <c r="AQ230" s="1">
        <v>286</v>
      </c>
      <c r="AR230" s="1">
        <v>181</v>
      </c>
      <c r="AS230" s="1">
        <v>99</v>
      </c>
      <c r="AT230" s="1">
        <v>44</v>
      </c>
      <c r="AU230" s="1">
        <v>11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1051</v>
      </c>
      <c r="BB230" s="1">
        <v>896</v>
      </c>
      <c r="BC230" s="1">
        <v>744</v>
      </c>
      <c r="BD230" s="1">
        <v>599</v>
      </c>
      <c r="BE230" s="1">
        <v>454</v>
      </c>
      <c r="BF230" s="1">
        <v>313</v>
      </c>
      <c r="BG230" s="1">
        <v>204</v>
      </c>
      <c r="BH230" s="1">
        <v>115</v>
      </c>
      <c r="BI230" s="1">
        <v>46</v>
      </c>
      <c r="BJ230" s="1">
        <v>15</v>
      </c>
      <c r="BK230" s="1">
        <v>0</v>
      </c>
      <c r="BL230" s="1">
        <v>0</v>
      </c>
      <c r="BM230" s="1">
        <v>0</v>
      </c>
      <c r="BN230" s="1">
        <v>0</v>
      </c>
      <c r="BO230" s="1">
        <v>0</v>
      </c>
    </row>
    <row r="231" spans="11:67" x14ac:dyDescent="0.25">
      <c r="K231" s="2">
        <v>35096</v>
      </c>
      <c r="L231" s="1">
        <v>2388642</v>
      </c>
      <c r="M231" s="1">
        <v>128305.27729354201</v>
      </c>
      <c r="N231" s="24">
        <v>11.762167682209425</v>
      </c>
      <c r="O231" s="4">
        <v>5.2380826314237794E-3</v>
      </c>
      <c r="P231" s="4">
        <v>-8.4082173499804291E-3</v>
      </c>
      <c r="Q231" s="1">
        <v>3911.5079999999998</v>
      </c>
      <c r="R231" s="8">
        <v>8.2716782563742264</v>
      </c>
      <c r="S231" s="4">
        <v>8.6815676939926423E-3</v>
      </c>
      <c r="T231">
        <v>0</v>
      </c>
      <c r="U231">
        <v>1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229</v>
      </c>
      <c r="AI231" s="1">
        <v>-4</v>
      </c>
      <c r="AJ231" s="1">
        <v>0</v>
      </c>
      <c r="AK231" s="1">
        <v>0</v>
      </c>
      <c r="AL231" s="1">
        <v>803</v>
      </c>
      <c r="AM231" s="1">
        <v>667</v>
      </c>
      <c r="AN231" s="1">
        <v>538</v>
      </c>
      <c r="AO231" s="1">
        <v>427</v>
      </c>
      <c r="AP231" s="1">
        <v>330</v>
      </c>
      <c r="AQ231" s="1">
        <v>244</v>
      </c>
      <c r="AR231" s="1">
        <v>173</v>
      </c>
      <c r="AS231" s="1">
        <v>116</v>
      </c>
      <c r="AT231" s="1">
        <v>78</v>
      </c>
      <c r="AU231" s="1">
        <v>53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856</v>
      </c>
      <c r="BB231" s="1">
        <v>721</v>
      </c>
      <c r="BC231" s="1">
        <v>591</v>
      </c>
      <c r="BD231" s="1">
        <v>471</v>
      </c>
      <c r="BE231" s="1">
        <v>369</v>
      </c>
      <c r="BF231" s="1">
        <v>278</v>
      </c>
      <c r="BG231" s="1">
        <v>204</v>
      </c>
      <c r="BH231" s="1">
        <v>142</v>
      </c>
      <c r="BI231" s="1">
        <v>91</v>
      </c>
      <c r="BJ231" s="1">
        <v>60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</row>
    <row r="232" spans="11:67" x14ac:dyDescent="0.25">
      <c r="K232" s="2">
        <v>35125</v>
      </c>
      <c r="L232" s="1">
        <v>2377729</v>
      </c>
      <c r="M232" s="1">
        <v>128305.27729354201</v>
      </c>
      <c r="N232" s="24">
        <v>11.762167682209425</v>
      </c>
      <c r="O232" s="4">
        <v>5.2380826314237794E-3</v>
      </c>
      <c r="P232" s="4">
        <v>-8.4082173499804291E-3</v>
      </c>
      <c r="Q232" s="1">
        <v>3911.5079999999998</v>
      </c>
      <c r="R232" s="8">
        <v>8.2716782563742264</v>
      </c>
      <c r="S232" s="4">
        <v>8.6815676939926423E-3</v>
      </c>
      <c r="T232">
        <v>0</v>
      </c>
      <c r="U232">
        <v>0</v>
      </c>
      <c r="V232">
        <v>1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230</v>
      </c>
      <c r="AI232" s="1">
        <v>-4</v>
      </c>
      <c r="AJ232" s="1">
        <v>0</v>
      </c>
      <c r="AK232" s="1">
        <v>0</v>
      </c>
      <c r="AL232" s="1">
        <v>756</v>
      </c>
      <c r="AM232" s="1">
        <v>603</v>
      </c>
      <c r="AN232" s="1">
        <v>460</v>
      </c>
      <c r="AO232" s="1">
        <v>334</v>
      </c>
      <c r="AP232" s="1">
        <v>225</v>
      </c>
      <c r="AQ232" s="1">
        <v>135</v>
      </c>
      <c r="AR232" s="1">
        <v>75</v>
      </c>
      <c r="AS232" s="1">
        <v>36</v>
      </c>
      <c r="AT232" s="1">
        <v>17</v>
      </c>
      <c r="AU232" s="1">
        <v>4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805</v>
      </c>
      <c r="BB232" s="1">
        <v>650</v>
      </c>
      <c r="BC232" s="1">
        <v>501</v>
      </c>
      <c r="BD232" s="1">
        <v>372</v>
      </c>
      <c r="BE232" s="1">
        <v>262</v>
      </c>
      <c r="BF232" s="1">
        <v>170</v>
      </c>
      <c r="BG232" s="1">
        <v>99</v>
      </c>
      <c r="BH232" s="1">
        <v>50</v>
      </c>
      <c r="BI232" s="1">
        <v>24</v>
      </c>
      <c r="BJ232" s="1">
        <v>10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</row>
    <row r="233" spans="11:67" x14ac:dyDescent="0.25">
      <c r="K233" s="2">
        <v>35156</v>
      </c>
      <c r="L233" s="1">
        <v>2074492</v>
      </c>
      <c r="M233" s="1">
        <v>131128.71522009201</v>
      </c>
      <c r="N233" s="24">
        <v>11.783934678720223</v>
      </c>
      <c r="O233" s="4">
        <v>2.4512294982358851E-2</v>
      </c>
      <c r="P233" s="4">
        <v>9.0970847988237846E-2</v>
      </c>
      <c r="Q233" s="1">
        <v>3919.5349999999999</v>
      </c>
      <c r="R233" s="8">
        <v>8.273728303299329</v>
      </c>
      <c r="S233" s="4">
        <v>8.2594477015258683E-3</v>
      </c>
      <c r="T233">
        <v>0</v>
      </c>
      <c r="U233">
        <v>0</v>
      </c>
      <c r="V233">
        <v>0</v>
      </c>
      <c r="W233">
        <v>1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231</v>
      </c>
      <c r="AI233" s="1">
        <v>-4</v>
      </c>
      <c r="AJ233" s="1">
        <v>0</v>
      </c>
      <c r="AK233" s="1">
        <v>0</v>
      </c>
      <c r="AL233" s="1">
        <v>384</v>
      </c>
      <c r="AM233" s="1">
        <v>267</v>
      </c>
      <c r="AN233" s="1">
        <v>165</v>
      </c>
      <c r="AO233" s="1">
        <v>84</v>
      </c>
      <c r="AP233" s="1">
        <v>37</v>
      </c>
      <c r="AQ233" s="1">
        <v>10</v>
      </c>
      <c r="AR233" s="1">
        <v>0</v>
      </c>
      <c r="AS233" s="1">
        <v>0</v>
      </c>
      <c r="AT233" s="1">
        <v>0</v>
      </c>
      <c r="AU233" s="1">
        <v>0</v>
      </c>
      <c r="AV233" s="1">
        <v>14</v>
      </c>
      <c r="AW233" s="1">
        <v>0</v>
      </c>
      <c r="AX233" s="1">
        <v>0</v>
      </c>
      <c r="AY233" s="1">
        <v>0</v>
      </c>
      <c r="AZ233" s="1">
        <v>0</v>
      </c>
      <c r="BA233" s="1">
        <v>430</v>
      </c>
      <c r="BB233" s="1">
        <v>307</v>
      </c>
      <c r="BC233" s="1">
        <v>200</v>
      </c>
      <c r="BD233" s="1">
        <v>120</v>
      </c>
      <c r="BE233" s="1">
        <v>59</v>
      </c>
      <c r="BF233" s="1">
        <v>23</v>
      </c>
      <c r="BG233" s="1">
        <v>3</v>
      </c>
      <c r="BH233" s="1">
        <v>0</v>
      </c>
      <c r="BI233" s="1">
        <v>0</v>
      </c>
      <c r="BJ233" s="1">
        <v>0</v>
      </c>
      <c r="BK233" s="1">
        <v>5</v>
      </c>
      <c r="BL233" s="1">
        <v>0</v>
      </c>
      <c r="BM233" s="1">
        <v>0</v>
      </c>
      <c r="BN233" s="1">
        <v>0</v>
      </c>
      <c r="BO233" s="1">
        <v>0</v>
      </c>
    </row>
    <row r="234" spans="11:67" x14ac:dyDescent="0.25">
      <c r="K234" s="2">
        <v>35186</v>
      </c>
      <c r="L234" s="1">
        <v>2317073</v>
      </c>
      <c r="M234" s="1">
        <v>131128.71522009201</v>
      </c>
      <c r="N234" s="24">
        <v>11.783934678720223</v>
      </c>
      <c r="O234" s="4">
        <v>2.4512294982358851E-2</v>
      </c>
      <c r="P234" s="4">
        <v>9.0970847988237846E-2</v>
      </c>
      <c r="Q234" s="1">
        <v>3919.5349999999999</v>
      </c>
      <c r="R234" s="8">
        <v>8.273728303299329</v>
      </c>
      <c r="S234" s="4">
        <v>8.2594477015258683E-3</v>
      </c>
      <c r="T234">
        <v>0</v>
      </c>
      <c r="U234">
        <v>0</v>
      </c>
      <c r="V234">
        <v>0</v>
      </c>
      <c r="W234">
        <v>0</v>
      </c>
      <c r="X234">
        <v>1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232</v>
      </c>
      <c r="AI234" s="1">
        <v>-4</v>
      </c>
      <c r="AJ234" s="1">
        <v>0</v>
      </c>
      <c r="AK234" s="1">
        <v>0</v>
      </c>
      <c r="AL234" s="1">
        <v>76</v>
      </c>
      <c r="AM234" s="1">
        <v>34</v>
      </c>
      <c r="AN234" s="1">
        <v>12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158</v>
      </c>
      <c r="AW234" s="1">
        <v>67</v>
      </c>
      <c r="AX234" s="1">
        <v>20</v>
      </c>
      <c r="AY234" s="1">
        <v>1</v>
      </c>
      <c r="AZ234" s="1">
        <v>0</v>
      </c>
      <c r="BA234" s="1">
        <v>101</v>
      </c>
      <c r="BB234" s="1">
        <v>52</v>
      </c>
      <c r="BC234" s="1">
        <v>23</v>
      </c>
      <c r="BD234" s="1">
        <v>6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118</v>
      </c>
      <c r="BL234" s="1">
        <v>40</v>
      </c>
      <c r="BM234" s="1">
        <v>9</v>
      </c>
      <c r="BN234" s="1">
        <v>0</v>
      </c>
      <c r="BO234" s="1">
        <v>0</v>
      </c>
    </row>
    <row r="235" spans="11:67" x14ac:dyDescent="0.25">
      <c r="K235" s="2">
        <v>35217</v>
      </c>
      <c r="L235" s="1">
        <v>2572844</v>
      </c>
      <c r="M235" s="1">
        <v>131128.71522009201</v>
      </c>
      <c r="N235" s="24">
        <v>11.783934678720223</v>
      </c>
      <c r="O235" s="4">
        <v>2.4512294982358851E-2</v>
      </c>
      <c r="P235" s="4">
        <v>9.0970847988237846E-2</v>
      </c>
      <c r="Q235" s="1">
        <v>3919.5349999999999</v>
      </c>
      <c r="R235" s="8">
        <v>8.273728303299329</v>
      </c>
      <c r="S235" s="4">
        <v>8.2594477015258683E-3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1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233</v>
      </c>
      <c r="AI235" s="1">
        <v>-4</v>
      </c>
      <c r="AJ235" s="1">
        <v>0</v>
      </c>
      <c r="AK235" s="1">
        <v>0</v>
      </c>
      <c r="AL235" s="1">
        <v>5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276</v>
      </c>
      <c r="AW235" s="1">
        <v>150</v>
      </c>
      <c r="AX235" s="1">
        <v>63</v>
      </c>
      <c r="AY235" s="1">
        <v>10</v>
      </c>
      <c r="AZ235" s="1">
        <v>0</v>
      </c>
      <c r="BA235" s="1">
        <v>10</v>
      </c>
      <c r="BB235" s="1">
        <v>0</v>
      </c>
      <c r="BC235" s="1">
        <v>0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215</v>
      </c>
      <c r="BL235" s="1">
        <v>102</v>
      </c>
      <c r="BM235" s="1">
        <v>32</v>
      </c>
      <c r="BN235" s="1">
        <v>2</v>
      </c>
      <c r="BO235" s="1">
        <v>0</v>
      </c>
    </row>
    <row r="236" spans="11:67" x14ac:dyDescent="0.25">
      <c r="K236" s="2">
        <v>35247</v>
      </c>
      <c r="L236" s="1">
        <v>2672733</v>
      </c>
      <c r="M236" s="1">
        <v>133218.71279518399</v>
      </c>
      <c r="N236" s="24">
        <v>11.799747513671459</v>
      </c>
      <c r="O236" s="4">
        <v>4.4611467018021544E-2</v>
      </c>
      <c r="P236" s="4">
        <v>6.52945565119325E-2</v>
      </c>
      <c r="Q236" s="1">
        <v>3927.8380000000002</v>
      </c>
      <c r="R236" s="8">
        <v>8.275844426261342</v>
      </c>
      <c r="S236" s="4">
        <v>8.3132800438665555E-3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1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234</v>
      </c>
      <c r="AI236" s="1">
        <v>-4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320</v>
      </c>
      <c r="AW236" s="1">
        <v>168</v>
      </c>
      <c r="AX236" s="1">
        <v>54</v>
      </c>
      <c r="AY236" s="1">
        <v>7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  <c r="BF236" s="1">
        <v>0</v>
      </c>
      <c r="BG236" s="1">
        <v>0</v>
      </c>
      <c r="BH236" s="1">
        <v>0</v>
      </c>
      <c r="BI236" s="1">
        <v>0</v>
      </c>
      <c r="BJ236" s="1">
        <v>0</v>
      </c>
      <c r="BK236" s="1">
        <v>248</v>
      </c>
      <c r="BL236" s="1">
        <v>109</v>
      </c>
      <c r="BM236" s="1">
        <v>23</v>
      </c>
      <c r="BN236" s="1">
        <v>2</v>
      </c>
      <c r="BO236" s="1">
        <v>0</v>
      </c>
    </row>
    <row r="237" spans="11:67" x14ac:dyDescent="0.25">
      <c r="K237" s="2">
        <v>35278</v>
      </c>
      <c r="L237" s="1">
        <v>2785649</v>
      </c>
      <c r="M237" s="1">
        <v>133218.71279518399</v>
      </c>
      <c r="N237" s="24">
        <v>11.799747513671459</v>
      </c>
      <c r="O237" s="4">
        <v>4.4611467018021544E-2</v>
      </c>
      <c r="P237" s="4">
        <v>6.52945565119325E-2</v>
      </c>
      <c r="Q237" s="1">
        <v>3927.8380000000002</v>
      </c>
      <c r="R237" s="8">
        <v>8.275844426261342</v>
      </c>
      <c r="S237" s="4">
        <v>8.3132800438665555E-3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1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235</v>
      </c>
      <c r="AI237" s="1">
        <v>-4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356</v>
      </c>
      <c r="AW237" s="1">
        <v>201</v>
      </c>
      <c r="AX237" s="1">
        <v>74</v>
      </c>
      <c r="AY237" s="1">
        <v>15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v>0</v>
      </c>
      <c r="BG237" s="1">
        <v>0</v>
      </c>
      <c r="BH237" s="1">
        <v>0</v>
      </c>
      <c r="BI237" s="1">
        <v>0</v>
      </c>
      <c r="BJ237" s="1">
        <v>0</v>
      </c>
      <c r="BK237" s="1">
        <v>266</v>
      </c>
      <c r="BL237" s="1">
        <v>117</v>
      </c>
      <c r="BM237" s="1">
        <v>34</v>
      </c>
      <c r="BN237" s="1">
        <v>0</v>
      </c>
      <c r="BO237" s="1">
        <v>0</v>
      </c>
    </row>
    <row r="238" spans="11:67" x14ac:dyDescent="0.25">
      <c r="K238" s="2">
        <v>35309</v>
      </c>
      <c r="L238" s="1">
        <v>2259936</v>
      </c>
      <c r="M238" s="1">
        <v>133218.71279518399</v>
      </c>
      <c r="N238" s="24">
        <v>11.799747513671459</v>
      </c>
      <c r="O238" s="4">
        <v>4.4611467018021544E-2</v>
      </c>
      <c r="P238" s="4">
        <v>6.52945565119325E-2</v>
      </c>
      <c r="Q238" s="1">
        <v>3927.8380000000002</v>
      </c>
      <c r="R238" s="8">
        <v>8.275844426261342</v>
      </c>
      <c r="S238" s="4">
        <v>8.3132800438665555E-3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1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236</v>
      </c>
      <c r="AI238" s="1">
        <v>-4</v>
      </c>
      <c r="AJ238" s="1">
        <v>0</v>
      </c>
      <c r="AK238" s="1">
        <v>0</v>
      </c>
      <c r="AL238" s="1">
        <v>47</v>
      </c>
      <c r="AM238" s="1">
        <v>3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136</v>
      </c>
      <c r="AW238" s="1">
        <v>64</v>
      </c>
      <c r="AX238" s="1">
        <v>11</v>
      </c>
      <c r="AY238" s="1">
        <v>0</v>
      </c>
      <c r="AZ238" s="1">
        <v>0</v>
      </c>
      <c r="BA238" s="1">
        <v>73</v>
      </c>
      <c r="BB238" s="1">
        <v>10</v>
      </c>
      <c r="BC238" s="1">
        <v>0</v>
      </c>
      <c r="BD238" s="1">
        <v>0</v>
      </c>
      <c r="BE238" s="1">
        <v>0</v>
      </c>
      <c r="BF238" s="1">
        <v>0</v>
      </c>
      <c r="BG238" s="1">
        <v>0</v>
      </c>
      <c r="BH238" s="1">
        <v>0</v>
      </c>
      <c r="BI238" s="1">
        <v>0</v>
      </c>
      <c r="BJ238" s="1">
        <v>0</v>
      </c>
      <c r="BK238" s="1">
        <v>104</v>
      </c>
      <c r="BL238" s="1">
        <v>37</v>
      </c>
      <c r="BM238" s="1">
        <v>3</v>
      </c>
      <c r="BN238" s="1">
        <v>0</v>
      </c>
      <c r="BO238" s="1">
        <v>0</v>
      </c>
    </row>
    <row r="239" spans="11:67" x14ac:dyDescent="0.25">
      <c r="K239" s="2">
        <v>35339</v>
      </c>
      <c r="L239" s="1">
        <v>2133021</v>
      </c>
      <c r="M239" s="1">
        <v>134938.42414770601</v>
      </c>
      <c r="N239" s="24">
        <v>11.812573835942972</v>
      </c>
      <c r="O239" s="4">
        <v>4.9480429107555457E-2</v>
      </c>
      <c r="P239" s="4">
        <v>5.2644205021517454E-2</v>
      </c>
      <c r="Q239" s="1">
        <v>3936.1410000000001</v>
      </c>
      <c r="R239" s="8">
        <v>8.2779560807012409</v>
      </c>
      <c r="S239" s="4">
        <v>8.3668909878131803E-3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1</v>
      </c>
      <c r="AD239">
        <v>0</v>
      </c>
      <c r="AE239">
        <v>0</v>
      </c>
      <c r="AF239">
        <v>0</v>
      </c>
      <c r="AG239">
        <v>0</v>
      </c>
      <c r="AH239">
        <v>237</v>
      </c>
      <c r="AI239" s="1">
        <v>-4</v>
      </c>
      <c r="AJ239" s="1">
        <v>0</v>
      </c>
      <c r="AK239" s="1">
        <v>0</v>
      </c>
      <c r="AL239" s="1">
        <v>215</v>
      </c>
      <c r="AM239" s="1">
        <v>115</v>
      </c>
      <c r="AN239" s="1">
        <v>40</v>
      </c>
      <c r="AO239" s="1">
        <v>8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16</v>
      </c>
      <c r="AW239" s="1">
        <v>1</v>
      </c>
      <c r="AX239" s="1">
        <v>0</v>
      </c>
      <c r="AY239" s="1">
        <v>0</v>
      </c>
      <c r="AZ239" s="1">
        <v>0</v>
      </c>
      <c r="BA239" s="1">
        <v>274</v>
      </c>
      <c r="BB239" s="1">
        <v>155</v>
      </c>
      <c r="BC239" s="1">
        <v>67</v>
      </c>
      <c r="BD239" s="1">
        <v>18</v>
      </c>
      <c r="BE239" s="1">
        <v>2</v>
      </c>
      <c r="BF239" s="1">
        <v>0</v>
      </c>
      <c r="BG239" s="1">
        <v>0</v>
      </c>
      <c r="BH239" s="1">
        <v>0</v>
      </c>
      <c r="BI239" s="1">
        <v>0</v>
      </c>
      <c r="BJ239" s="1">
        <v>0</v>
      </c>
      <c r="BK239" s="1">
        <v>7</v>
      </c>
      <c r="BL239" s="1">
        <v>0</v>
      </c>
      <c r="BM239" s="1">
        <v>0</v>
      </c>
      <c r="BN239" s="1">
        <v>0</v>
      </c>
      <c r="BO239" s="1">
        <v>0</v>
      </c>
    </row>
    <row r="240" spans="11:67" x14ac:dyDescent="0.25">
      <c r="K240" s="2">
        <v>35370</v>
      </c>
      <c r="L240" s="1">
        <v>2290615</v>
      </c>
      <c r="M240" s="1">
        <v>134938.42414770601</v>
      </c>
      <c r="N240" s="24">
        <v>11.812573835942972</v>
      </c>
      <c r="O240" s="4">
        <v>4.9480429107555457E-2</v>
      </c>
      <c r="P240" s="4">
        <v>5.2644205021517454E-2</v>
      </c>
      <c r="Q240" s="1">
        <v>3936.1410000000001</v>
      </c>
      <c r="R240" s="8">
        <v>8.2779560807012409</v>
      </c>
      <c r="S240" s="4">
        <v>8.3668909878131803E-3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1</v>
      </c>
      <c r="AE240">
        <v>0</v>
      </c>
      <c r="AF240">
        <v>0</v>
      </c>
      <c r="AG240">
        <v>0</v>
      </c>
      <c r="AH240">
        <v>238</v>
      </c>
      <c r="AI240" s="1">
        <v>-4</v>
      </c>
      <c r="AJ240" s="1">
        <v>0</v>
      </c>
      <c r="AK240" s="1">
        <v>0</v>
      </c>
      <c r="AL240" s="1">
        <v>663</v>
      </c>
      <c r="AM240" s="1">
        <v>515</v>
      </c>
      <c r="AN240" s="1">
        <v>380</v>
      </c>
      <c r="AO240" s="1">
        <v>254</v>
      </c>
      <c r="AP240" s="1">
        <v>143</v>
      </c>
      <c r="AQ240" s="1">
        <v>55</v>
      </c>
      <c r="AR240" s="1">
        <v>8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765</v>
      </c>
      <c r="BB240" s="1">
        <v>615</v>
      </c>
      <c r="BC240" s="1">
        <v>471</v>
      </c>
      <c r="BD240" s="1">
        <v>337</v>
      </c>
      <c r="BE240" s="1">
        <v>221</v>
      </c>
      <c r="BF240" s="1">
        <v>119</v>
      </c>
      <c r="BG240" s="1">
        <v>44</v>
      </c>
      <c r="BH240" s="1">
        <v>3</v>
      </c>
      <c r="BI240" s="1">
        <v>0</v>
      </c>
      <c r="BJ240" s="1">
        <v>0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</row>
    <row r="241" spans="11:67" x14ac:dyDescent="0.25">
      <c r="K241" s="2">
        <v>35400</v>
      </c>
      <c r="L241" s="1">
        <v>2412703</v>
      </c>
      <c r="M241" s="1">
        <v>134938.42414770601</v>
      </c>
      <c r="N241" s="24">
        <v>11.812573835942972</v>
      </c>
      <c r="O241" s="4">
        <v>4.9480429107555457E-2</v>
      </c>
      <c r="P241" s="4">
        <v>5.2644205021517454E-2</v>
      </c>
      <c r="Q241" s="1">
        <v>3936.1410000000001</v>
      </c>
      <c r="R241" s="8">
        <v>8.2779560807012409</v>
      </c>
      <c r="S241" s="4">
        <v>8.3668909878131803E-3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1</v>
      </c>
      <c r="AF241">
        <v>0</v>
      </c>
      <c r="AG241">
        <v>0</v>
      </c>
      <c r="AH241">
        <v>239</v>
      </c>
      <c r="AI241" s="1">
        <v>-4</v>
      </c>
      <c r="AJ241" s="1">
        <v>0</v>
      </c>
      <c r="AK241" s="1">
        <v>0</v>
      </c>
      <c r="AL241" s="1">
        <v>711</v>
      </c>
      <c r="AM241" s="1">
        <v>564</v>
      </c>
      <c r="AN241" s="1">
        <v>420</v>
      </c>
      <c r="AO241" s="1">
        <v>288</v>
      </c>
      <c r="AP241" s="1">
        <v>179</v>
      </c>
      <c r="AQ241" s="1">
        <v>101</v>
      </c>
      <c r="AR241" s="1">
        <v>56</v>
      </c>
      <c r="AS241" s="1">
        <v>30</v>
      </c>
      <c r="AT241" s="1">
        <v>14</v>
      </c>
      <c r="AU241" s="1">
        <v>4</v>
      </c>
      <c r="AV241" s="1">
        <v>1</v>
      </c>
      <c r="AW241" s="1">
        <v>0</v>
      </c>
      <c r="AX241" s="1">
        <v>0</v>
      </c>
      <c r="AY241" s="1">
        <v>0</v>
      </c>
      <c r="AZ241" s="1">
        <v>0</v>
      </c>
      <c r="BA241" s="1">
        <v>798</v>
      </c>
      <c r="BB241" s="1">
        <v>643</v>
      </c>
      <c r="BC241" s="1">
        <v>497</v>
      </c>
      <c r="BD241" s="1">
        <v>357</v>
      </c>
      <c r="BE241" s="1">
        <v>236</v>
      </c>
      <c r="BF241" s="1">
        <v>140</v>
      </c>
      <c r="BG241" s="1">
        <v>81</v>
      </c>
      <c r="BH241" s="1">
        <v>45</v>
      </c>
      <c r="BI241" s="1">
        <v>21</v>
      </c>
      <c r="BJ241" s="1">
        <v>8</v>
      </c>
      <c r="BK241" s="1">
        <v>0</v>
      </c>
      <c r="BL241" s="1">
        <v>0</v>
      </c>
      <c r="BM241" s="1">
        <v>0</v>
      </c>
      <c r="BN241" s="1">
        <v>0</v>
      </c>
      <c r="BO241" s="1">
        <v>0</v>
      </c>
    </row>
    <row r="242" spans="11:67" x14ac:dyDescent="0.25">
      <c r="K242" s="2">
        <v>35431</v>
      </c>
      <c r="L242" s="1">
        <v>2696319</v>
      </c>
      <c r="M242" s="1">
        <v>137149.06519817701</v>
      </c>
      <c r="N242" s="24">
        <v>11.828823680434223</v>
      </c>
      <c r="O242" s="4">
        <v>6.89277018933665E-2</v>
      </c>
      <c r="P242" s="4">
        <v>6.7158360574138598E-2</v>
      </c>
      <c r="Q242" s="1">
        <v>3944.444</v>
      </c>
      <c r="R242" s="8">
        <v>8.2800632854512255</v>
      </c>
      <c r="S242" s="4">
        <v>8.4202818963938775E-3</v>
      </c>
      <c r="T242">
        <v>1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240</v>
      </c>
      <c r="AI242" s="1">
        <v>-3</v>
      </c>
      <c r="AJ242" s="1">
        <v>0</v>
      </c>
      <c r="AK242" s="1">
        <v>0</v>
      </c>
      <c r="AL242" s="1">
        <v>986</v>
      </c>
      <c r="AM242" s="1">
        <v>840</v>
      </c>
      <c r="AN242" s="1">
        <v>698</v>
      </c>
      <c r="AO242" s="1">
        <v>560</v>
      </c>
      <c r="AP242" s="1">
        <v>436</v>
      </c>
      <c r="AQ242" s="1">
        <v>325</v>
      </c>
      <c r="AR242" s="1">
        <v>226</v>
      </c>
      <c r="AS242" s="1">
        <v>141</v>
      </c>
      <c r="AT242" s="1">
        <v>80</v>
      </c>
      <c r="AU242" s="1">
        <v>42</v>
      </c>
      <c r="AV242" s="1">
        <v>1</v>
      </c>
      <c r="AW242" s="1">
        <v>0</v>
      </c>
      <c r="AX242" s="1">
        <v>0</v>
      </c>
      <c r="AY242" s="1">
        <v>0</v>
      </c>
      <c r="AZ242" s="1">
        <v>0</v>
      </c>
      <c r="BA242" s="1">
        <v>1047</v>
      </c>
      <c r="BB242" s="1">
        <v>892</v>
      </c>
      <c r="BC242" s="1">
        <v>747</v>
      </c>
      <c r="BD242" s="1">
        <v>606</v>
      </c>
      <c r="BE242" s="1">
        <v>476</v>
      </c>
      <c r="BF242" s="1">
        <v>365</v>
      </c>
      <c r="BG242" s="1">
        <v>264</v>
      </c>
      <c r="BH242" s="1">
        <v>180</v>
      </c>
      <c r="BI242" s="1">
        <v>116</v>
      </c>
      <c r="BJ242" s="1">
        <v>70</v>
      </c>
      <c r="BK242" s="1">
        <v>0</v>
      </c>
      <c r="BL242" s="1">
        <v>0</v>
      </c>
      <c r="BM242" s="1">
        <v>0</v>
      </c>
      <c r="BN242" s="1">
        <v>0</v>
      </c>
      <c r="BO242" s="1">
        <v>0</v>
      </c>
    </row>
    <row r="243" spans="11:67" x14ac:dyDescent="0.25">
      <c r="K243" s="2">
        <v>35462</v>
      </c>
      <c r="L243" s="1">
        <v>2215077</v>
      </c>
      <c r="M243" s="1">
        <v>137149.06519817701</v>
      </c>
      <c r="N243" s="24">
        <v>11.828823680434223</v>
      </c>
      <c r="O243" s="4">
        <v>6.89277018933665E-2</v>
      </c>
      <c r="P243" s="4">
        <v>6.7158360574138598E-2</v>
      </c>
      <c r="Q243" s="1">
        <v>3944.444</v>
      </c>
      <c r="R243" s="8">
        <v>8.2800632854512255</v>
      </c>
      <c r="S243" s="4">
        <v>8.4202818963938775E-3</v>
      </c>
      <c r="T243">
        <v>0</v>
      </c>
      <c r="U243">
        <v>1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241</v>
      </c>
      <c r="AI243" s="1">
        <v>-3</v>
      </c>
      <c r="AJ243" s="1">
        <v>0</v>
      </c>
      <c r="AK243" s="1">
        <v>0</v>
      </c>
      <c r="AL243" s="1">
        <v>606</v>
      </c>
      <c r="AM243" s="1">
        <v>472</v>
      </c>
      <c r="AN243" s="1">
        <v>345</v>
      </c>
      <c r="AO243" s="1">
        <v>240</v>
      </c>
      <c r="AP243" s="1">
        <v>145</v>
      </c>
      <c r="AQ243" s="1">
        <v>57</v>
      </c>
      <c r="AR243" s="1">
        <v>10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687</v>
      </c>
      <c r="BB243" s="1">
        <v>549</v>
      </c>
      <c r="BC243" s="1">
        <v>419</v>
      </c>
      <c r="BD243" s="1">
        <v>302</v>
      </c>
      <c r="BE243" s="1">
        <v>204</v>
      </c>
      <c r="BF243" s="1">
        <v>113</v>
      </c>
      <c r="BG243" s="1">
        <v>43</v>
      </c>
      <c r="BH243" s="1">
        <v>5</v>
      </c>
      <c r="BI243" s="1">
        <v>0</v>
      </c>
      <c r="BJ243" s="1">
        <v>0</v>
      </c>
      <c r="BK243" s="1">
        <v>0</v>
      </c>
      <c r="BL243" s="1">
        <v>0</v>
      </c>
      <c r="BM243" s="1">
        <v>0</v>
      </c>
      <c r="BN243" s="1">
        <v>0</v>
      </c>
      <c r="BO243" s="1">
        <v>0</v>
      </c>
    </row>
    <row r="244" spans="11:67" x14ac:dyDescent="0.25">
      <c r="K244" s="2">
        <v>35490</v>
      </c>
      <c r="L244" s="1">
        <v>2223947</v>
      </c>
      <c r="M244" s="1">
        <v>137149.06519817701</v>
      </c>
      <c r="N244" s="24">
        <v>11.828823680434223</v>
      </c>
      <c r="O244" s="4">
        <v>6.89277018933665E-2</v>
      </c>
      <c r="P244" s="4">
        <v>6.7158360574138598E-2</v>
      </c>
      <c r="Q244" s="1">
        <v>3944.444</v>
      </c>
      <c r="R244" s="8">
        <v>8.2800632854512255</v>
      </c>
      <c r="S244" s="4">
        <v>8.4202818963938775E-3</v>
      </c>
      <c r="T244">
        <v>0</v>
      </c>
      <c r="U244">
        <v>0</v>
      </c>
      <c r="V244">
        <v>1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242</v>
      </c>
      <c r="AI244" s="1">
        <v>-3</v>
      </c>
      <c r="AJ244" s="1">
        <v>0</v>
      </c>
      <c r="AK244" s="1">
        <v>0</v>
      </c>
      <c r="AL244" s="1">
        <v>464</v>
      </c>
      <c r="AM244" s="1">
        <v>315</v>
      </c>
      <c r="AN244" s="1">
        <v>182</v>
      </c>
      <c r="AO244" s="1">
        <v>82</v>
      </c>
      <c r="AP244" s="1">
        <v>31</v>
      </c>
      <c r="AQ244" s="1">
        <v>12</v>
      </c>
      <c r="AR244" s="1">
        <v>2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591</v>
      </c>
      <c r="BB244" s="1">
        <v>438</v>
      </c>
      <c r="BC244" s="1">
        <v>290</v>
      </c>
      <c r="BD244" s="1">
        <v>162</v>
      </c>
      <c r="BE244" s="1">
        <v>72</v>
      </c>
      <c r="BF244" s="1">
        <v>27</v>
      </c>
      <c r="BG244" s="1">
        <v>13</v>
      </c>
      <c r="BH244" s="1">
        <v>3</v>
      </c>
      <c r="BI244" s="1">
        <v>0</v>
      </c>
      <c r="BJ244" s="1">
        <v>0</v>
      </c>
      <c r="BK244" s="1">
        <v>0</v>
      </c>
      <c r="BL244" s="1">
        <v>0</v>
      </c>
      <c r="BM244" s="1">
        <v>0</v>
      </c>
      <c r="BN244" s="1">
        <v>0</v>
      </c>
      <c r="BO244" s="1">
        <v>0</v>
      </c>
    </row>
    <row r="245" spans="11:67" x14ac:dyDescent="0.25">
      <c r="K245" s="2">
        <v>35521</v>
      </c>
      <c r="L245" s="1">
        <v>2117144</v>
      </c>
      <c r="M245" s="1">
        <v>139629.65999995501</v>
      </c>
      <c r="N245" s="24">
        <v>11.84674891092615</v>
      </c>
      <c r="O245" s="4">
        <v>6.4829009920478908E-2</v>
      </c>
      <c r="P245" s="4">
        <v>7.4333986316033274E-2</v>
      </c>
      <c r="Q245" s="1">
        <v>3952.7469999999998</v>
      </c>
      <c r="R245" s="8">
        <v>8.2821660592246893</v>
      </c>
      <c r="S245" s="4">
        <v>8.4734541214710468E-3</v>
      </c>
      <c r="T245">
        <v>0</v>
      </c>
      <c r="U245">
        <v>0</v>
      </c>
      <c r="V245">
        <v>0</v>
      </c>
      <c r="W245">
        <v>1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243</v>
      </c>
      <c r="AI245" s="1">
        <v>-3</v>
      </c>
      <c r="AJ245" s="1">
        <v>0</v>
      </c>
      <c r="AK245" s="1">
        <v>0</v>
      </c>
      <c r="AL245" s="1">
        <v>361</v>
      </c>
      <c r="AM245" s="1">
        <v>227</v>
      </c>
      <c r="AN245" s="1">
        <v>119</v>
      </c>
      <c r="AO245" s="1">
        <v>58</v>
      </c>
      <c r="AP245" s="1">
        <v>20</v>
      </c>
      <c r="AQ245" s="1">
        <v>5</v>
      </c>
      <c r="AR245" s="1">
        <v>0</v>
      </c>
      <c r="AS245" s="1">
        <v>0</v>
      </c>
      <c r="AT245" s="1">
        <v>0</v>
      </c>
      <c r="AU245" s="1">
        <v>0</v>
      </c>
      <c r="AV245" s="1">
        <v>5</v>
      </c>
      <c r="AW245" s="1">
        <v>0</v>
      </c>
      <c r="AX245" s="1">
        <v>0</v>
      </c>
      <c r="AY245" s="1">
        <v>0</v>
      </c>
      <c r="AZ245" s="1">
        <v>0</v>
      </c>
      <c r="BA245" s="1">
        <v>476</v>
      </c>
      <c r="BB245" s="1">
        <v>336</v>
      </c>
      <c r="BC245" s="1">
        <v>206</v>
      </c>
      <c r="BD245" s="1">
        <v>104</v>
      </c>
      <c r="BE245" s="1">
        <v>47</v>
      </c>
      <c r="BF245" s="1">
        <v>15</v>
      </c>
      <c r="BG245" s="1">
        <v>4</v>
      </c>
      <c r="BH245" s="1">
        <v>0</v>
      </c>
      <c r="BI245" s="1">
        <v>0</v>
      </c>
      <c r="BJ245" s="1">
        <v>0</v>
      </c>
      <c r="BK245" s="1">
        <v>1</v>
      </c>
      <c r="BL245" s="1">
        <v>0</v>
      </c>
      <c r="BM245" s="1">
        <v>0</v>
      </c>
      <c r="BN245" s="1">
        <v>0</v>
      </c>
      <c r="BO245" s="1">
        <v>0</v>
      </c>
    </row>
    <row r="246" spans="11:67" x14ac:dyDescent="0.25">
      <c r="K246" s="2">
        <v>35551</v>
      </c>
      <c r="L246" s="1">
        <v>2121789</v>
      </c>
      <c r="M246" s="1">
        <v>139629.65999995501</v>
      </c>
      <c r="N246" s="24">
        <v>11.84674891092615</v>
      </c>
      <c r="O246" s="4">
        <v>6.4829009920478908E-2</v>
      </c>
      <c r="P246" s="4">
        <v>7.4333986316033274E-2</v>
      </c>
      <c r="Q246" s="1">
        <v>3952.7469999999998</v>
      </c>
      <c r="R246" s="8">
        <v>8.2821660592246893</v>
      </c>
      <c r="S246" s="4">
        <v>8.4734541214710468E-3</v>
      </c>
      <c r="T246">
        <v>0</v>
      </c>
      <c r="U246">
        <v>0</v>
      </c>
      <c r="V246">
        <v>0</v>
      </c>
      <c r="W246">
        <v>0</v>
      </c>
      <c r="X246">
        <v>1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244</v>
      </c>
      <c r="AI246" s="1">
        <v>-3</v>
      </c>
      <c r="AJ246" s="1">
        <v>0</v>
      </c>
      <c r="AK246" s="1">
        <v>0</v>
      </c>
      <c r="AL246" s="1">
        <v>134</v>
      </c>
      <c r="AM246" s="1">
        <v>50</v>
      </c>
      <c r="AN246" s="1">
        <v>4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39</v>
      </c>
      <c r="AW246" s="1">
        <v>17</v>
      </c>
      <c r="AX246" s="1">
        <v>3</v>
      </c>
      <c r="AY246" s="1">
        <v>0</v>
      </c>
      <c r="AZ246" s="1">
        <v>0</v>
      </c>
      <c r="BA246" s="1">
        <v>238</v>
      </c>
      <c r="BB246" s="1">
        <v>110</v>
      </c>
      <c r="BC246" s="1">
        <v>33</v>
      </c>
      <c r="BD246" s="1">
        <v>2</v>
      </c>
      <c r="BE246" s="1">
        <v>0</v>
      </c>
      <c r="BF246" s="1">
        <v>0</v>
      </c>
      <c r="BG246" s="1">
        <v>0</v>
      </c>
      <c r="BH246" s="1">
        <v>0</v>
      </c>
      <c r="BI246" s="1">
        <v>0</v>
      </c>
      <c r="BJ246" s="1">
        <v>0</v>
      </c>
      <c r="BK246" s="1">
        <v>21</v>
      </c>
      <c r="BL246" s="1">
        <v>4</v>
      </c>
      <c r="BM246" s="1">
        <v>0</v>
      </c>
      <c r="BN246" s="1">
        <v>0</v>
      </c>
      <c r="BO246" s="1">
        <v>0</v>
      </c>
    </row>
    <row r="247" spans="11:67" x14ac:dyDescent="0.25">
      <c r="K247" s="2">
        <v>35582</v>
      </c>
      <c r="L247" s="1">
        <v>2436461</v>
      </c>
      <c r="M247" s="1">
        <v>139629.65999995501</v>
      </c>
      <c r="N247" s="24">
        <v>11.84674891092615</v>
      </c>
      <c r="O247" s="4">
        <v>6.4829009920478908E-2</v>
      </c>
      <c r="P247" s="4">
        <v>7.4333986316033274E-2</v>
      </c>
      <c r="Q247" s="1">
        <v>3952.7469999999998</v>
      </c>
      <c r="R247" s="8">
        <v>8.2821660592246893</v>
      </c>
      <c r="S247" s="4">
        <v>8.4734541214710468E-3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1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245</v>
      </c>
      <c r="AI247" s="1">
        <v>-3</v>
      </c>
      <c r="AJ247" s="1">
        <v>0</v>
      </c>
      <c r="AK247" s="1">
        <v>0</v>
      </c>
      <c r="AL247" s="1">
        <v>11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239</v>
      </c>
      <c r="AW247" s="1">
        <v>128</v>
      </c>
      <c r="AX247" s="1">
        <v>51</v>
      </c>
      <c r="AY247" s="1">
        <v>8</v>
      </c>
      <c r="AZ247" s="1">
        <v>0</v>
      </c>
      <c r="BA247" s="1">
        <v>35</v>
      </c>
      <c r="BB247" s="1">
        <v>4</v>
      </c>
      <c r="BC247" s="1">
        <v>0</v>
      </c>
      <c r="BD247" s="1">
        <v>0</v>
      </c>
      <c r="BE247" s="1">
        <v>0</v>
      </c>
      <c r="BF247" s="1">
        <v>0</v>
      </c>
      <c r="BG247" s="1">
        <v>0</v>
      </c>
      <c r="BH247" s="1">
        <v>0</v>
      </c>
      <c r="BI247" s="1">
        <v>0</v>
      </c>
      <c r="BJ247" s="1">
        <v>0</v>
      </c>
      <c r="BK247" s="1">
        <v>156</v>
      </c>
      <c r="BL247" s="1">
        <v>67</v>
      </c>
      <c r="BM247" s="1">
        <v>11</v>
      </c>
      <c r="BN247" s="1">
        <v>0</v>
      </c>
      <c r="BO247" s="1">
        <v>0</v>
      </c>
    </row>
    <row r="248" spans="11:67" x14ac:dyDescent="0.25">
      <c r="K248" s="2">
        <v>35612</v>
      </c>
      <c r="L248" s="1">
        <v>2996481</v>
      </c>
      <c r="M248" s="1">
        <v>140073.03614057499</v>
      </c>
      <c r="N248" s="24">
        <v>11.849919252278626</v>
      </c>
      <c r="O248" s="4">
        <v>5.1451655713931954E-2</v>
      </c>
      <c r="P248" s="4">
        <v>1.2762114901147203E-2</v>
      </c>
      <c r="Q248" s="1">
        <v>3960.9077499999999</v>
      </c>
      <c r="R248" s="8">
        <v>8.284228507777371</v>
      </c>
      <c r="S248" s="4">
        <v>8.4193263571459287E-3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1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246</v>
      </c>
      <c r="AI248" s="1">
        <v>-3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430</v>
      </c>
      <c r="AW248" s="1">
        <v>277</v>
      </c>
      <c r="AX248" s="1">
        <v>143</v>
      </c>
      <c r="AY248" s="1">
        <v>40</v>
      </c>
      <c r="AZ248" s="1">
        <v>3</v>
      </c>
      <c r="BA248" s="1">
        <v>1</v>
      </c>
      <c r="BB248" s="1">
        <v>0</v>
      </c>
      <c r="BC248" s="1">
        <v>0</v>
      </c>
      <c r="BD248" s="1">
        <v>0</v>
      </c>
      <c r="BE248" s="1">
        <v>0</v>
      </c>
      <c r="BF248" s="1">
        <v>0</v>
      </c>
      <c r="BG248" s="1">
        <v>0</v>
      </c>
      <c r="BH248" s="1">
        <v>0</v>
      </c>
      <c r="BI248" s="1">
        <v>0</v>
      </c>
      <c r="BJ248" s="1">
        <v>0</v>
      </c>
      <c r="BK248" s="1">
        <v>333</v>
      </c>
      <c r="BL248" s="1">
        <v>190</v>
      </c>
      <c r="BM248" s="1">
        <v>74</v>
      </c>
      <c r="BN248" s="1">
        <v>13</v>
      </c>
      <c r="BO248" s="1">
        <v>0</v>
      </c>
    </row>
    <row r="249" spans="11:67" x14ac:dyDescent="0.25">
      <c r="K249" s="2">
        <v>35643</v>
      </c>
      <c r="L249" s="1">
        <v>2759268</v>
      </c>
      <c r="M249" s="1">
        <v>140073.03614057499</v>
      </c>
      <c r="N249" s="24">
        <v>11.849919252278626</v>
      </c>
      <c r="O249" s="4">
        <v>5.1451655713931954E-2</v>
      </c>
      <c r="P249" s="4">
        <v>1.2762114901147203E-2</v>
      </c>
      <c r="Q249" s="1">
        <v>3960.9077499999999</v>
      </c>
      <c r="R249" s="8">
        <v>8.284228507777371</v>
      </c>
      <c r="S249" s="4">
        <v>8.4193263571459287E-3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1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247</v>
      </c>
      <c r="AI249" s="1">
        <v>-3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330</v>
      </c>
      <c r="AW249" s="1">
        <v>187</v>
      </c>
      <c r="AX249" s="1">
        <v>82</v>
      </c>
      <c r="AY249" s="1">
        <v>20</v>
      </c>
      <c r="AZ249" s="1">
        <v>2</v>
      </c>
      <c r="BA249" s="1">
        <v>4</v>
      </c>
      <c r="BB249" s="1">
        <v>0</v>
      </c>
      <c r="BC249" s="1">
        <v>0</v>
      </c>
      <c r="BD249" s="1">
        <v>0</v>
      </c>
      <c r="BE249" s="1">
        <v>0</v>
      </c>
      <c r="BF249" s="1">
        <v>0</v>
      </c>
      <c r="BG249" s="1">
        <v>0</v>
      </c>
      <c r="BH249" s="1">
        <v>0</v>
      </c>
      <c r="BI249" s="1">
        <v>0</v>
      </c>
      <c r="BJ249" s="1">
        <v>0</v>
      </c>
      <c r="BK249" s="1">
        <v>230</v>
      </c>
      <c r="BL249" s="1">
        <v>107</v>
      </c>
      <c r="BM249" s="1">
        <v>33</v>
      </c>
      <c r="BN249" s="1">
        <v>4</v>
      </c>
      <c r="BO249" s="1">
        <v>0</v>
      </c>
    </row>
    <row r="250" spans="11:67" x14ac:dyDescent="0.25">
      <c r="K250" s="2">
        <v>35674</v>
      </c>
      <c r="L250" s="1">
        <v>2354659</v>
      </c>
      <c r="M250" s="1">
        <v>140073.03614057499</v>
      </c>
      <c r="N250" s="24">
        <v>11.849919252278626</v>
      </c>
      <c r="O250" s="4">
        <v>5.1451655713931954E-2</v>
      </c>
      <c r="P250" s="4">
        <v>1.2762114901147203E-2</v>
      </c>
      <c r="Q250" s="1">
        <v>3960.9077499999999</v>
      </c>
      <c r="R250" s="8">
        <v>8.284228507777371</v>
      </c>
      <c r="S250" s="4">
        <v>8.4193263571459287E-3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1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248</v>
      </c>
      <c r="AI250" s="1">
        <v>-3</v>
      </c>
      <c r="AJ250" s="1">
        <v>0</v>
      </c>
      <c r="AK250" s="1">
        <v>0</v>
      </c>
      <c r="AL250" s="1">
        <v>13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170</v>
      </c>
      <c r="AW250" s="1">
        <v>73</v>
      </c>
      <c r="AX250" s="1">
        <v>23</v>
      </c>
      <c r="AY250" s="1">
        <v>8</v>
      </c>
      <c r="AZ250" s="1">
        <v>1</v>
      </c>
      <c r="BA250" s="1">
        <v>45</v>
      </c>
      <c r="BB250" s="1">
        <v>3</v>
      </c>
      <c r="BC250" s="1">
        <v>0</v>
      </c>
      <c r="BD250" s="1">
        <v>0</v>
      </c>
      <c r="BE250" s="1">
        <v>0</v>
      </c>
      <c r="BF250" s="1">
        <v>0</v>
      </c>
      <c r="BG250" s="1">
        <v>0</v>
      </c>
      <c r="BH250" s="1">
        <v>0</v>
      </c>
      <c r="BI250" s="1">
        <v>0</v>
      </c>
      <c r="BJ250" s="1">
        <v>0</v>
      </c>
      <c r="BK250" s="1">
        <v>95</v>
      </c>
      <c r="BL250" s="1">
        <v>32</v>
      </c>
      <c r="BM250" s="1">
        <v>10</v>
      </c>
      <c r="BN250" s="1">
        <v>2</v>
      </c>
      <c r="BO250" s="1">
        <v>0</v>
      </c>
    </row>
    <row r="251" spans="11:67" x14ac:dyDescent="0.25">
      <c r="K251" s="2">
        <v>35704</v>
      </c>
      <c r="L251" s="1">
        <v>2305837</v>
      </c>
      <c r="M251" s="1">
        <v>140704.23866129399</v>
      </c>
      <c r="N251" s="24">
        <v>11.854415368173193</v>
      </c>
      <c r="O251" s="4">
        <v>4.2729226682509669E-2</v>
      </c>
      <c r="P251" s="4">
        <v>1.8147157903282585E-2</v>
      </c>
      <c r="Q251" s="1">
        <v>3969.0684999999999</v>
      </c>
      <c r="R251" s="8">
        <v>8.2862867113894882</v>
      </c>
      <c r="S251" s="4">
        <v>8.3654269498982803E-3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1</v>
      </c>
      <c r="AD251">
        <v>0</v>
      </c>
      <c r="AE251">
        <v>0</v>
      </c>
      <c r="AF251">
        <v>0</v>
      </c>
      <c r="AG251">
        <v>0</v>
      </c>
      <c r="AH251">
        <v>249</v>
      </c>
      <c r="AI251" s="1">
        <v>-3</v>
      </c>
      <c r="AJ251" s="1">
        <v>0</v>
      </c>
      <c r="AK251" s="1">
        <v>0</v>
      </c>
      <c r="AL251" s="1">
        <v>253</v>
      </c>
      <c r="AM251" s="1">
        <v>155</v>
      </c>
      <c r="AN251" s="1">
        <v>76</v>
      </c>
      <c r="AO251" s="1">
        <v>30</v>
      </c>
      <c r="AP251" s="1">
        <v>10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80</v>
      </c>
      <c r="AW251" s="1">
        <v>31</v>
      </c>
      <c r="AX251" s="1">
        <v>1</v>
      </c>
      <c r="AY251" s="1">
        <v>0</v>
      </c>
      <c r="AZ251" s="1">
        <v>0</v>
      </c>
      <c r="BA251" s="1">
        <v>320</v>
      </c>
      <c r="BB251" s="1">
        <v>219</v>
      </c>
      <c r="BC251" s="1">
        <v>125</v>
      </c>
      <c r="BD251" s="1">
        <v>54</v>
      </c>
      <c r="BE251" s="1">
        <v>23</v>
      </c>
      <c r="BF251" s="1">
        <v>3</v>
      </c>
      <c r="BG251" s="1">
        <v>0</v>
      </c>
      <c r="BH251" s="1">
        <v>0</v>
      </c>
      <c r="BI251" s="1">
        <v>0</v>
      </c>
      <c r="BJ251" s="1">
        <v>0</v>
      </c>
      <c r="BK251" s="1">
        <v>48</v>
      </c>
      <c r="BL251" s="1">
        <v>5</v>
      </c>
      <c r="BM251" s="1">
        <v>0</v>
      </c>
      <c r="BN251" s="1">
        <v>0</v>
      </c>
      <c r="BO251" s="1">
        <v>0</v>
      </c>
    </row>
    <row r="252" spans="11:67" x14ac:dyDescent="0.25">
      <c r="K252" s="2">
        <v>35735</v>
      </c>
      <c r="L252" s="1">
        <v>2251633</v>
      </c>
      <c r="M252" s="1">
        <v>140704.23866129399</v>
      </c>
      <c r="N252" s="24">
        <v>11.854415368173193</v>
      </c>
      <c r="O252" s="4">
        <v>4.2729226682509669E-2</v>
      </c>
      <c r="P252" s="4">
        <v>1.8147157903282585E-2</v>
      </c>
      <c r="Q252" s="1">
        <v>3969.0684999999999</v>
      </c>
      <c r="R252" s="8">
        <v>8.2862867113894882</v>
      </c>
      <c r="S252" s="4">
        <v>8.3654269498982803E-3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1</v>
      </c>
      <c r="AE252">
        <v>0</v>
      </c>
      <c r="AF252">
        <v>0</v>
      </c>
      <c r="AG252">
        <v>0</v>
      </c>
      <c r="AH252">
        <v>250</v>
      </c>
      <c r="AI252" s="1">
        <v>-3</v>
      </c>
      <c r="AJ252" s="1">
        <v>0</v>
      </c>
      <c r="AK252" s="1">
        <v>0</v>
      </c>
      <c r="AL252" s="1">
        <v>604</v>
      </c>
      <c r="AM252" s="1">
        <v>454</v>
      </c>
      <c r="AN252" s="1">
        <v>311</v>
      </c>
      <c r="AO252" s="1">
        <v>183</v>
      </c>
      <c r="AP252" s="1">
        <v>91</v>
      </c>
      <c r="AQ252" s="1">
        <v>34</v>
      </c>
      <c r="AR252" s="1">
        <v>8</v>
      </c>
      <c r="AS252" s="1">
        <v>2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711</v>
      </c>
      <c r="BB252" s="1">
        <v>561</v>
      </c>
      <c r="BC252" s="1">
        <v>413</v>
      </c>
      <c r="BD252" s="1">
        <v>277</v>
      </c>
      <c r="BE252" s="1">
        <v>155</v>
      </c>
      <c r="BF252" s="1">
        <v>73</v>
      </c>
      <c r="BG252" s="1">
        <v>23</v>
      </c>
      <c r="BH252" s="1">
        <v>6</v>
      </c>
      <c r="BI252" s="1">
        <v>0</v>
      </c>
      <c r="BJ252" s="1">
        <v>0</v>
      </c>
      <c r="BK252" s="1">
        <v>0</v>
      </c>
      <c r="BL252" s="1">
        <v>0</v>
      </c>
      <c r="BM252" s="1">
        <v>0</v>
      </c>
      <c r="BN252" s="1">
        <v>0</v>
      </c>
      <c r="BO252" s="1">
        <v>0</v>
      </c>
    </row>
    <row r="253" spans="11:67" x14ac:dyDescent="0.25">
      <c r="K253" s="2">
        <v>35765</v>
      </c>
      <c r="L253" s="1">
        <v>2555617</v>
      </c>
      <c r="M253" s="1">
        <v>140704.23866129399</v>
      </c>
      <c r="N253" s="24">
        <v>11.854415368173193</v>
      </c>
      <c r="O253" s="4">
        <v>4.2729226682509669E-2</v>
      </c>
      <c r="P253" s="4">
        <v>1.8147157903282585E-2</v>
      </c>
      <c r="Q253" s="1">
        <v>3969.0684999999999</v>
      </c>
      <c r="R253" s="8">
        <v>8.2862867113894882</v>
      </c>
      <c r="S253" s="4">
        <v>8.3654269498982803E-3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1</v>
      </c>
      <c r="AF253">
        <v>0</v>
      </c>
      <c r="AG253">
        <v>0</v>
      </c>
      <c r="AH253">
        <v>251</v>
      </c>
      <c r="AI253" s="1">
        <v>-3</v>
      </c>
      <c r="AJ253" s="1">
        <v>0</v>
      </c>
      <c r="AK253" s="1">
        <v>0</v>
      </c>
      <c r="AL253" s="1">
        <v>867</v>
      </c>
      <c r="AM253" s="1">
        <v>712</v>
      </c>
      <c r="AN253" s="1">
        <v>557</v>
      </c>
      <c r="AO253" s="1">
        <v>404</v>
      </c>
      <c r="AP253" s="1">
        <v>259</v>
      </c>
      <c r="AQ253" s="1">
        <v>139</v>
      </c>
      <c r="AR253" s="1">
        <v>64</v>
      </c>
      <c r="AS253" s="1">
        <v>20</v>
      </c>
      <c r="AT253" s="1">
        <v>4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915</v>
      </c>
      <c r="BB253" s="1">
        <v>760</v>
      </c>
      <c r="BC253" s="1">
        <v>605</v>
      </c>
      <c r="BD253" s="1">
        <v>450</v>
      </c>
      <c r="BE253" s="1">
        <v>301</v>
      </c>
      <c r="BF253" s="1">
        <v>177</v>
      </c>
      <c r="BG253" s="1">
        <v>94</v>
      </c>
      <c r="BH253" s="1">
        <v>31</v>
      </c>
      <c r="BI253" s="1">
        <v>5</v>
      </c>
      <c r="BJ253" s="1">
        <v>0</v>
      </c>
      <c r="BK253" s="1">
        <v>0</v>
      </c>
      <c r="BL253" s="1">
        <v>0</v>
      </c>
      <c r="BM253" s="1">
        <v>0</v>
      </c>
      <c r="BN253" s="1">
        <v>0</v>
      </c>
      <c r="BO253" s="1">
        <v>0</v>
      </c>
    </row>
    <row r="254" spans="11:67" x14ac:dyDescent="0.25">
      <c r="K254" s="2">
        <v>35796</v>
      </c>
      <c r="L254" s="1">
        <v>2482154</v>
      </c>
      <c r="M254" s="1">
        <v>141178.555888503</v>
      </c>
      <c r="N254" s="24">
        <v>11.857780722029766</v>
      </c>
      <c r="O254" s="4">
        <v>2.9380372986892E-2</v>
      </c>
      <c r="P254" s="4">
        <v>1.3552428207348255E-2</v>
      </c>
      <c r="Q254" s="1">
        <v>3977.2292499999999</v>
      </c>
      <c r="R254" s="8">
        <v>8.2883406874990708</v>
      </c>
      <c r="S254" s="4">
        <v>8.3117544576625235E-3</v>
      </c>
      <c r="T254">
        <v>1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252</v>
      </c>
      <c r="AI254" s="1">
        <v>-2</v>
      </c>
      <c r="AJ254" s="1">
        <v>0</v>
      </c>
      <c r="AK254" s="1">
        <v>0</v>
      </c>
      <c r="AL254" s="1">
        <v>696</v>
      </c>
      <c r="AM254" s="1">
        <v>543</v>
      </c>
      <c r="AN254" s="1">
        <v>401</v>
      </c>
      <c r="AO254" s="1">
        <v>276</v>
      </c>
      <c r="AP254" s="1">
        <v>163</v>
      </c>
      <c r="AQ254" s="1">
        <v>68</v>
      </c>
      <c r="AR254" s="1">
        <v>15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761</v>
      </c>
      <c r="BB254" s="1">
        <v>606</v>
      </c>
      <c r="BC254" s="1">
        <v>462</v>
      </c>
      <c r="BD254" s="1">
        <v>334</v>
      </c>
      <c r="BE254" s="1">
        <v>213</v>
      </c>
      <c r="BF254" s="1">
        <v>106</v>
      </c>
      <c r="BG254" s="1">
        <v>33</v>
      </c>
      <c r="BH254" s="1">
        <v>5</v>
      </c>
      <c r="BI254" s="1">
        <v>0</v>
      </c>
      <c r="BJ254" s="1">
        <v>0</v>
      </c>
      <c r="BK254" s="1">
        <v>0</v>
      </c>
      <c r="BL254" s="1">
        <v>0</v>
      </c>
      <c r="BM254" s="1">
        <v>0</v>
      </c>
      <c r="BN254" s="1">
        <v>0</v>
      </c>
      <c r="BO254" s="1">
        <v>0</v>
      </c>
    </row>
    <row r="255" spans="11:67" x14ac:dyDescent="0.25">
      <c r="K255" s="2">
        <v>35827</v>
      </c>
      <c r="L255" s="1">
        <v>2231026</v>
      </c>
      <c r="M255" s="1">
        <v>141178.555888503</v>
      </c>
      <c r="N255" s="24">
        <v>11.857780722029766</v>
      </c>
      <c r="O255" s="4">
        <v>2.9380372986892E-2</v>
      </c>
      <c r="P255" s="4">
        <v>1.3552428207348255E-2</v>
      </c>
      <c r="Q255" s="1">
        <v>3977.2292499999999</v>
      </c>
      <c r="R255" s="8">
        <v>8.2883406874990708</v>
      </c>
      <c r="S255" s="4">
        <v>8.3117544576625235E-3</v>
      </c>
      <c r="T255">
        <v>0</v>
      </c>
      <c r="U255">
        <v>1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253</v>
      </c>
      <c r="AI255" s="1">
        <v>-2</v>
      </c>
      <c r="AJ255" s="1">
        <v>0</v>
      </c>
      <c r="AK255" s="1">
        <v>0</v>
      </c>
      <c r="AL255" s="1">
        <v>580</v>
      </c>
      <c r="AM255" s="1">
        <v>440</v>
      </c>
      <c r="AN255" s="1">
        <v>303</v>
      </c>
      <c r="AO255" s="1">
        <v>179</v>
      </c>
      <c r="AP255" s="1">
        <v>79</v>
      </c>
      <c r="AQ255" s="1">
        <v>25</v>
      </c>
      <c r="AR255" s="1">
        <v>4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v>678</v>
      </c>
      <c r="BB255" s="1">
        <v>538</v>
      </c>
      <c r="BC255" s="1">
        <v>401</v>
      </c>
      <c r="BD255" s="1">
        <v>273</v>
      </c>
      <c r="BE255" s="1">
        <v>158</v>
      </c>
      <c r="BF255" s="1">
        <v>72</v>
      </c>
      <c r="BG255" s="1">
        <v>30</v>
      </c>
      <c r="BH255" s="1">
        <v>9</v>
      </c>
      <c r="BI255" s="1">
        <v>1</v>
      </c>
      <c r="BJ255" s="1">
        <v>0</v>
      </c>
      <c r="BK255" s="1">
        <v>0</v>
      </c>
      <c r="BL255" s="1">
        <v>0</v>
      </c>
      <c r="BM255" s="1">
        <v>0</v>
      </c>
      <c r="BN255" s="1">
        <v>0</v>
      </c>
      <c r="BO255" s="1">
        <v>0</v>
      </c>
    </row>
    <row r="256" spans="11:67" x14ac:dyDescent="0.25">
      <c r="K256" s="2">
        <v>35855</v>
      </c>
      <c r="L256" s="1">
        <v>2460661</v>
      </c>
      <c r="M256" s="1">
        <v>141178.555888503</v>
      </c>
      <c r="N256" s="24">
        <v>11.857780722029766</v>
      </c>
      <c r="O256" s="4">
        <v>2.9380372986892E-2</v>
      </c>
      <c r="P256" s="4">
        <v>1.3552428207348255E-2</v>
      </c>
      <c r="Q256" s="1">
        <v>3977.2292499999999</v>
      </c>
      <c r="R256" s="8">
        <v>8.2883406874990708</v>
      </c>
      <c r="S256" s="4">
        <v>8.3117544576625235E-3</v>
      </c>
      <c r="T256">
        <v>0</v>
      </c>
      <c r="U256">
        <v>0</v>
      </c>
      <c r="V256">
        <v>1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254</v>
      </c>
      <c r="AI256" s="1">
        <v>-2</v>
      </c>
      <c r="AJ256" s="1">
        <v>0</v>
      </c>
      <c r="AK256" s="1">
        <v>0</v>
      </c>
      <c r="AL256" s="1">
        <v>594</v>
      </c>
      <c r="AM256" s="1">
        <v>470</v>
      </c>
      <c r="AN256" s="1">
        <v>357</v>
      </c>
      <c r="AO256" s="1">
        <v>252</v>
      </c>
      <c r="AP256" s="1">
        <v>157</v>
      </c>
      <c r="AQ256" s="1">
        <v>82</v>
      </c>
      <c r="AR256" s="1">
        <v>39</v>
      </c>
      <c r="AS256" s="1">
        <v>20</v>
      </c>
      <c r="AT256" s="1">
        <v>6</v>
      </c>
      <c r="AU256" s="1">
        <v>0</v>
      </c>
      <c r="AV256" s="1">
        <v>32</v>
      </c>
      <c r="AW256" s="1">
        <v>9</v>
      </c>
      <c r="AX256" s="1">
        <v>0</v>
      </c>
      <c r="AY256" s="1">
        <v>0</v>
      </c>
      <c r="AZ256" s="1">
        <v>0</v>
      </c>
      <c r="BA256" s="1">
        <v>630</v>
      </c>
      <c r="BB256" s="1">
        <v>505</v>
      </c>
      <c r="BC256" s="1">
        <v>387</v>
      </c>
      <c r="BD256" s="1">
        <v>280</v>
      </c>
      <c r="BE256" s="1">
        <v>189</v>
      </c>
      <c r="BF256" s="1">
        <v>108</v>
      </c>
      <c r="BG256" s="1">
        <v>59</v>
      </c>
      <c r="BH256" s="1">
        <v>30</v>
      </c>
      <c r="BI256" s="1">
        <v>13</v>
      </c>
      <c r="BJ256" s="1">
        <v>2</v>
      </c>
      <c r="BK256" s="1">
        <v>20</v>
      </c>
      <c r="BL256" s="1">
        <v>2</v>
      </c>
      <c r="BM256" s="1">
        <v>0</v>
      </c>
      <c r="BN256" s="1">
        <v>0</v>
      </c>
      <c r="BO256" s="1">
        <v>0</v>
      </c>
    </row>
    <row r="257" spans="11:67" x14ac:dyDescent="0.25">
      <c r="K257" s="2">
        <v>35886</v>
      </c>
      <c r="L257" s="1">
        <v>2149911</v>
      </c>
      <c r="M257" s="1">
        <v>142524.266497818</v>
      </c>
      <c r="N257" s="24">
        <v>11.867267555405698</v>
      </c>
      <c r="O257" s="4">
        <v>2.0730599056560939E-2</v>
      </c>
      <c r="P257" s="4">
        <v>3.8676527984461417E-2</v>
      </c>
      <c r="Q257" s="1">
        <v>3985.39</v>
      </c>
      <c r="R257" s="8">
        <v>8.2903904534369079</v>
      </c>
      <c r="S257" s="4">
        <v>8.2583074504896103E-3</v>
      </c>
      <c r="T257">
        <v>0</v>
      </c>
      <c r="U257">
        <v>0</v>
      </c>
      <c r="V257">
        <v>0</v>
      </c>
      <c r="W257">
        <v>1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255</v>
      </c>
      <c r="AI257" s="1">
        <v>-2</v>
      </c>
      <c r="AJ257" s="1">
        <v>0</v>
      </c>
      <c r="AK257" s="1">
        <v>0</v>
      </c>
      <c r="AL257" s="1">
        <v>279</v>
      </c>
      <c r="AM257" s="1">
        <v>157</v>
      </c>
      <c r="AN257" s="1">
        <v>63</v>
      </c>
      <c r="AO257" s="1">
        <v>13</v>
      </c>
      <c r="AP257" s="1">
        <v>1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1</v>
      </c>
      <c r="AW257" s="1">
        <v>0</v>
      </c>
      <c r="AX257" s="1">
        <v>0</v>
      </c>
      <c r="AY257" s="1">
        <v>0</v>
      </c>
      <c r="AZ257" s="1">
        <v>0</v>
      </c>
      <c r="BA257" s="1">
        <v>329</v>
      </c>
      <c r="BB257" s="1">
        <v>197</v>
      </c>
      <c r="BC257" s="1">
        <v>102</v>
      </c>
      <c r="BD257" s="1">
        <v>27</v>
      </c>
      <c r="BE257" s="1">
        <v>4</v>
      </c>
      <c r="BF257" s="1">
        <v>0</v>
      </c>
      <c r="BG257" s="1">
        <v>0</v>
      </c>
      <c r="BH257" s="1">
        <v>0</v>
      </c>
      <c r="BI257" s="1">
        <v>0</v>
      </c>
      <c r="BJ257" s="1">
        <v>0</v>
      </c>
      <c r="BK257" s="1">
        <v>2</v>
      </c>
      <c r="BL257" s="1">
        <v>0</v>
      </c>
      <c r="BM257" s="1">
        <v>0</v>
      </c>
      <c r="BN257" s="1">
        <v>0</v>
      </c>
      <c r="BO257" s="1">
        <v>0</v>
      </c>
    </row>
    <row r="258" spans="11:67" x14ac:dyDescent="0.25">
      <c r="K258" s="2">
        <v>35916</v>
      </c>
      <c r="L258" s="1">
        <v>2477874</v>
      </c>
      <c r="M258" s="1">
        <v>142524.266497818</v>
      </c>
      <c r="N258" s="24">
        <v>11.867267555405698</v>
      </c>
      <c r="O258" s="4">
        <v>2.0730599056560939E-2</v>
      </c>
      <c r="P258" s="4">
        <v>3.8676527984461417E-2</v>
      </c>
      <c r="Q258" s="1">
        <v>3985.39</v>
      </c>
      <c r="R258" s="8">
        <v>8.2903904534369079</v>
      </c>
      <c r="S258" s="4">
        <v>8.2583074504896103E-3</v>
      </c>
      <c r="T258">
        <v>0</v>
      </c>
      <c r="U258">
        <v>0</v>
      </c>
      <c r="V258">
        <v>0</v>
      </c>
      <c r="W258">
        <v>0</v>
      </c>
      <c r="X258">
        <v>1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256</v>
      </c>
      <c r="AI258" s="1">
        <v>-2</v>
      </c>
      <c r="AJ258" s="1">
        <v>0</v>
      </c>
      <c r="AK258" s="1">
        <v>0</v>
      </c>
      <c r="AL258" s="1">
        <v>34</v>
      </c>
      <c r="AM258" s="1">
        <v>5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168</v>
      </c>
      <c r="AW258" s="1">
        <v>73</v>
      </c>
      <c r="AX258" s="1">
        <v>13</v>
      </c>
      <c r="AY258" s="1">
        <v>0</v>
      </c>
      <c r="AZ258" s="1">
        <v>0</v>
      </c>
      <c r="BA258" s="1">
        <v>47</v>
      </c>
      <c r="BB258" s="1">
        <v>10</v>
      </c>
      <c r="BC258" s="1">
        <v>0</v>
      </c>
      <c r="BD258" s="1">
        <v>0</v>
      </c>
      <c r="BE258" s="1">
        <v>0</v>
      </c>
      <c r="BF258" s="1">
        <v>0</v>
      </c>
      <c r="BG258" s="1">
        <v>0</v>
      </c>
      <c r="BH258" s="1">
        <v>0</v>
      </c>
      <c r="BI258" s="1">
        <v>0</v>
      </c>
      <c r="BJ258" s="1">
        <v>0</v>
      </c>
      <c r="BK258" s="1">
        <v>135</v>
      </c>
      <c r="BL258" s="1">
        <v>47</v>
      </c>
      <c r="BM258" s="1">
        <v>7</v>
      </c>
      <c r="BN258" s="1">
        <v>0</v>
      </c>
      <c r="BO258" s="1">
        <v>0</v>
      </c>
    </row>
    <row r="259" spans="11:67" x14ac:dyDescent="0.25">
      <c r="K259" s="2">
        <v>35947</v>
      </c>
      <c r="L259" s="1">
        <v>2759781</v>
      </c>
      <c r="M259" s="1">
        <v>142524.266497818</v>
      </c>
      <c r="N259" s="24">
        <v>11.867267555405698</v>
      </c>
      <c r="O259" s="4">
        <v>2.0730599056560939E-2</v>
      </c>
      <c r="P259" s="4">
        <v>3.8676527984461417E-2</v>
      </c>
      <c r="Q259" s="1">
        <v>3985.39</v>
      </c>
      <c r="R259" s="8">
        <v>8.2903904534369079</v>
      </c>
      <c r="S259" s="4">
        <v>8.2583074504896103E-3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1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257</v>
      </c>
      <c r="AI259" s="1">
        <v>-2</v>
      </c>
      <c r="AJ259" s="1">
        <v>0</v>
      </c>
      <c r="AK259" s="1">
        <v>0</v>
      </c>
      <c r="AL259" s="1">
        <v>22</v>
      </c>
      <c r="AM259" s="1">
        <v>5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298</v>
      </c>
      <c r="AW259" s="1">
        <v>177</v>
      </c>
      <c r="AX259" s="1">
        <v>80</v>
      </c>
      <c r="AY259" s="1">
        <v>20</v>
      </c>
      <c r="AZ259" s="1">
        <v>0</v>
      </c>
      <c r="BA259" s="1">
        <v>28</v>
      </c>
      <c r="BB259" s="1">
        <v>8</v>
      </c>
      <c r="BC259" s="1">
        <v>0</v>
      </c>
      <c r="BD259" s="1">
        <v>0</v>
      </c>
      <c r="BE259" s="1">
        <v>0</v>
      </c>
      <c r="BF259" s="1">
        <v>0</v>
      </c>
      <c r="BG259" s="1">
        <v>0</v>
      </c>
      <c r="BH259" s="1">
        <v>0</v>
      </c>
      <c r="BI259" s="1">
        <v>0</v>
      </c>
      <c r="BJ259" s="1">
        <v>0</v>
      </c>
      <c r="BK259" s="1">
        <v>255</v>
      </c>
      <c r="BL259" s="1">
        <v>142</v>
      </c>
      <c r="BM259" s="1">
        <v>54</v>
      </c>
      <c r="BN259" s="1">
        <v>10</v>
      </c>
      <c r="BO259" s="1">
        <v>0</v>
      </c>
    </row>
    <row r="260" spans="11:67" x14ac:dyDescent="0.25">
      <c r="K260" s="2">
        <v>35977</v>
      </c>
      <c r="L260" s="1">
        <v>2998708</v>
      </c>
      <c r="M260" s="1">
        <v>144061.70542986199</v>
      </c>
      <c r="N260" s="24">
        <v>11.877996996703574</v>
      </c>
      <c r="O260" s="4">
        <v>2.8475639560522126E-2</v>
      </c>
      <c r="P260" s="4">
        <v>4.3852050347503058E-2</v>
      </c>
      <c r="Q260" s="1">
        <v>3993.55575</v>
      </c>
      <c r="R260" s="8">
        <v>8.292437278445302</v>
      </c>
      <c r="S260" s="4">
        <v>8.24255500522586E-3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1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258</v>
      </c>
      <c r="AI260" s="1">
        <v>-2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358</v>
      </c>
      <c r="AW260" s="1">
        <v>204</v>
      </c>
      <c r="AX260" s="1">
        <v>66</v>
      </c>
      <c r="AY260" s="1">
        <v>13</v>
      </c>
      <c r="AZ260" s="1">
        <v>1</v>
      </c>
      <c r="BA260" s="1">
        <v>0</v>
      </c>
      <c r="BB260" s="1">
        <v>0</v>
      </c>
      <c r="BC260" s="1">
        <v>0</v>
      </c>
      <c r="BD260" s="1">
        <v>0</v>
      </c>
      <c r="BE260" s="1">
        <v>0</v>
      </c>
      <c r="BF260" s="1">
        <v>0</v>
      </c>
      <c r="BG260" s="1">
        <v>0</v>
      </c>
      <c r="BH260" s="1">
        <v>0</v>
      </c>
      <c r="BI260" s="1">
        <v>0</v>
      </c>
      <c r="BJ260" s="1">
        <v>0</v>
      </c>
      <c r="BK260" s="1">
        <v>282</v>
      </c>
      <c r="BL260" s="1">
        <v>129</v>
      </c>
      <c r="BM260" s="1">
        <v>24</v>
      </c>
      <c r="BN260" s="1">
        <v>3</v>
      </c>
      <c r="BO260" s="1">
        <v>0</v>
      </c>
    </row>
    <row r="261" spans="11:67" x14ac:dyDescent="0.25">
      <c r="K261" s="2">
        <v>36008</v>
      </c>
      <c r="L261" s="1">
        <v>3070044</v>
      </c>
      <c r="M261" s="1">
        <v>144061.70542986199</v>
      </c>
      <c r="N261" s="24">
        <v>11.877996996703574</v>
      </c>
      <c r="O261" s="4">
        <v>2.8475639560522126E-2</v>
      </c>
      <c r="P261" s="4">
        <v>4.3852050347503058E-2</v>
      </c>
      <c r="Q261" s="1">
        <v>3993.55575</v>
      </c>
      <c r="R261" s="8">
        <v>8.292437278445302</v>
      </c>
      <c r="S261" s="4">
        <v>8.24255500522586E-3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1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259</v>
      </c>
      <c r="AI261" s="1">
        <v>-2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382</v>
      </c>
      <c r="AW261" s="1">
        <v>227</v>
      </c>
      <c r="AX261" s="1">
        <v>79</v>
      </c>
      <c r="AY261" s="1">
        <v>4</v>
      </c>
      <c r="AZ261" s="1">
        <v>0</v>
      </c>
      <c r="BA261" s="1">
        <v>0</v>
      </c>
      <c r="BB261" s="1">
        <v>0</v>
      </c>
      <c r="BC261" s="1">
        <v>0</v>
      </c>
      <c r="BD261" s="1">
        <v>0</v>
      </c>
      <c r="BE261" s="1">
        <v>0</v>
      </c>
      <c r="BF261" s="1">
        <v>0</v>
      </c>
      <c r="BG261" s="1">
        <v>0</v>
      </c>
      <c r="BH261" s="1">
        <v>0</v>
      </c>
      <c r="BI261" s="1">
        <v>0</v>
      </c>
      <c r="BJ261" s="1">
        <v>0</v>
      </c>
      <c r="BK261" s="1">
        <v>335</v>
      </c>
      <c r="BL261" s="1">
        <v>180</v>
      </c>
      <c r="BM261" s="1">
        <v>47</v>
      </c>
      <c r="BN261" s="1">
        <v>0</v>
      </c>
      <c r="BO261" s="1">
        <v>0</v>
      </c>
    </row>
    <row r="262" spans="11:67" x14ac:dyDescent="0.25">
      <c r="K262" s="2">
        <v>36039</v>
      </c>
      <c r="L262" s="1">
        <v>2756666</v>
      </c>
      <c r="M262" s="1">
        <v>144061.70542986199</v>
      </c>
      <c r="N262" s="24">
        <v>11.877996996703574</v>
      </c>
      <c r="O262" s="4">
        <v>2.8475639560522126E-2</v>
      </c>
      <c r="P262" s="4">
        <v>4.3852050347503058E-2</v>
      </c>
      <c r="Q262" s="1">
        <v>3993.55575</v>
      </c>
      <c r="R262" s="8">
        <v>8.292437278445302</v>
      </c>
      <c r="S262" s="4">
        <v>8.24255500522586E-3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1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260</v>
      </c>
      <c r="AI262" s="1">
        <v>-2</v>
      </c>
      <c r="AJ262" s="1">
        <v>0</v>
      </c>
      <c r="AK262" s="1">
        <v>0</v>
      </c>
      <c r="AL262" s="1">
        <v>9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282</v>
      </c>
      <c r="AW262" s="1">
        <v>157</v>
      </c>
      <c r="AX262" s="1">
        <v>57</v>
      </c>
      <c r="AY262" s="1">
        <v>6</v>
      </c>
      <c r="AZ262" s="1">
        <v>0</v>
      </c>
      <c r="BA262" s="1">
        <v>10</v>
      </c>
      <c r="BB262" s="1">
        <v>0</v>
      </c>
      <c r="BC262" s="1">
        <v>0</v>
      </c>
      <c r="BD262" s="1">
        <v>0</v>
      </c>
      <c r="BE262" s="1">
        <v>0</v>
      </c>
      <c r="BF262" s="1">
        <v>0</v>
      </c>
      <c r="BG262" s="1">
        <v>0</v>
      </c>
      <c r="BH262" s="1">
        <v>0</v>
      </c>
      <c r="BI262" s="1">
        <v>0</v>
      </c>
      <c r="BJ262" s="1">
        <v>0</v>
      </c>
      <c r="BK262" s="1">
        <v>278</v>
      </c>
      <c r="BL262" s="1">
        <v>152</v>
      </c>
      <c r="BM262" s="1">
        <v>50</v>
      </c>
      <c r="BN262" s="1">
        <v>7</v>
      </c>
      <c r="BO262" s="1">
        <v>0</v>
      </c>
    </row>
    <row r="263" spans="11:67" x14ac:dyDescent="0.25">
      <c r="K263" s="2">
        <v>36069</v>
      </c>
      <c r="L263" s="1">
        <v>2283805</v>
      </c>
      <c r="M263" s="1">
        <v>145811.47218381701</v>
      </c>
      <c r="N263" s="24">
        <v>11.89006977984956</v>
      </c>
      <c r="O263" s="4">
        <v>3.6297652232192279E-2</v>
      </c>
      <c r="P263" s="4">
        <v>4.9476147555567174E-2</v>
      </c>
      <c r="Q263" s="1">
        <v>4001.7215000000001</v>
      </c>
      <c r="R263" s="8">
        <v>8.2944799225172705</v>
      </c>
      <c r="S263" s="4">
        <v>8.2268673367567047E-3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1</v>
      </c>
      <c r="AD263">
        <v>0</v>
      </c>
      <c r="AE263">
        <v>0</v>
      </c>
      <c r="AF263">
        <v>0</v>
      </c>
      <c r="AG263">
        <v>0</v>
      </c>
      <c r="AH263">
        <v>261</v>
      </c>
      <c r="AI263" s="1">
        <v>-2</v>
      </c>
      <c r="AJ263" s="1">
        <v>0</v>
      </c>
      <c r="AK263" s="1">
        <v>0</v>
      </c>
      <c r="AL263" s="1">
        <v>186</v>
      </c>
      <c r="AM263" s="1">
        <v>79</v>
      </c>
      <c r="AN263" s="1">
        <v>29</v>
      </c>
      <c r="AO263" s="1">
        <v>7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33</v>
      </c>
      <c r="AW263" s="1">
        <v>12</v>
      </c>
      <c r="AX263" s="1">
        <v>1</v>
      </c>
      <c r="AY263" s="1">
        <v>0</v>
      </c>
      <c r="AZ263" s="1">
        <v>0</v>
      </c>
      <c r="BA263" s="1">
        <v>243</v>
      </c>
      <c r="BB263" s="1">
        <v>125</v>
      </c>
      <c r="BC263" s="1">
        <v>43</v>
      </c>
      <c r="BD263" s="1">
        <v>15</v>
      </c>
      <c r="BE263" s="1">
        <v>4</v>
      </c>
      <c r="BF263" s="1">
        <v>0</v>
      </c>
      <c r="BG263" s="1">
        <v>0</v>
      </c>
      <c r="BH263" s="1">
        <v>0</v>
      </c>
      <c r="BI263" s="1">
        <v>0</v>
      </c>
      <c r="BJ263" s="1">
        <v>0</v>
      </c>
      <c r="BK263" s="1">
        <v>18</v>
      </c>
      <c r="BL263" s="1">
        <v>6</v>
      </c>
      <c r="BM263" s="1">
        <v>0</v>
      </c>
      <c r="BN263" s="1">
        <v>0</v>
      </c>
      <c r="BO263" s="1">
        <v>0</v>
      </c>
    </row>
    <row r="264" spans="11:67" x14ac:dyDescent="0.25">
      <c r="K264" s="2">
        <v>36100</v>
      </c>
      <c r="L264" s="1">
        <v>2205354</v>
      </c>
      <c r="M264" s="1">
        <v>145811.47218381701</v>
      </c>
      <c r="N264" s="24">
        <v>11.89006977984956</v>
      </c>
      <c r="O264" s="4">
        <v>3.6297652232192279E-2</v>
      </c>
      <c r="P264" s="4">
        <v>4.9476147555567174E-2</v>
      </c>
      <c r="Q264" s="1">
        <v>4001.7215000000001</v>
      </c>
      <c r="R264" s="8">
        <v>8.2944799225172705</v>
      </c>
      <c r="S264" s="4">
        <v>8.2268673367567047E-3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1</v>
      </c>
      <c r="AE264">
        <v>0</v>
      </c>
      <c r="AF264">
        <v>0</v>
      </c>
      <c r="AG264">
        <v>0</v>
      </c>
      <c r="AH264">
        <v>262</v>
      </c>
      <c r="AI264" s="1">
        <v>-2</v>
      </c>
      <c r="AJ264" s="1">
        <v>0</v>
      </c>
      <c r="AK264" s="1">
        <v>0</v>
      </c>
      <c r="AL264" s="1">
        <v>433</v>
      </c>
      <c r="AM264" s="1">
        <v>292</v>
      </c>
      <c r="AN264" s="1">
        <v>168</v>
      </c>
      <c r="AO264" s="1">
        <v>67</v>
      </c>
      <c r="AP264" s="1">
        <v>19</v>
      </c>
      <c r="AQ264" s="1">
        <v>1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527</v>
      </c>
      <c r="BB264" s="1">
        <v>377</v>
      </c>
      <c r="BC264" s="1">
        <v>245</v>
      </c>
      <c r="BD264" s="1">
        <v>131</v>
      </c>
      <c r="BE264" s="1">
        <v>52</v>
      </c>
      <c r="BF264" s="1">
        <v>10</v>
      </c>
      <c r="BG264" s="1">
        <v>0</v>
      </c>
      <c r="BH264" s="1">
        <v>0</v>
      </c>
      <c r="BI264" s="1">
        <v>0</v>
      </c>
      <c r="BJ264" s="1">
        <v>0</v>
      </c>
      <c r="BK264" s="1">
        <v>0</v>
      </c>
      <c r="BL264" s="1">
        <v>0</v>
      </c>
      <c r="BM264" s="1">
        <v>0</v>
      </c>
      <c r="BN264" s="1">
        <v>0</v>
      </c>
      <c r="BO264" s="1">
        <v>0</v>
      </c>
    </row>
    <row r="265" spans="11:67" x14ac:dyDescent="0.25">
      <c r="K265" s="2">
        <v>36130</v>
      </c>
      <c r="L265" s="1">
        <v>2513456</v>
      </c>
      <c r="M265" s="1">
        <v>145811.47218381701</v>
      </c>
      <c r="N265" s="24">
        <v>11.89006977984956</v>
      </c>
      <c r="O265" s="4">
        <v>3.6297652232192279E-2</v>
      </c>
      <c r="P265" s="4">
        <v>4.9476147555567174E-2</v>
      </c>
      <c r="Q265" s="1">
        <v>4001.7215000000001</v>
      </c>
      <c r="R265" s="8">
        <v>8.2944799225172705</v>
      </c>
      <c r="S265" s="4">
        <v>8.2268673367567047E-3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1</v>
      </c>
      <c r="AF265">
        <v>0</v>
      </c>
      <c r="AG265">
        <v>0</v>
      </c>
      <c r="AH265">
        <v>263</v>
      </c>
      <c r="AI265" s="1">
        <v>-2</v>
      </c>
      <c r="AJ265" s="1">
        <v>0</v>
      </c>
      <c r="AK265" s="1">
        <v>0</v>
      </c>
      <c r="AL265" s="1">
        <v>696</v>
      </c>
      <c r="AM265" s="1">
        <v>558</v>
      </c>
      <c r="AN265" s="1">
        <v>428</v>
      </c>
      <c r="AO265" s="1">
        <v>306</v>
      </c>
      <c r="AP265" s="1">
        <v>195</v>
      </c>
      <c r="AQ265" s="1">
        <v>103</v>
      </c>
      <c r="AR265" s="1">
        <v>57</v>
      </c>
      <c r="AS265" s="1">
        <v>27</v>
      </c>
      <c r="AT265" s="1">
        <v>5</v>
      </c>
      <c r="AU265" s="1">
        <v>0</v>
      </c>
      <c r="AV265" s="1">
        <v>12</v>
      </c>
      <c r="AW265" s="1">
        <v>6</v>
      </c>
      <c r="AX265" s="1">
        <v>1</v>
      </c>
      <c r="AY265" s="1">
        <v>0</v>
      </c>
      <c r="AZ265" s="1">
        <v>0</v>
      </c>
      <c r="BA265" s="1">
        <v>792</v>
      </c>
      <c r="BB265" s="1">
        <v>644</v>
      </c>
      <c r="BC265" s="1">
        <v>514</v>
      </c>
      <c r="BD265" s="1">
        <v>386</v>
      </c>
      <c r="BE265" s="1">
        <v>271</v>
      </c>
      <c r="BF265" s="1">
        <v>171</v>
      </c>
      <c r="BG265" s="1">
        <v>94</v>
      </c>
      <c r="BH265" s="1">
        <v>54</v>
      </c>
      <c r="BI265" s="1">
        <v>24</v>
      </c>
      <c r="BJ265" s="1">
        <v>4</v>
      </c>
      <c r="BK265" s="1">
        <v>1</v>
      </c>
      <c r="BL265" s="1">
        <v>0</v>
      </c>
      <c r="BM265" s="1">
        <v>0</v>
      </c>
      <c r="BN265" s="1">
        <v>0</v>
      </c>
      <c r="BO265" s="1">
        <v>0</v>
      </c>
    </row>
    <row r="266" spans="11:67" x14ac:dyDescent="0.25">
      <c r="K266" s="2">
        <v>36161</v>
      </c>
      <c r="L266" s="1">
        <v>2680824</v>
      </c>
      <c r="M266" s="1">
        <v>146743.868044306</v>
      </c>
      <c r="N266" s="24">
        <v>11.896443951770005</v>
      </c>
      <c r="O266" s="4">
        <v>3.9420378830041569E-2</v>
      </c>
      <c r="P266" s="4">
        <v>2.5824508407604974E-2</v>
      </c>
      <c r="Q266" s="1">
        <v>4009.8872500000002</v>
      </c>
      <c r="R266" s="8">
        <v>8.2965184026983358</v>
      </c>
      <c r="S266" s="4">
        <v>8.2112440463422143E-3</v>
      </c>
      <c r="T266">
        <v>1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264</v>
      </c>
      <c r="AI266" s="1">
        <v>-1</v>
      </c>
      <c r="AJ266" s="1">
        <v>0</v>
      </c>
      <c r="AK266" s="1">
        <v>0</v>
      </c>
      <c r="AL266" s="1">
        <v>867</v>
      </c>
      <c r="AM266" s="1">
        <v>714</v>
      </c>
      <c r="AN266" s="1">
        <v>566</v>
      </c>
      <c r="AO266" s="1">
        <v>432</v>
      </c>
      <c r="AP266" s="1">
        <v>309</v>
      </c>
      <c r="AQ266" s="1">
        <v>213</v>
      </c>
      <c r="AR266" s="1">
        <v>142</v>
      </c>
      <c r="AS266" s="1">
        <v>85</v>
      </c>
      <c r="AT266" s="1">
        <v>43</v>
      </c>
      <c r="AU266" s="1">
        <v>14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894</v>
      </c>
      <c r="BB266" s="1">
        <v>744</v>
      </c>
      <c r="BC266" s="1">
        <v>596</v>
      </c>
      <c r="BD266" s="1">
        <v>460</v>
      </c>
      <c r="BE266" s="1">
        <v>333</v>
      </c>
      <c r="BF266" s="1">
        <v>226</v>
      </c>
      <c r="BG266" s="1">
        <v>151</v>
      </c>
      <c r="BH266" s="1">
        <v>95</v>
      </c>
      <c r="BI266" s="1">
        <v>50</v>
      </c>
      <c r="BJ266" s="1">
        <v>23</v>
      </c>
      <c r="BK266" s="1">
        <v>0</v>
      </c>
      <c r="BL266" s="1">
        <v>0</v>
      </c>
      <c r="BM266" s="1">
        <v>0</v>
      </c>
      <c r="BN266" s="1">
        <v>0</v>
      </c>
      <c r="BO266" s="1">
        <v>0</v>
      </c>
    </row>
    <row r="267" spans="11:67" x14ac:dyDescent="0.25">
      <c r="K267" s="2">
        <v>36192</v>
      </c>
      <c r="L267" s="1">
        <v>2274655</v>
      </c>
      <c r="M267" s="1">
        <v>146743.868044306</v>
      </c>
      <c r="N267" s="24">
        <v>11.896443951770005</v>
      </c>
      <c r="O267" s="4">
        <v>3.9420378830041569E-2</v>
      </c>
      <c r="P267" s="4">
        <v>2.5824508407604974E-2</v>
      </c>
      <c r="Q267" s="1">
        <v>4009.8872500000002</v>
      </c>
      <c r="R267" s="8">
        <v>8.2965184026983358</v>
      </c>
      <c r="S267" s="4">
        <v>8.2112440463422143E-3</v>
      </c>
      <c r="T267">
        <v>0</v>
      </c>
      <c r="U267">
        <v>1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265</v>
      </c>
      <c r="AI267" s="1">
        <v>-1</v>
      </c>
      <c r="AJ267" s="1">
        <v>0</v>
      </c>
      <c r="AK267" s="1">
        <v>0</v>
      </c>
      <c r="AL267" s="1">
        <v>639</v>
      </c>
      <c r="AM267" s="1">
        <v>502</v>
      </c>
      <c r="AN267" s="1">
        <v>372</v>
      </c>
      <c r="AO267" s="1">
        <v>251</v>
      </c>
      <c r="AP267" s="1">
        <v>151</v>
      </c>
      <c r="AQ267" s="1">
        <v>73</v>
      </c>
      <c r="AR267" s="1">
        <v>27</v>
      </c>
      <c r="AS267" s="1">
        <v>6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697</v>
      </c>
      <c r="BB267" s="1">
        <v>561</v>
      </c>
      <c r="BC267" s="1">
        <v>426</v>
      </c>
      <c r="BD267" s="1">
        <v>301</v>
      </c>
      <c r="BE267" s="1">
        <v>197</v>
      </c>
      <c r="BF267" s="1">
        <v>110</v>
      </c>
      <c r="BG267" s="1">
        <v>55</v>
      </c>
      <c r="BH267" s="1">
        <v>22</v>
      </c>
      <c r="BI267" s="1">
        <v>4</v>
      </c>
      <c r="BJ267" s="1">
        <v>0</v>
      </c>
      <c r="BK267" s="1">
        <v>0</v>
      </c>
      <c r="BL267" s="1">
        <v>0</v>
      </c>
      <c r="BM267" s="1">
        <v>0</v>
      </c>
      <c r="BN267" s="1">
        <v>0</v>
      </c>
      <c r="BO267" s="1">
        <v>0</v>
      </c>
    </row>
    <row r="268" spans="11:67" x14ac:dyDescent="0.25">
      <c r="K268" s="2">
        <v>36220</v>
      </c>
      <c r="L268" s="1">
        <v>2531256</v>
      </c>
      <c r="M268" s="1">
        <v>146743.868044306</v>
      </c>
      <c r="N268" s="24">
        <v>11.896443951770005</v>
      </c>
      <c r="O268" s="4">
        <v>3.9420378830041569E-2</v>
      </c>
      <c r="P268" s="4">
        <v>2.5824508407604974E-2</v>
      </c>
      <c r="Q268" s="1">
        <v>4009.8872500000002</v>
      </c>
      <c r="R268" s="8">
        <v>8.2965184026983358</v>
      </c>
      <c r="S268" s="4">
        <v>8.2112440463422143E-3</v>
      </c>
      <c r="T268">
        <v>0</v>
      </c>
      <c r="U268">
        <v>0</v>
      </c>
      <c r="V268">
        <v>1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266</v>
      </c>
      <c r="AI268" s="1">
        <v>-1</v>
      </c>
      <c r="AJ268" s="1">
        <v>0</v>
      </c>
      <c r="AK268" s="1">
        <v>0</v>
      </c>
      <c r="AL268" s="1">
        <v>697</v>
      </c>
      <c r="AM268" s="1">
        <v>542</v>
      </c>
      <c r="AN268" s="1">
        <v>393</v>
      </c>
      <c r="AO268" s="1">
        <v>254</v>
      </c>
      <c r="AP268" s="1">
        <v>142</v>
      </c>
      <c r="AQ268" s="1">
        <v>59</v>
      </c>
      <c r="AR268" s="1">
        <v>16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v>772</v>
      </c>
      <c r="BB268" s="1">
        <v>617</v>
      </c>
      <c r="BC268" s="1">
        <v>464</v>
      </c>
      <c r="BD268" s="1">
        <v>320</v>
      </c>
      <c r="BE268" s="1">
        <v>193</v>
      </c>
      <c r="BF268" s="1">
        <v>93</v>
      </c>
      <c r="BG268" s="1">
        <v>34</v>
      </c>
      <c r="BH268" s="1">
        <v>6</v>
      </c>
      <c r="BI268" s="1">
        <v>0</v>
      </c>
      <c r="BJ268" s="1">
        <v>0</v>
      </c>
      <c r="BK268" s="1">
        <v>0</v>
      </c>
      <c r="BL268" s="1">
        <v>0</v>
      </c>
      <c r="BM268" s="1">
        <v>0</v>
      </c>
      <c r="BN268" s="1">
        <v>0</v>
      </c>
      <c r="BO268" s="1">
        <v>0</v>
      </c>
    </row>
    <row r="269" spans="11:67" x14ac:dyDescent="0.25">
      <c r="K269" s="2">
        <v>36251</v>
      </c>
      <c r="L269" s="1">
        <v>2168385</v>
      </c>
      <c r="M269" s="1">
        <v>148406.36262396499</v>
      </c>
      <c r="N269" s="24">
        <v>11.907709483620881</v>
      </c>
      <c r="O269" s="4">
        <v>4.1270839490600286E-2</v>
      </c>
      <c r="P269" s="4">
        <v>4.6092848922420826E-2</v>
      </c>
      <c r="Q269" s="1">
        <v>4018.0529999999999</v>
      </c>
      <c r="R269" s="8">
        <v>8.2985527359299951</v>
      </c>
      <c r="S269" s="4">
        <v>8.1956847385074028E-3</v>
      </c>
      <c r="T269">
        <v>0</v>
      </c>
      <c r="U269">
        <v>0</v>
      </c>
      <c r="V269">
        <v>0</v>
      </c>
      <c r="W269">
        <v>1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267</v>
      </c>
      <c r="AI269" s="1">
        <v>-1</v>
      </c>
      <c r="AJ269" s="1">
        <v>0</v>
      </c>
      <c r="AK269" s="1">
        <v>0</v>
      </c>
      <c r="AL269" s="1">
        <v>204</v>
      </c>
      <c r="AM269" s="1">
        <v>106</v>
      </c>
      <c r="AN269" s="1">
        <v>41</v>
      </c>
      <c r="AO269" s="1">
        <v>9</v>
      </c>
      <c r="AP269" s="1">
        <v>1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19</v>
      </c>
      <c r="AW269" s="1">
        <v>2</v>
      </c>
      <c r="AX269" s="1">
        <v>0</v>
      </c>
      <c r="AY269" s="1">
        <v>0</v>
      </c>
      <c r="AZ269" s="1">
        <v>0</v>
      </c>
      <c r="BA269" s="1">
        <v>254</v>
      </c>
      <c r="BB269" s="1">
        <v>149</v>
      </c>
      <c r="BC269" s="1">
        <v>69</v>
      </c>
      <c r="BD269" s="1">
        <v>23</v>
      </c>
      <c r="BE269" s="1">
        <v>5</v>
      </c>
      <c r="BF269" s="1">
        <v>0</v>
      </c>
      <c r="BG269" s="1">
        <v>0</v>
      </c>
      <c r="BH269" s="1">
        <v>0</v>
      </c>
      <c r="BI269" s="1">
        <v>0</v>
      </c>
      <c r="BJ269" s="1">
        <v>0</v>
      </c>
      <c r="BK269" s="1">
        <v>4</v>
      </c>
      <c r="BL269" s="1">
        <v>0</v>
      </c>
      <c r="BM269" s="1">
        <v>0</v>
      </c>
      <c r="BN269" s="1">
        <v>0</v>
      </c>
      <c r="BO269" s="1">
        <v>0</v>
      </c>
    </row>
    <row r="270" spans="11:67" x14ac:dyDescent="0.25">
      <c r="K270" s="2">
        <v>36281</v>
      </c>
      <c r="L270" s="1">
        <v>2394421</v>
      </c>
      <c r="M270" s="1">
        <v>148406.36262396499</v>
      </c>
      <c r="N270" s="24">
        <v>11.907709483620881</v>
      </c>
      <c r="O270" s="4">
        <v>4.1270839490600286E-2</v>
      </c>
      <c r="P270" s="4">
        <v>4.6092848922420826E-2</v>
      </c>
      <c r="Q270" s="1">
        <v>4018.0529999999999</v>
      </c>
      <c r="R270" s="8">
        <v>8.2985527359299951</v>
      </c>
      <c r="S270" s="4">
        <v>8.1956847385074028E-3</v>
      </c>
      <c r="T270">
        <v>0</v>
      </c>
      <c r="U270">
        <v>0</v>
      </c>
      <c r="V270">
        <v>0</v>
      </c>
      <c r="W270">
        <v>0</v>
      </c>
      <c r="X270">
        <v>1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268</v>
      </c>
      <c r="AI270" s="1">
        <v>-1</v>
      </c>
      <c r="AJ270" s="1">
        <v>0</v>
      </c>
      <c r="AK270" s="1">
        <v>0</v>
      </c>
      <c r="AL270" s="1">
        <v>33</v>
      </c>
      <c r="AM270" s="1">
        <v>2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76</v>
      </c>
      <c r="AW270" s="1">
        <v>14</v>
      </c>
      <c r="AX270" s="1">
        <v>0</v>
      </c>
      <c r="AY270" s="1">
        <v>0</v>
      </c>
      <c r="AZ270" s="1">
        <v>0</v>
      </c>
      <c r="BA270" s="1">
        <v>57</v>
      </c>
      <c r="BB270" s="1">
        <v>6</v>
      </c>
      <c r="BC270" s="1">
        <v>0</v>
      </c>
      <c r="BD270" s="1">
        <v>0</v>
      </c>
      <c r="BE270" s="1">
        <v>0</v>
      </c>
      <c r="BF270" s="1">
        <v>0</v>
      </c>
      <c r="BG270" s="1">
        <v>0</v>
      </c>
      <c r="BH270" s="1">
        <v>0</v>
      </c>
      <c r="BI270" s="1">
        <v>0</v>
      </c>
      <c r="BJ270" s="1">
        <v>0</v>
      </c>
      <c r="BK270" s="1">
        <v>59</v>
      </c>
      <c r="BL270" s="1">
        <v>9</v>
      </c>
      <c r="BM270" s="1">
        <v>0</v>
      </c>
      <c r="BN270" s="1">
        <v>0</v>
      </c>
      <c r="BO270" s="1">
        <v>0</v>
      </c>
    </row>
    <row r="271" spans="11:67" x14ac:dyDescent="0.25">
      <c r="K271" s="2">
        <v>36312</v>
      </c>
      <c r="L271" s="1">
        <v>2822998</v>
      </c>
      <c r="M271" s="1">
        <v>148406.36262396499</v>
      </c>
      <c r="N271" s="24">
        <v>11.907709483620881</v>
      </c>
      <c r="O271" s="4">
        <v>4.1270839490600286E-2</v>
      </c>
      <c r="P271" s="4">
        <v>4.6092848922420826E-2</v>
      </c>
      <c r="Q271" s="1">
        <v>4018.0529999999999</v>
      </c>
      <c r="R271" s="8">
        <v>8.2985527359299951</v>
      </c>
      <c r="S271" s="4">
        <v>8.1956847385074028E-3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1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269</v>
      </c>
      <c r="AI271" s="1">
        <v>-1</v>
      </c>
      <c r="AJ271" s="1">
        <v>0</v>
      </c>
      <c r="AK271" s="1">
        <v>0</v>
      </c>
      <c r="AL271" s="1">
        <v>3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304</v>
      </c>
      <c r="AW271" s="1">
        <v>169</v>
      </c>
      <c r="AX271" s="1">
        <v>57</v>
      </c>
      <c r="AY271" s="1">
        <v>3</v>
      </c>
      <c r="AZ271" s="1">
        <v>0</v>
      </c>
      <c r="BA271" s="1">
        <v>3</v>
      </c>
      <c r="BB271" s="1">
        <v>0</v>
      </c>
      <c r="BC271" s="1">
        <v>0</v>
      </c>
      <c r="BD271" s="1">
        <v>0</v>
      </c>
      <c r="BE271" s="1">
        <v>0</v>
      </c>
      <c r="BF271" s="1">
        <v>0</v>
      </c>
      <c r="BG271" s="1">
        <v>0</v>
      </c>
      <c r="BH271" s="1">
        <v>0</v>
      </c>
      <c r="BI271" s="1">
        <v>0</v>
      </c>
      <c r="BJ271" s="1">
        <v>0</v>
      </c>
      <c r="BK271" s="1">
        <v>249</v>
      </c>
      <c r="BL271" s="1">
        <v>121</v>
      </c>
      <c r="BM271" s="1">
        <v>31</v>
      </c>
      <c r="BN271" s="1">
        <v>0</v>
      </c>
      <c r="BO271" s="1">
        <v>0</v>
      </c>
    </row>
    <row r="272" spans="11:67" x14ac:dyDescent="0.25">
      <c r="K272" s="2">
        <v>36342</v>
      </c>
      <c r="L272" s="1">
        <v>3363585</v>
      </c>
      <c r="M272" s="1">
        <v>148045.717124166</v>
      </c>
      <c r="N272" s="24">
        <v>11.905276404534236</v>
      </c>
      <c r="O272" s="4">
        <v>2.7654897478939455E-2</v>
      </c>
      <c r="P272" s="4">
        <v>-9.6851106203147408E-3</v>
      </c>
      <c r="Q272" s="1">
        <v>4026.0996666666701</v>
      </c>
      <c r="R272" s="8">
        <v>8.3005533616475837</v>
      </c>
      <c r="S272" s="4">
        <v>8.149107888795637E-3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1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270</v>
      </c>
      <c r="AI272" s="1">
        <v>-1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521</v>
      </c>
      <c r="AW272" s="1">
        <v>366</v>
      </c>
      <c r="AX272" s="1">
        <v>220</v>
      </c>
      <c r="AY272" s="1">
        <v>97</v>
      </c>
      <c r="AZ272" s="1">
        <v>18</v>
      </c>
      <c r="BA272" s="1">
        <v>0</v>
      </c>
      <c r="BB272" s="1">
        <v>0</v>
      </c>
      <c r="BC272" s="1">
        <v>0</v>
      </c>
      <c r="BD272" s="1">
        <v>0</v>
      </c>
      <c r="BE272" s="1">
        <v>0</v>
      </c>
      <c r="BF272" s="1">
        <v>0</v>
      </c>
      <c r="BG272" s="1">
        <v>0</v>
      </c>
      <c r="BH272" s="1">
        <v>0</v>
      </c>
      <c r="BI272" s="1">
        <v>0</v>
      </c>
      <c r="BJ272" s="1">
        <v>0</v>
      </c>
      <c r="BK272" s="1">
        <v>449</v>
      </c>
      <c r="BL272" s="1">
        <v>295</v>
      </c>
      <c r="BM272" s="1">
        <v>152</v>
      </c>
      <c r="BN272" s="1">
        <v>40</v>
      </c>
      <c r="BO272" s="1">
        <v>2</v>
      </c>
    </row>
    <row r="273" spans="11:67" x14ac:dyDescent="0.25">
      <c r="K273" s="2">
        <v>36373</v>
      </c>
      <c r="L273" s="1">
        <v>3085918</v>
      </c>
      <c r="M273" s="1">
        <v>148045.717124166</v>
      </c>
      <c r="N273" s="24">
        <v>11.905276404534236</v>
      </c>
      <c r="O273" s="4">
        <v>2.7654897478939455E-2</v>
      </c>
      <c r="P273" s="4">
        <v>-9.6851106203147408E-3</v>
      </c>
      <c r="Q273" s="1">
        <v>4026.0996666666701</v>
      </c>
      <c r="R273" s="8">
        <v>8.3005533616475837</v>
      </c>
      <c r="S273" s="4">
        <v>8.149107888795637E-3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1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271</v>
      </c>
      <c r="AI273" s="1">
        <v>-1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365</v>
      </c>
      <c r="AW273" s="1">
        <v>210</v>
      </c>
      <c r="AX273" s="1">
        <v>84</v>
      </c>
      <c r="AY273" s="1">
        <v>20</v>
      </c>
      <c r="AZ273" s="1">
        <v>1</v>
      </c>
      <c r="BA273" s="1">
        <v>0</v>
      </c>
      <c r="BB273" s="1">
        <v>0</v>
      </c>
      <c r="BC273" s="1">
        <v>0</v>
      </c>
      <c r="BD273" s="1">
        <v>0</v>
      </c>
      <c r="BE273" s="1">
        <v>0</v>
      </c>
      <c r="BF273" s="1">
        <v>0</v>
      </c>
      <c r="BG273" s="1">
        <v>0</v>
      </c>
      <c r="BH273" s="1">
        <v>0</v>
      </c>
      <c r="BI273" s="1">
        <v>0</v>
      </c>
      <c r="BJ273" s="1">
        <v>0</v>
      </c>
      <c r="BK273" s="1">
        <v>325</v>
      </c>
      <c r="BL273" s="1">
        <v>176</v>
      </c>
      <c r="BM273" s="1">
        <v>59</v>
      </c>
      <c r="BN273" s="1">
        <v>8</v>
      </c>
      <c r="BO273" s="1">
        <v>1</v>
      </c>
    </row>
    <row r="274" spans="11:67" x14ac:dyDescent="0.25">
      <c r="K274" s="2">
        <v>36404</v>
      </c>
      <c r="L274" s="1">
        <v>2574436</v>
      </c>
      <c r="M274" s="1">
        <v>148045.717124166</v>
      </c>
      <c r="N274" s="24">
        <v>11.905276404534236</v>
      </c>
      <c r="O274" s="4">
        <v>2.7654897478939455E-2</v>
      </c>
      <c r="P274" s="4">
        <v>-9.6851106203147408E-3</v>
      </c>
      <c r="Q274" s="1">
        <v>4026.0996666666701</v>
      </c>
      <c r="R274" s="8">
        <v>8.3005533616475837</v>
      </c>
      <c r="S274" s="4">
        <v>8.149107888795637E-3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1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272</v>
      </c>
      <c r="AI274" s="1">
        <v>-1</v>
      </c>
      <c r="AJ274" s="1">
        <v>0</v>
      </c>
      <c r="AK274" s="1">
        <v>0</v>
      </c>
      <c r="AL274" s="1">
        <v>29</v>
      </c>
      <c r="AM274" s="1">
        <v>6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197</v>
      </c>
      <c r="AW274" s="1">
        <v>98</v>
      </c>
      <c r="AX274" s="1">
        <v>32</v>
      </c>
      <c r="AY274" s="1">
        <v>5</v>
      </c>
      <c r="AZ274" s="1">
        <v>0</v>
      </c>
      <c r="BA274" s="1">
        <v>37</v>
      </c>
      <c r="BB274" s="1">
        <v>11</v>
      </c>
      <c r="BC274" s="1">
        <v>1</v>
      </c>
      <c r="BD274" s="1">
        <v>0</v>
      </c>
      <c r="BE274" s="1">
        <v>0</v>
      </c>
      <c r="BF274" s="1">
        <v>0</v>
      </c>
      <c r="BG274" s="1">
        <v>0</v>
      </c>
      <c r="BH274" s="1">
        <v>0</v>
      </c>
      <c r="BI274" s="1">
        <v>0</v>
      </c>
      <c r="BJ274" s="1">
        <v>0</v>
      </c>
      <c r="BK274" s="1">
        <v>154</v>
      </c>
      <c r="BL274" s="1">
        <v>62</v>
      </c>
      <c r="BM274" s="1">
        <v>12</v>
      </c>
      <c r="BN274" s="1">
        <v>0</v>
      </c>
      <c r="BO274" s="1">
        <v>0</v>
      </c>
    </row>
    <row r="275" spans="11:67" x14ac:dyDescent="0.25">
      <c r="K275" s="2">
        <v>36434</v>
      </c>
      <c r="L275" s="1">
        <v>2292609</v>
      </c>
      <c r="M275" s="1">
        <v>149008.05220756301</v>
      </c>
      <c r="N275" s="24">
        <v>11.911755625128896</v>
      </c>
      <c r="O275" s="4">
        <v>2.192269219884313E-2</v>
      </c>
      <c r="P275" s="4">
        <v>2.6255645000255345E-2</v>
      </c>
      <c r="Q275" s="1">
        <v>4034.1463333333299</v>
      </c>
      <c r="R275" s="8">
        <v>8.3025499928521036</v>
      </c>
      <c r="S275" s="4">
        <v>8.1027211247284292E-3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1</v>
      </c>
      <c r="AD275">
        <v>0</v>
      </c>
      <c r="AE275">
        <v>0</v>
      </c>
      <c r="AF275">
        <v>0</v>
      </c>
      <c r="AG275">
        <v>0</v>
      </c>
      <c r="AH275">
        <v>273</v>
      </c>
      <c r="AI275" s="1">
        <v>-1</v>
      </c>
      <c r="AJ275" s="1">
        <v>0</v>
      </c>
      <c r="AK275" s="1">
        <v>0</v>
      </c>
      <c r="AL275" s="1">
        <v>222</v>
      </c>
      <c r="AM275" s="1">
        <v>117</v>
      </c>
      <c r="AN275" s="1">
        <v>55</v>
      </c>
      <c r="AO275" s="1">
        <v>17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13</v>
      </c>
      <c r="AW275" s="1">
        <v>0</v>
      </c>
      <c r="AX275" s="1">
        <v>0</v>
      </c>
      <c r="AY275" s="1">
        <v>0</v>
      </c>
      <c r="AZ275" s="1">
        <v>0</v>
      </c>
      <c r="BA275" s="1">
        <v>262</v>
      </c>
      <c r="BB275" s="1">
        <v>145</v>
      </c>
      <c r="BC275" s="1">
        <v>74</v>
      </c>
      <c r="BD275" s="1">
        <v>29</v>
      </c>
      <c r="BE275" s="1">
        <v>3</v>
      </c>
      <c r="BF275" s="1">
        <v>0</v>
      </c>
      <c r="BG275" s="1">
        <v>0</v>
      </c>
      <c r="BH275" s="1">
        <v>0</v>
      </c>
      <c r="BI275" s="1">
        <v>0</v>
      </c>
      <c r="BJ275" s="1">
        <v>0</v>
      </c>
      <c r="BK275" s="1">
        <v>8</v>
      </c>
      <c r="BL275" s="1">
        <v>0</v>
      </c>
      <c r="BM275" s="1">
        <v>0</v>
      </c>
      <c r="BN275" s="1">
        <v>0</v>
      </c>
      <c r="BO275" s="1">
        <v>0</v>
      </c>
    </row>
    <row r="276" spans="11:67" x14ac:dyDescent="0.25">
      <c r="K276" s="2">
        <v>36465</v>
      </c>
      <c r="L276" s="1">
        <v>2294627</v>
      </c>
      <c r="M276" s="1">
        <v>149008.05220756301</v>
      </c>
      <c r="N276" s="24">
        <v>11.911755625128896</v>
      </c>
      <c r="O276" s="4">
        <v>2.192269219884313E-2</v>
      </c>
      <c r="P276" s="4">
        <v>2.6255645000255345E-2</v>
      </c>
      <c r="Q276" s="1">
        <v>4034.1463333333299</v>
      </c>
      <c r="R276" s="8">
        <v>8.3025499928521036</v>
      </c>
      <c r="S276" s="4">
        <v>8.1027211247284292E-3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1</v>
      </c>
      <c r="AE276">
        <v>0</v>
      </c>
      <c r="AF276">
        <v>0</v>
      </c>
      <c r="AG276">
        <v>0</v>
      </c>
      <c r="AH276">
        <v>274</v>
      </c>
      <c r="AI276" s="1">
        <v>-1</v>
      </c>
      <c r="AJ276" s="1">
        <v>0</v>
      </c>
      <c r="AK276" s="1">
        <v>0</v>
      </c>
      <c r="AL276" s="1">
        <v>374</v>
      </c>
      <c r="AM276" s="1">
        <v>245</v>
      </c>
      <c r="AN276" s="1">
        <v>151</v>
      </c>
      <c r="AO276" s="1">
        <v>82</v>
      </c>
      <c r="AP276" s="1">
        <v>35</v>
      </c>
      <c r="AQ276" s="1">
        <v>9</v>
      </c>
      <c r="AR276" s="1">
        <v>1</v>
      </c>
      <c r="AS276" s="1">
        <v>0</v>
      </c>
      <c r="AT276" s="1">
        <v>0</v>
      </c>
      <c r="AU276" s="1">
        <v>0</v>
      </c>
      <c r="AV276" s="1">
        <v>2</v>
      </c>
      <c r="AW276" s="1">
        <v>0</v>
      </c>
      <c r="AX276" s="1">
        <v>0</v>
      </c>
      <c r="AY276" s="1">
        <v>0</v>
      </c>
      <c r="AZ276" s="1">
        <v>0</v>
      </c>
      <c r="BA276" s="1">
        <v>443</v>
      </c>
      <c r="BB276" s="1">
        <v>307</v>
      </c>
      <c r="BC276" s="1">
        <v>199</v>
      </c>
      <c r="BD276" s="1">
        <v>118</v>
      </c>
      <c r="BE276" s="1">
        <v>60</v>
      </c>
      <c r="BF276" s="1">
        <v>21</v>
      </c>
      <c r="BG276" s="1">
        <v>5</v>
      </c>
      <c r="BH276" s="1">
        <v>0</v>
      </c>
      <c r="BI276" s="1">
        <v>0</v>
      </c>
      <c r="BJ276" s="1">
        <v>0</v>
      </c>
      <c r="BK276" s="1">
        <v>0</v>
      </c>
      <c r="BL276" s="1">
        <v>0</v>
      </c>
      <c r="BM276" s="1">
        <v>0</v>
      </c>
      <c r="BN276" s="1">
        <v>0</v>
      </c>
      <c r="BO276" s="1">
        <v>0</v>
      </c>
    </row>
    <row r="277" spans="11:67" x14ac:dyDescent="0.25">
      <c r="K277" s="2">
        <v>36495</v>
      </c>
      <c r="L277" s="1">
        <v>2635369</v>
      </c>
      <c r="M277" s="1">
        <v>149008.05220756301</v>
      </c>
      <c r="N277" s="24">
        <v>11.911755625128896</v>
      </c>
      <c r="O277" s="4">
        <v>2.192269219884313E-2</v>
      </c>
      <c r="P277" s="4">
        <v>2.6255645000255345E-2</v>
      </c>
      <c r="Q277" s="1">
        <v>4034.1463333333299</v>
      </c>
      <c r="R277" s="8">
        <v>8.3025499928521036</v>
      </c>
      <c r="S277" s="4">
        <v>8.1027211247284292E-3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1</v>
      </c>
      <c r="AF277">
        <v>0</v>
      </c>
      <c r="AG277">
        <v>0</v>
      </c>
      <c r="AH277">
        <v>275</v>
      </c>
      <c r="AI277" s="1">
        <v>-1</v>
      </c>
      <c r="AJ277" s="1">
        <v>0</v>
      </c>
      <c r="AK277" s="1">
        <v>0</v>
      </c>
      <c r="AL277" s="1">
        <v>822</v>
      </c>
      <c r="AM277" s="1">
        <v>667</v>
      </c>
      <c r="AN277" s="1">
        <v>517</v>
      </c>
      <c r="AO277" s="1">
        <v>376</v>
      </c>
      <c r="AP277" s="1">
        <v>243</v>
      </c>
      <c r="AQ277" s="1">
        <v>137</v>
      </c>
      <c r="AR277" s="1">
        <v>70</v>
      </c>
      <c r="AS277" s="1">
        <v>34</v>
      </c>
      <c r="AT277" s="1">
        <v>10</v>
      </c>
      <c r="AU277" s="1">
        <v>2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861</v>
      </c>
      <c r="BB277" s="1">
        <v>706</v>
      </c>
      <c r="BC277" s="1">
        <v>554</v>
      </c>
      <c r="BD277" s="1">
        <v>408</v>
      </c>
      <c r="BE277" s="1">
        <v>274</v>
      </c>
      <c r="BF277" s="1">
        <v>171</v>
      </c>
      <c r="BG277" s="1">
        <v>102</v>
      </c>
      <c r="BH277" s="1">
        <v>55</v>
      </c>
      <c r="BI277" s="1">
        <v>21</v>
      </c>
      <c r="BJ277" s="1">
        <v>9</v>
      </c>
      <c r="BK277" s="1">
        <v>0</v>
      </c>
      <c r="BL277" s="1">
        <v>0</v>
      </c>
      <c r="BM277" s="1">
        <v>0</v>
      </c>
      <c r="BN277" s="1">
        <v>0</v>
      </c>
      <c r="BO277" s="1">
        <v>0</v>
      </c>
    </row>
    <row r="278" spans="11:67" x14ac:dyDescent="0.25">
      <c r="K278" s="2">
        <v>36526</v>
      </c>
      <c r="L278" s="1">
        <v>2819239</v>
      </c>
      <c r="M278" s="1">
        <v>144445.49796807399</v>
      </c>
      <c r="N278" s="24">
        <v>11.880657538694075</v>
      </c>
      <c r="O278" s="4">
        <v>-1.566246076829636E-2</v>
      </c>
      <c r="P278" s="4">
        <v>-0.11696668145125921</v>
      </c>
      <c r="Q278" s="1">
        <v>4042.1930000000002</v>
      </c>
      <c r="R278" s="8">
        <v>8.3045426454629236</v>
      </c>
      <c r="S278" s="4">
        <v>8.0565232850375867E-3</v>
      </c>
      <c r="T278">
        <v>1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276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0</v>
      </c>
      <c r="BC278" s="1">
        <v>0</v>
      </c>
      <c r="BD278" s="1">
        <v>0</v>
      </c>
      <c r="BE278" s="1">
        <v>0</v>
      </c>
      <c r="BF278" s="1">
        <v>0</v>
      </c>
      <c r="BG278" s="1">
        <v>0</v>
      </c>
      <c r="BH278" s="1">
        <v>0</v>
      </c>
      <c r="BI278" s="1">
        <v>0</v>
      </c>
      <c r="BJ278" s="1">
        <v>0</v>
      </c>
      <c r="BK278" s="1">
        <v>0</v>
      </c>
      <c r="BL278" s="1">
        <v>0</v>
      </c>
      <c r="BM278" s="1">
        <v>0</v>
      </c>
      <c r="BN278" s="1">
        <v>0</v>
      </c>
      <c r="BO278" s="1">
        <v>0</v>
      </c>
    </row>
    <row r="279" spans="11:67" x14ac:dyDescent="0.25">
      <c r="K279" s="2">
        <v>36557</v>
      </c>
      <c r="L279" s="1">
        <v>2461297</v>
      </c>
      <c r="M279" s="1">
        <v>144445.49796807399</v>
      </c>
      <c r="N279" s="24">
        <v>11.880657538694075</v>
      </c>
      <c r="O279" s="4">
        <v>-1.566246076829636E-2</v>
      </c>
      <c r="P279" s="4">
        <v>-0.11696668145125921</v>
      </c>
      <c r="Q279" s="1">
        <v>4042.1930000000002</v>
      </c>
      <c r="R279" s="8">
        <v>8.3045426454629236</v>
      </c>
      <c r="S279" s="4">
        <v>8.0565232850375867E-3</v>
      </c>
      <c r="T279">
        <v>0</v>
      </c>
      <c r="U279">
        <v>1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277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v>0</v>
      </c>
      <c r="BD279" s="1">
        <v>0</v>
      </c>
      <c r="BE279" s="1">
        <v>0</v>
      </c>
      <c r="BF279" s="1">
        <v>0</v>
      </c>
      <c r="BG279" s="1">
        <v>0</v>
      </c>
      <c r="BH279" s="1">
        <v>0</v>
      </c>
      <c r="BI279" s="1">
        <v>0</v>
      </c>
      <c r="BJ279" s="1">
        <v>0</v>
      </c>
      <c r="BK279" s="1">
        <v>0</v>
      </c>
      <c r="BL279" s="1">
        <v>0</v>
      </c>
      <c r="BM279" s="1">
        <v>0</v>
      </c>
      <c r="BN279" s="1">
        <v>0</v>
      </c>
      <c r="BO279" s="1">
        <v>0</v>
      </c>
    </row>
    <row r="280" spans="11:67" x14ac:dyDescent="0.25">
      <c r="K280" s="2">
        <v>36586</v>
      </c>
      <c r="L280" s="1">
        <v>2409093</v>
      </c>
      <c r="M280" s="1">
        <v>144445.49796807399</v>
      </c>
      <c r="N280" s="24">
        <v>11.880657538694075</v>
      </c>
      <c r="O280" s="4">
        <v>-1.566246076829636E-2</v>
      </c>
      <c r="P280" s="4">
        <v>-0.11696668145125921</v>
      </c>
      <c r="Q280" s="1">
        <v>4042.1930000000002</v>
      </c>
      <c r="R280" s="8">
        <v>8.3045426454629236</v>
      </c>
      <c r="S280" s="4">
        <v>8.0565232850375867E-3</v>
      </c>
      <c r="T280">
        <v>0</v>
      </c>
      <c r="U280">
        <v>0</v>
      </c>
      <c r="V280">
        <v>1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278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0</v>
      </c>
      <c r="BC280" s="1">
        <v>0</v>
      </c>
      <c r="BD280" s="1">
        <v>0</v>
      </c>
      <c r="BE280" s="1">
        <v>0</v>
      </c>
      <c r="BF280" s="1">
        <v>0</v>
      </c>
      <c r="BG280" s="1">
        <v>0</v>
      </c>
      <c r="BH280" s="1">
        <v>0</v>
      </c>
      <c r="BI280" s="1">
        <v>0</v>
      </c>
      <c r="BJ280" s="1">
        <v>0</v>
      </c>
      <c r="BK280" s="1">
        <v>0</v>
      </c>
      <c r="BL280" s="1">
        <v>0</v>
      </c>
      <c r="BM280" s="1">
        <v>0</v>
      </c>
      <c r="BN280" s="1">
        <v>0</v>
      </c>
      <c r="BO280" s="1">
        <v>0</v>
      </c>
    </row>
    <row r="281" spans="11:67" x14ac:dyDescent="0.25">
      <c r="K281" s="2">
        <v>36617</v>
      </c>
      <c r="L281" s="1">
        <v>2213922</v>
      </c>
      <c r="M281" s="1">
        <v>144567.59681764801</v>
      </c>
      <c r="N281" s="24">
        <v>11.881502475197237</v>
      </c>
      <c r="O281" s="4">
        <v>-2.5866585087350513E-2</v>
      </c>
      <c r="P281" s="4">
        <v>3.3854637939358945E-3</v>
      </c>
      <c r="Q281" s="1">
        <v>4049.0210000000002</v>
      </c>
      <c r="R281" s="8">
        <v>8.3062304024845055</v>
      </c>
      <c r="S281" s="4">
        <v>7.7072154100505941E-3</v>
      </c>
      <c r="T281">
        <v>0</v>
      </c>
      <c r="U281">
        <v>0</v>
      </c>
      <c r="V281">
        <v>0</v>
      </c>
      <c r="W281">
        <v>1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279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0</v>
      </c>
      <c r="BD281" s="1">
        <v>0</v>
      </c>
      <c r="BE281" s="1">
        <v>0</v>
      </c>
      <c r="BF281" s="1">
        <v>0</v>
      </c>
      <c r="BG281" s="1">
        <v>0</v>
      </c>
      <c r="BH281" s="1">
        <v>0</v>
      </c>
      <c r="BI281" s="1">
        <v>0</v>
      </c>
      <c r="BJ281" s="1">
        <v>0</v>
      </c>
      <c r="BK281" s="1">
        <v>0</v>
      </c>
      <c r="BL281" s="1">
        <v>0</v>
      </c>
      <c r="BM281" s="1">
        <v>0</v>
      </c>
      <c r="BN281" s="1">
        <v>0</v>
      </c>
      <c r="BO281" s="1">
        <v>0</v>
      </c>
    </row>
    <row r="282" spans="11:67" x14ac:dyDescent="0.25">
      <c r="K282" s="2">
        <v>36647</v>
      </c>
      <c r="L282" s="1">
        <v>2576411</v>
      </c>
      <c r="M282" s="1">
        <v>144567.59681764801</v>
      </c>
      <c r="N282" s="24">
        <v>11.881502475197237</v>
      </c>
      <c r="O282" s="4">
        <v>-2.5866585087350513E-2</v>
      </c>
      <c r="P282" s="4">
        <v>3.3854637939358945E-3</v>
      </c>
      <c r="Q282" s="1">
        <v>4049.0210000000002</v>
      </c>
      <c r="R282" s="8">
        <v>8.3062304024845055</v>
      </c>
      <c r="S282" s="4">
        <v>7.7072154100505941E-3</v>
      </c>
      <c r="T282">
        <v>0</v>
      </c>
      <c r="U282">
        <v>0</v>
      </c>
      <c r="V282">
        <v>0</v>
      </c>
      <c r="W282">
        <v>0</v>
      </c>
      <c r="X282">
        <v>1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280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">
        <v>0</v>
      </c>
      <c r="BD282" s="1">
        <v>0</v>
      </c>
      <c r="BE282" s="1">
        <v>0</v>
      </c>
      <c r="BF282" s="1">
        <v>0</v>
      </c>
      <c r="BG282" s="1">
        <v>0</v>
      </c>
      <c r="BH282" s="1">
        <v>0</v>
      </c>
      <c r="BI282" s="1">
        <v>0</v>
      </c>
      <c r="BJ282" s="1">
        <v>0</v>
      </c>
      <c r="BK282" s="1">
        <v>0</v>
      </c>
      <c r="BL282" s="1">
        <v>0</v>
      </c>
      <c r="BM282" s="1">
        <v>0</v>
      </c>
      <c r="BN282" s="1">
        <v>0</v>
      </c>
      <c r="BO282" s="1">
        <v>0</v>
      </c>
    </row>
    <row r="283" spans="11:67" x14ac:dyDescent="0.25">
      <c r="K283" s="2">
        <v>36678</v>
      </c>
      <c r="L283" s="1">
        <v>2905426</v>
      </c>
      <c r="M283" s="1">
        <v>144567.59681764801</v>
      </c>
      <c r="N283" s="24">
        <v>11.881502475197237</v>
      </c>
      <c r="O283" s="4">
        <v>-2.5866585087350513E-2</v>
      </c>
      <c r="P283" s="4">
        <v>3.3854637939358945E-3</v>
      </c>
      <c r="Q283" s="1">
        <v>4049.0210000000002</v>
      </c>
      <c r="R283" s="8">
        <v>8.3062304024845055</v>
      </c>
      <c r="S283" s="4">
        <v>7.7072154100505941E-3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1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281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v>0</v>
      </c>
      <c r="BE283" s="1">
        <v>0</v>
      </c>
      <c r="BF283" s="1">
        <v>0</v>
      </c>
      <c r="BG283" s="1">
        <v>0</v>
      </c>
      <c r="BH283" s="1">
        <v>0</v>
      </c>
      <c r="BI283" s="1">
        <v>0</v>
      </c>
      <c r="BJ283" s="1">
        <v>0</v>
      </c>
      <c r="BK283" s="1">
        <v>0</v>
      </c>
      <c r="BL283" s="1">
        <v>0</v>
      </c>
      <c r="BM283" s="1">
        <v>0</v>
      </c>
      <c r="BN283" s="1">
        <v>0</v>
      </c>
      <c r="BO283" s="1">
        <v>0</v>
      </c>
    </row>
    <row r="284" spans="11:67" x14ac:dyDescent="0.25">
      <c r="K284" s="2">
        <v>36708</v>
      </c>
      <c r="L284" s="1">
        <v>3033988</v>
      </c>
      <c r="M284" s="1">
        <v>143128.82309130201</v>
      </c>
      <c r="N284" s="24">
        <v>11.871500364488842</v>
      </c>
      <c r="O284" s="4">
        <v>-3.3211997809704852E-2</v>
      </c>
      <c r="P284" s="4">
        <v>-3.9218672598770099E-2</v>
      </c>
      <c r="Q284" s="1">
        <v>4053.7987499999999</v>
      </c>
      <c r="R284" s="8">
        <v>8.3074096834511604</v>
      </c>
      <c r="S284" s="4">
        <v>6.879880188426224E-3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1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282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0</v>
      </c>
      <c r="BD284" s="1">
        <v>0</v>
      </c>
      <c r="BE284" s="1">
        <v>0</v>
      </c>
      <c r="BF284" s="1">
        <v>0</v>
      </c>
      <c r="BG284" s="1">
        <v>0</v>
      </c>
      <c r="BH284" s="1">
        <v>0</v>
      </c>
      <c r="BI284" s="1">
        <v>0</v>
      </c>
      <c r="BJ284" s="1">
        <v>0</v>
      </c>
      <c r="BK284" s="1">
        <v>0</v>
      </c>
      <c r="BL284" s="1">
        <v>0</v>
      </c>
      <c r="BM284" s="1">
        <v>0</v>
      </c>
      <c r="BN284" s="1">
        <v>0</v>
      </c>
      <c r="BO284" s="1">
        <v>0</v>
      </c>
    </row>
    <row r="285" spans="11:67" x14ac:dyDescent="0.25">
      <c r="K285" s="2">
        <v>36739</v>
      </c>
      <c r="L285" s="1">
        <v>3135605</v>
      </c>
      <c r="M285" s="1">
        <v>143128.82309130201</v>
      </c>
      <c r="N285" s="24">
        <v>11.871500364488842</v>
      </c>
      <c r="O285" s="4">
        <v>-3.3211997809704852E-2</v>
      </c>
      <c r="P285" s="4">
        <v>-3.9218672598770099E-2</v>
      </c>
      <c r="Q285" s="1">
        <v>4053.7987499999999</v>
      </c>
      <c r="R285" s="8">
        <v>8.3074096834511604</v>
      </c>
      <c r="S285" s="4">
        <v>6.879880188426224E-3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1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283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">
        <v>0</v>
      </c>
      <c r="BD285" s="1">
        <v>0</v>
      </c>
      <c r="BE285" s="1">
        <v>0</v>
      </c>
      <c r="BF285" s="1">
        <v>0</v>
      </c>
      <c r="BG285" s="1">
        <v>0</v>
      </c>
      <c r="BH285" s="1">
        <v>0</v>
      </c>
      <c r="BI285" s="1">
        <v>0</v>
      </c>
      <c r="BJ285" s="1">
        <v>0</v>
      </c>
      <c r="BK285" s="1">
        <v>0</v>
      </c>
      <c r="BL285" s="1">
        <v>0</v>
      </c>
      <c r="BM285" s="1">
        <v>0</v>
      </c>
      <c r="BN285" s="1">
        <v>0</v>
      </c>
      <c r="BO285" s="1">
        <v>0</v>
      </c>
    </row>
    <row r="286" spans="11:67" x14ac:dyDescent="0.25">
      <c r="K286" s="2">
        <v>36770</v>
      </c>
      <c r="L286" s="1">
        <v>2561348</v>
      </c>
      <c r="M286" s="1">
        <v>143128.82309130201</v>
      </c>
      <c r="N286" s="24">
        <v>11.871500364488842</v>
      </c>
      <c r="O286" s="4">
        <v>-3.3211997809704852E-2</v>
      </c>
      <c r="P286" s="4">
        <v>-3.9218672598770099E-2</v>
      </c>
      <c r="Q286" s="1">
        <v>4053.7987499999999</v>
      </c>
      <c r="R286" s="8">
        <v>8.3074096834511604</v>
      </c>
      <c r="S286" s="4">
        <v>6.879880188426224E-3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1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284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0</v>
      </c>
      <c r="BD286" s="1">
        <v>0</v>
      </c>
      <c r="BE286" s="1">
        <v>0</v>
      </c>
      <c r="BF286" s="1">
        <v>0</v>
      </c>
      <c r="BG286" s="1">
        <v>0</v>
      </c>
      <c r="BH286" s="1">
        <v>0</v>
      </c>
      <c r="BI286" s="1">
        <v>0</v>
      </c>
      <c r="BJ286" s="1">
        <v>0</v>
      </c>
      <c r="BK286" s="1">
        <v>0</v>
      </c>
      <c r="BL286" s="1">
        <v>0</v>
      </c>
      <c r="BM286" s="1">
        <v>0</v>
      </c>
      <c r="BN286" s="1">
        <v>0</v>
      </c>
      <c r="BO286" s="1">
        <v>0</v>
      </c>
    </row>
    <row r="287" spans="11:67" x14ac:dyDescent="0.25">
      <c r="K287" s="2">
        <v>36800</v>
      </c>
      <c r="L287" s="1">
        <v>2438619</v>
      </c>
      <c r="M287" s="1">
        <v>143022.08212297701</v>
      </c>
      <c r="N287" s="24">
        <v>11.870754317760834</v>
      </c>
      <c r="O287" s="4">
        <v>-4.0172124901329265E-2</v>
      </c>
      <c r="P287" s="4">
        <v>-2.9797386521838165E-3</v>
      </c>
      <c r="Q287" s="1">
        <v>4058.5765000000001</v>
      </c>
      <c r="R287" s="8">
        <v>8.3085875753521545</v>
      </c>
      <c r="S287" s="4">
        <v>6.0558454374370907E-3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1</v>
      </c>
      <c r="AD287">
        <v>0</v>
      </c>
      <c r="AE287">
        <v>0</v>
      </c>
      <c r="AF287">
        <v>0</v>
      </c>
      <c r="AG287">
        <v>0</v>
      </c>
      <c r="AH287">
        <v>285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0</v>
      </c>
      <c r="BD287" s="1">
        <v>0</v>
      </c>
      <c r="BE287" s="1">
        <v>0</v>
      </c>
      <c r="BF287" s="1">
        <v>0</v>
      </c>
      <c r="BG287" s="1">
        <v>0</v>
      </c>
      <c r="BH287" s="1">
        <v>0</v>
      </c>
      <c r="BI287" s="1">
        <v>0</v>
      </c>
      <c r="BJ287" s="1">
        <v>0</v>
      </c>
      <c r="BK287" s="1">
        <v>0</v>
      </c>
      <c r="BL287" s="1">
        <v>0</v>
      </c>
      <c r="BM287" s="1">
        <v>0</v>
      </c>
      <c r="BN287" s="1">
        <v>0</v>
      </c>
      <c r="BO287" s="1">
        <v>0</v>
      </c>
    </row>
    <row r="288" spans="11:67" x14ac:dyDescent="0.25">
      <c r="K288" s="2">
        <v>36831</v>
      </c>
      <c r="L288" s="1">
        <v>2498515</v>
      </c>
      <c r="M288" s="1">
        <v>143022.08212297701</v>
      </c>
      <c r="N288" s="24">
        <v>11.870754317760834</v>
      </c>
      <c r="O288" s="4">
        <v>-4.0172124901329265E-2</v>
      </c>
      <c r="P288" s="4">
        <v>-2.9797386521838165E-3</v>
      </c>
      <c r="Q288" s="1">
        <v>4058.5765000000001</v>
      </c>
      <c r="R288" s="8">
        <v>8.3085875753521545</v>
      </c>
      <c r="S288" s="4">
        <v>6.0558454374370907E-3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1</v>
      </c>
      <c r="AE288">
        <v>0</v>
      </c>
      <c r="AF288">
        <v>0</v>
      </c>
      <c r="AG288">
        <v>0</v>
      </c>
      <c r="AH288">
        <v>286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0</v>
      </c>
      <c r="BD288" s="1">
        <v>0</v>
      </c>
      <c r="BE288" s="1">
        <v>0</v>
      </c>
      <c r="BF288" s="1">
        <v>0</v>
      </c>
      <c r="BG288" s="1">
        <v>0</v>
      </c>
      <c r="BH288" s="1">
        <v>0</v>
      </c>
      <c r="BI288" s="1">
        <v>0</v>
      </c>
      <c r="BJ288" s="1">
        <v>0</v>
      </c>
      <c r="BK288" s="1">
        <v>0</v>
      </c>
      <c r="BL288" s="1">
        <v>0</v>
      </c>
      <c r="BM288" s="1">
        <v>0</v>
      </c>
      <c r="BN288" s="1">
        <v>0</v>
      </c>
      <c r="BO288" s="1">
        <v>0</v>
      </c>
    </row>
    <row r="289" spans="11:67" x14ac:dyDescent="0.25">
      <c r="K289" s="2">
        <v>36861</v>
      </c>
      <c r="L289" s="1">
        <v>3059493</v>
      </c>
      <c r="M289" s="1">
        <v>143022.08212297701</v>
      </c>
      <c r="N289" s="24">
        <v>11.870754317760834</v>
      </c>
      <c r="O289" s="4">
        <v>-4.0172124901329265E-2</v>
      </c>
      <c r="P289" s="4">
        <v>-2.9797386521838165E-3</v>
      </c>
      <c r="Q289" s="1">
        <v>4058.5765000000001</v>
      </c>
      <c r="R289" s="8">
        <v>8.3085875753521545</v>
      </c>
      <c r="S289" s="4">
        <v>6.0558454374370907E-3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1</v>
      </c>
      <c r="AF289">
        <v>0</v>
      </c>
      <c r="AG289">
        <v>0</v>
      </c>
      <c r="AH289">
        <v>287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0</v>
      </c>
      <c r="BC289" s="1">
        <v>0</v>
      </c>
      <c r="BD289" s="1">
        <v>0</v>
      </c>
      <c r="BE289" s="1">
        <v>0</v>
      </c>
      <c r="BF289" s="1">
        <v>0</v>
      </c>
      <c r="BG289" s="1">
        <v>0</v>
      </c>
      <c r="BH289" s="1">
        <v>0</v>
      </c>
      <c r="BI289" s="1">
        <v>0</v>
      </c>
      <c r="BJ289" s="1">
        <v>0</v>
      </c>
      <c r="BK289" s="1">
        <v>0</v>
      </c>
      <c r="BL289" s="1">
        <v>0</v>
      </c>
      <c r="BM289" s="1">
        <v>0</v>
      </c>
      <c r="BN289" s="1">
        <v>0</v>
      </c>
      <c r="BO289" s="1">
        <v>0</v>
      </c>
    </row>
    <row r="290" spans="11:67" x14ac:dyDescent="0.25">
      <c r="K290" s="2">
        <v>36892</v>
      </c>
      <c r="L290" s="1">
        <v>2933096</v>
      </c>
      <c r="M290" s="1">
        <v>142669.64008282099</v>
      </c>
      <c r="N290" s="24">
        <v>11.868287027380655</v>
      </c>
      <c r="O290" s="4">
        <v>-1.229431107396306E-2</v>
      </c>
      <c r="P290" s="4">
        <v>-9.8206211616118644E-3</v>
      </c>
      <c r="Q290" s="1">
        <v>4063.3542499999999</v>
      </c>
      <c r="R290" s="8">
        <v>8.3097640814559757</v>
      </c>
      <c r="S290" s="4">
        <v>5.2350914466479104E-3</v>
      </c>
      <c r="T290">
        <v>1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288</v>
      </c>
      <c r="AI290" s="1">
        <v>1</v>
      </c>
      <c r="AJ290" s="1">
        <v>0</v>
      </c>
      <c r="AK290" s="1">
        <v>0</v>
      </c>
      <c r="AL290" s="1">
        <v>993</v>
      </c>
      <c r="AM290" s="1">
        <v>838</v>
      </c>
      <c r="AN290" s="1">
        <v>683</v>
      </c>
      <c r="AO290" s="1">
        <v>528</v>
      </c>
      <c r="AP290" s="1">
        <v>377</v>
      </c>
      <c r="AQ290" s="1">
        <v>235</v>
      </c>
      <c r="AR290" s="1">
        <v>122</v>
      </c>
      <c r="AS290" s="1">
        <v>49</v>
      </c>
      <c r="AT290" s="1">
        <v>17</v>
      </c>
      <c r="AU290" s="1">
        <v>2</v>
      </c>
      <c r="AV290" s="1">
        <v>0</v>
      </c>
      <c r="AW290" s="1">
        <v>0</v>
      </c>
      <c r="AX290" s="1">
        <v>0</v>
      </c>
      <c r="AY290" s="1">
        <v>0</v>
      </c>
      <c r="AZ290" s="1">
        <v>0</v>
      </c>
      <c r="BA290" s="1">
        <v>1055</v>
      </c>
      <c r="BB290" s="1">
        <v>900</v>
      </c>
      <c r="BC290" s="1">
        <v>745</v>
      </c>
      <c r="BD290" s="1">
        <v>590</v>
      </c>
      <c r="BE290" s="1">
        <v>441</v>
      </c>
      <c r="BF290" s="1">
        <v>300</v>
      </c>
      <c r="BG290" s="1">
        <v>182</v>
      </c>
      <c r="BH290" s="1">
        <v>92</v>
      </c>
      <c r="BI290" s="1">
        <v>39</v>
      </c>
      <c r="BJ290" s="1">
        <v>14</v>
      </c>
      <c r="BK290" s="1">
        <v>0</v>
      </c>
      <c r="BL290" s="1">
        <v>0</v>
      </c>
      <c r="BM290" s="1">
        <v>0</v>
      </c>
      <c r="BN290" s="1">
        <v>0</v>
      </c>
      <c r="BO290" s="1">
        <v>0</v>
      </c>
    </row>
    <row r="291" spans="11:67" x14ac:dyDescent="0.25">
      <c r="K291" s="2">
        <v>36923</v>
      </c>
      <c r="L291" s="1">
        <v>2397154</v>
      </c>
      <c r="M291" s="1">
        <v>142669.64008282099</v>
      </c>
      <c r="N291" s="24">
        <v>11.868287027380655</v>
      </c>
      <c r="O291" s="4">
        <v>-1.229431107396306E-2</v>
      </c>
      <c r="P291" s="4">
        <v>-9.8206211616118644E-3</v>
      </c>
      <c r="Q291" s="1">
        <v>4063.3542499999999</v>
      </c>
      <c r="R291" s="8">
        <v>8.3097640814559757</v>
      </c>
      <c r="S291" s="4">
        <v>5.2350914466479104E-3</v>
      </c>
      <c r="T291">
        <v>0</v>
      </c>
      <c r="U291">
        <v>1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289</v>
      </c>
      <c r="AI291" s="1">
        <v>1</v>
      </c>
      <c r="AJ291" s="1">
        <v>0</v>
      </c>
      <c r="AK291" s="1">
        <v>0</v>
      </c>
      <c r="AL291" s="1">
        <v>682</v>
      </c>
      <c r="AM291" s="1">
        <v>542</v>
      </c>
      <c r="AN291" s="1">
        <v>403</v>
      </c>
      <c r="AO291" s="1">
        <v>286</v>
      </c>
      <c r="AP291" s="1">
        <v>184</v>
      </c>
      <c r="AQ291" s="1">
        <v>95</v>
      </c>
      <c r="AR291" s="1">
        <v>44</v>
      </c>
      <c r="AS291" s="1">
        <v>11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708</v>
      </c>
      <c r="BB291" s="1">
        <v>568</v>
      </c>
      <c r="BC291" s="1">
        <v>431</v>
      </c>
      <c r="BD291" s="1">
        <v>313</v>
      </c>
      <c r="BE291" s="1">
        <v>209</v>
      </c>
      <c r="BF291" s="1">
        <v>116</v>
      </c>
      <c r="BG291" s="1">
        <v>60</v>
      </c>
      <c r="BH291" s="1">
        <v>22</v>
      </c>
      <c r="BI291" s="1">
        <v>1</v>
      </c>
      <c r="BJ291" s="1">
        <v>0</v>
      </c>
      <c r="BK291" s="1">
        <v>0</v>
      </c>
      <c r="BL291" s="1">
        <v>0</v>
      </c>
      <c r="BM291" s="1">
        <v>0</v>
      </c>
      <c r="BN291" s="1">
        <v>0</v>
      </c>
      <c r="BO291" s="1">
        <v>0</v>
      </c>
    </row>
    <row r="292" spans="11:67" x14ac:dyDescent="0.25">
      <c r="K292" s="2">
        <v>36951</v>
      </c>
      <c r="L292" s="1">
        <v>2578809</v>
      </c>
      <c r="M292" s="1">
        <v>142669.64008282099</v>
      </c>
      <c r="N292" s="24">
        <v>11.868287027380655</v>
      </c>
      <c r="O292" s="4">
        <v>-1.229431107396306E-2</v>
      </c>
      <c r="P292" s="4">
        <v>-9.8206211616118644E-3</v>
      </c>
      <c r="Q292" s="1">
        <v>4063.3542499999999</v>
      </c>
      <c r="R292" s="8">
        <v>8.3097640814559757</v>
      </c>
      <c r="S292" s="4">
        <v>5.2350914466479104E-3</v>
      </c>
      <c r="T292">
        <v>0</v>
      </c>
      <c r="U292">
        <v>0</v>
      </c>
      <c r="V292">
        <v>1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290</v>
      </c>
      <c r="AI292" s="1">
        <v>1</v>
      </c>
      <c r="AJ292" s="1">
        <v>0</v>
      </c>
      <c r="AK292" s="1">
        <v>0</v>
      </c>
      <c r="AL292" s="1">
        <v>700</v>
      </c>
      <c r="AM292" s="1">
        <v>545</v>
      </c>
      <c r="AN292" s="1">
        <v>390</v>
      </c>
      <c r="AO292" s="1">
        <v>235</v>
      </c>
      <c r="AP292" s="1">
        <v>126</v>
      </c>
      <c r="AQ292" s="1">
        <v>53</v>
      </c>
      <c r="AR292" s="1">
        <v>15</v>
      </c>
      <c r="AS292" s="1">
        <v>2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758</v>
      </c>
      <c r="BB292" s="1">
        <v>603</v>
      </c>
      <c r="BC292" s="1">
        <v>448</v>
      </c>
      <c r="BD292" s="1">
        <v>293</v>
      </c>
      <c r="BE292" s="1">
        <v>167</v>
      </c>
      <c r="BF292" s="1">
        <v>77</v>
      </c>
      <c r="BG292" s="1">
        <v>29</v>
      </c>
      <c r="BH292" s="1">
        <v>4</v>
      </c>
      <c r="BI292" s="1">
        <v>0</v>
      </c>
      <c r="BJ292" s="1">
        <v>0</v>
      </c>
      <c r="BK292" s="1">
        <v>0</v>
      </c>
      <c r="BL292" s="1">
        <v>0</v>
      </c>
      <c r="BM292" s="1">
        <v>0</v>
      </c>
      <c r="BN292" s="1">
        <v>0</v>
      </c>
      <c r="BO292" s="1">
        <v>0</v>
      </c>
    </row>
    <row r="293" spans="11:67" x14ac:dyDescent="0.25">
      <c r="K293" s="2">
        <v>36982</v>
      </c>
      <c r="L293" s="1">
        <v>2336618</v>
      </c>
      <c r="M293" s="1">
        <v>144522.27238669401</v>
      </c>
      <c r="N293" s="24">
        <v>11.881188908821146</v>
      </c>
      <c r="O293" s="4">
        <v>-3.1351721929206988E-4</v>
      </c>
      <c r="P293" s="4">
        <v>5.2962400789752007E-2</v>
      </c>
      <c r="Q293" s="1">
        <v>4068.1320000000001</v>
      </c>
      <c r="R293" s="8">
        <v>8.3109392050195954</v>
      </c>
      <c r="S293" s="4">
        <v>4.7199063674898678E-3</v>
      </c>
      <c r="T293">
        <v>0</v>
      </c>
      <c r="U293">
        <v>0</v>
      </c>
      <c r="V293">
        <v>0</v>
      </c>
      <c r="W293">
        <v>1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291</v>
      </c>
      <c r="AI293" s="1">
        <v>1</v>
      </c>
      <c r="AJ293" s="1">
        <v>0</v>
      </c>
      <c r="AK293" s="1">
        <v>0</v>
      </c>
      <c r="AL293" s="1">
        <v>191</v>
      </c>
      <c r="AM293" s="1">
        <v>112</v>
      </c>
      <c r="AN293" s="1">
        <v>58</v>
      </c>
      <c r="AO293" s="1">
        <v>26</v>
      </c>
      <c r="AP293" s="1">
        <v>11</v>
      </c>
      <c r="AQ293" s="1">
        <v>2</v>
      </c>
      <c r="AR293" s="1">
        <v>0</v>
      </c>
      <c r="AS293" s="1">
        <v>0</v>
      </c>
      <c r="AT293" s="1">
        <v>0</v>
      </c>
      <c r="AU293" s="1">
        <v>0</v>
      </c>
      <c r="AV293" s="1">
        <v>91</v>
      </c>
      <c r="AW293" s="1">
        <v>41</v>
      </c>
      <c r="AX293" s="1">
        <v>5</v>
      </c>
      <c r="AY293" s="1">
        <v>0</v>
      </c>
      <c r="AZ293" s="1">
        <v>0</v>
      </c>
      <c r="BA293" s="1">
        <v>229</v>
      </c>
      <c r="BB293" s="1">
        <v>144</v>
      </c>
      <c r="BC293" s="1">
        <v>80</v>
      </c>
      <c r="BD293" s="1">
        <v>38</v>
      </c>
      <c r="BE293" s="1">
        <v>19</v>
      </c>
      <c r="BF293" s="1">
        <v>6</v>
      </c>
      <c r="BG293" s="1">
        <v>1</v>
      </c>
      <c r="BH293" s="1">
        <v>0</v>
      </c>
      <c r="BI293" s="1">
        <v>0</v>
      </c>
      <c r="BJ293" s="1">
        <v>0</v>
      </c>
      <c r="BK293" s="1">
        <v>73</v>
      </c>
      <c r="BL293" s="1">
        <v>25</v>
      </c>
      <c r="BM293" s="1">
        <v>0</v>
      </c>
      <c r="BN293" s="1">
        <v>0</v>
      </c>
      <c r="BO293" s="1">
        <v>0</v>
      </c>
    </row>
    <row r="294" spans="11:67" x14ac:dyDescent="0.25">
      <c r="K294" s="2">
        <v>37012</v>
      </c>
      <c r="L294" s="1">
        <v>2540019</v>
      </c>
      <c r="M294" s="1">
        <v>144522.27238669401</v>
      </c>
      <c r="N294" s="24">
        <v>11.881188908821146</v>
      </c>
      <c r="O294" s="4">
        <v>-3.1351721929206988E-4</v>
      </c>
      <c r="P294" s="4">
        <v>5.2962400789752007E-2</v>
      </c>
      <c r="Q294" s="1">
        <v>4068.1320000000001</v>
      </c>
      <c r="R294" s="8">
        <v>8.3109392050195954</v>
      </c>
      <c r="S294" s="4">
        <v>4.7199063674898678E-3</v>
      </c>
      <c r="T294">
        <v>0</v>
      </c>
      <c r="U294">
        <v>0</v>
      </c>
      <c r="V294">
        <v>0</v>
      </c>
      <c r="W294">
        <v>0</v>
      </c>
      <c r="X294">
        <v>1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292</v>
      </c>
      <c r="AI294" s="1">
        <v>1</v>
      </c>
      <c r="AJ294" s="1">
        <v>0</v>
      </c>
      <c r="AK294" s="1">
        <v>0</v>
      </c>
      <c r="AL294" s="1">
        <v>47</v>
      </c>
      <c r="AM294" s="1">
        <v>8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126</v>
      </c>
      <c r="AW294" s="1">
        <v>43</v>
      </c>
      <c r="AX294" s="1">
        <v>6</v>
      </c>
      <c r="AY294" s="1">
        <v>0</v>
      </c>
      <c r="AZ294" s="1">
        <v>0</v>
      </c>
      <c r="BA294" s="1">
        <v>65</v>
      </c>
      <c r="BB294" s="1">
        <v>17</v>
      </c>
      <c r="BC294" s="1">
        <v>0</v>
      </c>
      <c r="BD294" s="1">
        <v>0</v>
      </c>
      <c r="BE294" s="1">
        <v>0</v>
      </c>
      <c r="BF294" s="1">
        <v>0</v>
      </c>
      <c r="BG294" s="1">
        <v>0</v>
      </c>
      <c r="BH294" s="1">
        <v>0</v>
      </c>
      <c r="BI294" s="1">
        <v>0</v>
      </c>
      <c r="BJ294" s="1">
        <v>0</v>
      </c>
      <c r="BK294" s="1">
        <v>96</v>
      </c>
      <c r="BL294" s="1">
        <v>25</v>
      </c>
      <c r="BM294" s="1">
        <v>0</v>
      </c>
      <c r="BN294" s="1">
        <v>0</v>
      </c>
      <c r="BO294" s="1">
        <v>0</v>
      </c>
    </row>
    <row r="295" spans="11:67" x14ac:dyDescent="0.25">
      <c r="K295" s="2">
        <v>37043</v>
      </c>
      <c r="L295" s="1">
        <v>2779634</v>
      </c>
      <c r="M295" s="1">
        <v>144522.27238669401</v>
      </c>
      <c r="N295" s="24">
        <v>11.881188908821146</v>
      </c>
      <c r="O295" s="4">
        <v>-3.1351721929206988E-4</v>
      </c>
      <c r="P295" s="4">
        <v>5.2962400789752007E-2</v>
      </c>
      <c r="Q295" s="1">
        <v>4068.1320000000001</v>
      </c>
      <c r="R295" s="8">
        <v>8.3109392050195954</v>
      </c>
      <c r="S295" s="4">
        <v>4.7199063674898678E-3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1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293</v>
      </c>
      <c r="AI295" s="1">
        <v>1</v>
      </c>
      <c r="AJ295" s="1">
        <v>0</v>
      </c>
      <c r="AK295" s="1">
        <v>0</v>
      </c>
      <c r="AL295" s="1">
        <v>15</v>
      </c>
      <c r="AM295" s="1">
        <v>2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241</v>
      </c>
      <c r="AW295" s="1">
        <v>119</v>
      </c>
      <c r="AX295" s="1">
        <v>26</v>
      </c>
      <c r="AY295" s="1">
        <v>2</v>
      </c>
      <c r="AZ295" s="1">
        <v>0</v>
      </c>
      <c r="BA295" s="1">
        <v>21</v>
      </c>
      <c r="BB295" s="1">
        <v>4</v>
      </c>
      <c r="BC295" s="1">
        <v>0</v>
      </c>
      <c r="BD295" s="1">
        <v>0</v>
      </c>
      <c r="BE295" s="1">
        <v>0</v>
      </c>
      <c r="BF295" s="1">
        <v>0</v>
      </c>
      <c r="BG295" s="1">
        <v>0</v>
      </c>
      <c r="BH295" s="1">
        <v>0</v>
      </c>
      <c r="BI295" s="1">
        <v>0</v>
      </c>
      <c r="BJ295" s="1">
        <v>0</v>
      </c>
      <c r="BK295" s="1">
        <v>200</v>
      </c>
      <c r="BL295" s="1">
        <v>85</v>
      </c>
      <c r="BM295" s="1">
        <v>14</v>
      </c>
      <c r="BN295" s="1">
        <v>0</v>
      </c>
      <c r="BO295" s="1">
        <v>0</v>
      </c>
    </row>
    <row r="296" spans="11:67" x14ac:dyDescent="0.25">
      <c r="K296" s="2">
        <v>37073</v>
      </c>
      <c r="L296" s="1">
        <v>3121993</v>
      </c>
      <c r="M296" s="1">
        <v>145225.316847507</v>
      </c>
      <c r="N296" s="24">
        <v>11.886041724628068</v>
      </c>
      <c r="O296" s="4">
        <v>1.4647600049555676E-2</v>
      </c>
      <c r="P296" s="4">
        <v>1.9600886754527203E-2</v>
      </c>
      <c r="Q296" s="1">
        <v>4073.5677500000002</v>
      </c>
      <c r="R296" s="8">
        <v>8.3122744915014266</v>
      </c>
      <c r="S296" s="4">
        <v>4.8766604410246384E-3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1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294</v>
      </c>
      <c r="AI296" s="1">
        <v>1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387</v>
      </c>
      <c r="AW296" s="1">
        <v>235</v>
      </c>
      <c r="AX296" s="1">
        <v>105</v>
      </c>
      <c r="AY296" s="1">
        <v>19</v>
      </c>
      <c r="AZ296" s="1">
        <v>0</v>
      </c>
      <c r="BA296" s="1">
        <v>0</v>
      </c>
      <c r="BB296" s="1">
        <v>0</v>
      </c>
      <c r="BC296" s="1">
        <v>0</v>
      </c>
      <c r="BD296" s="1">
        <v>0</v>
      </c>
      <c r="BE296" s="1">
        <v>0</v>
      </c>
      <c r="BF296" s="1">
        <v>0</v>
      </c>
      <c r="BG296" s="1">
        <v>0</v>
      </c>
      <c r="BH296" s="1">
        <v>0</v>
      </c>
      <c r="BI296" s="1">
        <v>0</v>
      </c>
      <c r="BJ296" s="1">
        <v>0</v>
      </c>
      <c r="BK296" s="1">
        <v>313</v>
      </c>
      <c r="BL296" s="1">
        <v>169</v>
      </c>
      <c r="BM296" s="1">
        <v>58</v>
      </c>
      <c r="BN296" s="1">
        <v>2</v>
      </c>
      <c r="BO296" s="1">
        <v>0</v>
      </c>
    </row>
    <row r="297" spans="11:67" x14ac:dyDescent="0.25">
      <c r="K297" s="2">
        <v>37104</v>
      </c>
      <c r="L297" s="1">
        <v>3282915</v>
      </c>
      <c r="M297" s="1">
        <v>145225.316847507</v>
      </c>
      <c r="N297" s="24">
        <v>11.886041724628068</v>
      </c>
      <c r="O297" s="4">
        <v>1.4647600049555676E-2</v>
      </c>
      <c r="P297" s="4">
        <v>1.9600886754527203E-2</v>
      </c>
      <c r="Q297" s="1">
        <v>4073.5677500000002</v>
      </c>
      <c r="R297" s="8">
        <v>8.3122744915014266</v>
      </c>
      <c r="S297" s="4">
        <v>4.8766604410246384E-3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1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295</v>
      </c>
      <c r="AI297" s="1">
        <v>1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398</v>
      </c>
      <c r="AW297" s="1">
        <v>243</v>
      </c>
      <c r="AX297" s="1">
        <v>106</v>
      </c>
      <c r="AY297" s="1">
        <v>19</v>
      </c>
      <c r="AZ297" s="1">
        <v>0</v>
      </c>
      <c r="BA297" s="1">
        <v>0</v>
      </c>
      <c r="BB297" s="1">
        <v>0</v>
      </c>
      <c r="BC297" s="1">
        <v>0</v>
      </c>
      <c r="BD297" s="1">
        <v>0</v>
      </c>
      <c r="BE297" s="1">
        <v>0</v>
      </c>
      <c r="BF297" s="1">
        <v>0</v>
      </c>
      <c r="BG297" s="1">
        <v>0</v>
      </c>
      <c r="BH297" s="1">
        <v>0</v>
      </c>
      <c r="BI297" s="1">
        <v>0</v>
      </c>
      <c r="BJ297" s="1">
        <v>0</v>
      </c>
      <c r="BK297" s="1">
        <v>332</v>
      </c>
      <c r="BL297" s="1">
        <v>181</v>
      </c>
      <c r="BM297" s="1">
        <v>58</v>
      </c>
      <c r="BN297" s="1">
        <v>1</v>
      </c>
      <c r="BO297" s="1">
        <v>0</v>
      </c>
    </row>
    <row r="298" spans="11:67" x14ac:dyDescent="0.25">
      <c r="K298" s="2">
        <v>37135</v>
      </c>
      <c r="L298" s="1">
        <v>2534795</v>
      </c>
      <c r="M298" s="1">
        <v>145225.316847507</v>
      </c>
      <c r="N298" s="24">
        <v>11.886041724628068</v>
      </c>
      <c r="O298" s="4">
        <v>1.4647600049555676E-2</v>
      </c>
      <c r="P298" s="4">
        <v>1.9600886754527203E-2</v>
      </c>
      <c r="Q298" s="1">
        <v>4073.5677500000002</v>
      </c>
      <c r="R298" s="8">
        <v>8.3122744915014266</v>
      </c>
      <c r="S298" s="4">
        <v>4.8766604410246384E-3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1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296</v>
      </c>
      <c r="AI298" s="1">
        <v>1</v>
      </c>
      <c r="AJ298" s="1">
        <v>0</v>
      </c>
      <c r="AK298" s="1">
        <v>0</v>
      </c>
      <c r="AL298" s="1">
        <v>70</v>
      </c>
      <c r="AM298" s="1">
        <v>30</v>
      </c>
      <c r="AN298" s="1">
        <v>8</v>
      </c>
      <c r="AO298" s="1">
        <v>1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136</v>
      </c>
      <c r="AW298" s="1">
        <v>59</v>
      </c>
      <c r="AX298" s="1">
        <v>18</v>
      </c>
      <c r="AY298" s="1">
        <v>0</v>
      </c>
      <c r="AZ298" s="1">
        <v>0</v>
      </c>
      <c r="BA298" s="1">
        <v>85</v>
      </c>
      <c r="BB298" s="1">
        <v>39</v>
      </c>
      <c r="BC298" s="1">
        <v>13</v>
      </c>
      <c r="BD298" s="1">
        <v>2</v>
      </c>
      <c r="BE298" s="1">
        <v>0</v>
      </c>
      <c r="BF298" s="1">
        <v>0</v>
      </c>
      <c r="BG298" s="1">
        <v>0</v>
      </c>
      <c r="BH298" s="1">
        <v>0</v>
      </c>
      <c r="BI298" s="1">
        <v>0</v>
      </c>
      <c r="BJ298" s="1">
        <v>0</v>
      </c>
      <c r="BK298" s="1">
        <v>114</v>
      </c>
      <c r="BL298" s="1">
        <v>44</v>
      </c>
      <c r="BM298" s="1">
        <v>12</v>
      </c>
      <c r="BN298" s="1">
        <v>0</v>
      </c>
      <c r="BO298" s="1">
        <v>0</v>
      </c>
    </row>
    <row r="299" spans="11:67" x14ac:dyDescent="0.25">
      <c r="K299" s="2">
        <v>37165</v>
      </c>
      <c r="L299" s="1">
        <v>2384959</v>
      </c>
      <c r="M299" s="1">
        <v>145210.77068297801</v>
      </c>
      <c r="N299" s="24">
        <v>11.885941556879185</v>
      </c>
      <c r="O299" s="4">
        <v>1.5303151286240269E-2</v>
      </c>
      <c r="P299" s="4">
        <v>-4.0059073762810371E-4</v>
      </c>
      <c r="Q299" s="1">
        <v>4079.0034999999998</v>
      </c>
      <c r="R299" s="8">
        <v>8.3136079973706352</v>
      </c>
      <c r="S299" s="4">
        <v>5.0330454532518942E-3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1</v>
      </c>
      <c r="AD299">
        <v>0</v>
      </c>
      <c r="AE299">
        <v>0</v>
      </c>
      <c r="AF299">
        <v>0</v>
      </c>
      <c r="AG299">
        <v>0</v>
      </c>
      <c r="AH299">
        <v>297</v>
      </c>
      <c r="AI299" s="1">
        <v>1</v>
      </c>
      <c r="AJ299" s="1">
        <v>0</v>
      </c>
      <c r="AK299" s="1">
        <v>0</v>
      </c>
      <c r="AL299" s="1">
        <v>265</v>
      </c>
      <c r="AM299" s="1">
        <v>164</v>
      </c>
      <c r="AN299" s="1">
        <v>88</v>
      </c>
      <c r="AO299" s="1">
        <v>34</v>
      </c>
      <c r="AP299" s="1">
        <v>9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16</v>
      </c>
      <c r="AW299" s="1">
        <v>0</v>
      </c>
      <c r="AX299" s="1">
        <v>0</v>
      </c>
      <c r="AY299" s="1">
        <v>0</v>
      </c>
      <c r="AZ299" s="1">
        <v>0</v>
      </c>
      <c r="BA299" s="1">
        <v>275</v>
      </c>
      <c r="BB299" s="1">
        <v>175</v>
      </c>
      <c r="BC299" s="1">
        <v>101</v>
      </c>
      <c r="BD299" s="1">
        <v>47</v>
      </c>
      <c r="BE299" s="1">
        <v>18</v>
      </c>
      <c r="BF299" s="1">
        <v>4</v>
      </c>
      <c r="BG299" s="1">
        <v>0</v>
      </c>
      <c r="BH299" s="1">
        <v>0</v>
      </c>
      <c r="BI299" s="1">
        <v>0</v>
      </c>
      <c r="BJ299" s="1">
        <v>0</v>
      </c>
      <c r="BK299" s="1">
        <v>21</v>
      </c>
      <c r="BL299" s="1">
        <v>0</v>
      </c>
      <c r="BM299" s="1">
        <v>0</v>
      </c>
      <c r="BN299" s="1">
        <v>0</v>
      </c>
      <c r="BO299" s="1">
        <v>0</v>
      </c>
    </row>
    <row r="300" spans="11:67" x14ac:dyDescent="0.25">
      <c r="K300" s="2">
        <v>37196</v>
      </c>
      <c r="L300" s="1">
        <v>2310590</v>
      </c>
      <c r="M300" s="1">
        <v>145210.77068297801</v>
      </c>
      <c r="N300" s="24">
        <v>11.885941556879185</v>
      </c>
      <c r="O300" s="4">
        <v>1.5303151286240269E-2</v>
      </c>
      <c r="P300" s="4">
        <v>-4.0059073762810371E-4</v>
      </c>
      <c r="Q300" s="1">
        <v>4079.0034999999998</v>
      </c>
      <c r="R300" s="8">
        <v>8.3136079973706352</v>
      </c>
      <c r="S300" s="4">
        <v>5.0330454532518942E-3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1</v>
      </c>
      <c r="AE300">
        <v>0</v>
      </c>
      <c r="AF300">
        <v>0</v>
      </c>
      <c r="AG300">
        <v>0</v>
      </c>
      <c r="AH300">
        <v>298</v>
      </c>
      <c r="AI300" s="1">
        <v>1</v>
      </c>
      <c r="AJ300" s="1">
        <v>0</v>
      </c>
      <c r="AK300" s="1">
        <v>0</v>
      </c>
      <c r="AL300" s="1">
        <v>397</v>
      </c>
      <c r="AM300" s="1">
        <v>255</v>
      </c>
      <c r="AN300" s="1">
        <v>130</v>
      </c>
      <c r="AO300" s="1">
        <v>47</v>
      </c>
      <c r="AP300" s="1">
        <v>13</v>
      </c>
      <c r="AQ300" s="1">
        <v>2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391</v>
      </c>
      <c r="BB300" s="1">
        <v>251</v>
      </c>
      <c r="BC300" s="1">
        <v>134</v>
      </c>
      <c r="BD300" s="1">
        <v>56</v>
      </c>
      <c r="BE300" s="1">
        <v>15</v>
      </c>
      <c r="BF300" s="1">
        <v>3</v>
      </c>
      <c r="BG300" s="1">
        <v>0</v>
      </c>
      <c r="BH300" s="1">
        <v>0</v>
      </c>
      <c r="BI300" s="1">
        <v>0</v>
      </c>
      <c r="BJ300" s="1">
        <v>0</v>
      </c>
      <c r="BK300" s="1">
        <v>1</v>
      </c>
      <c r="BL300" s="1">
        <v>0</v>
      </c>
      <c r="BM300" s="1">
        <v>0</v>
      </c>
      <c r="BN300" s="1">
        <v>0</v>
      </c>
      <c r="BO300" s="1">
        <v>0</v>
      </c>
    </row>
    <row r="301" spans="11:67" x14ac:dyDescent="0.25">
      <c r="K301" s="2">
        <v>37226</v>
      </c>
      <c r="L301" s="1">
        <v>2584371</v>
      </c>
      <c r="M301" s="1">
        <v>145210.77068297801</v>
      </c>
      <c r="N301" s="24">
        <v>11.885941556879185</v>
      </c>
      <c r="O301" s="4">
        <v>1.5303151286240269E-2</v>
      </c>
      <c r="P301" s="4">
        <v>-4.0059073762810371E-4</v>
      </c>
      <c r="Q301" s="1">
        <v>4079.0034999999998</v>
      </c>
      <c r="R301" s="8">
        <v>8.3136079973706352</v>
      </c>
      <c r="S301" s="4">
        <v>5.0330454532518942E-3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1</v>
      </c>
      <c r="AF301">
        <v>0</v>
      </c>
      <c r="AG301">
        <v>0</v>
      </c>
      <c r="AH301">
        <v>299</v>
      </c>
      <c r="AI301" s="1">
        <v>1</v>
      </c>
      <c r="AJ301" s="1">
        <v>0</v>
      </c>
      <c r="AK301" s="1">
        <v>0</v>
      </c>
      <c r="AL301" s="1">
        <v>735</v>
      </c>
      <c r="AM301" s="1">
        <v>580</v>
      </c>
      <c r="AN301" s="1">
        <v>432</v>
      </c>
      <c r="AO301" s="1">
        <v>305</v>
      </c>
      <c r="AP301" s="1">
        <v>198</v>
      </c>
      <c r="AQ301" s="1">
        <v>121</v>
      </c>
      <c r="AR301" s="1">
        <v>73</v>
      </c>
      <c r="AS301" s="1">
        <v>38</v>
      </c>
      <c r="AT301" s="1">
        <v>12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752</v>
      </c>
      <c r="BB301" s="1">
        <v>598</v>
      </c>
      <c r="BC301" s="1">
        <v>453</v>
      </c>
      <c r="BD301" s="1">
        <v>325</v>
      </c>
      <c r="BE301" s="1">
        <v>219</v>
      </c>
      <c r="BF301" s="1">
        <v>142</v>
      </c>
      <c r="BG301" s="1">
        <v>91</v>
      </c>
      <c r="BH301" s="1">
        <v>52</v>
      </c>
      <c r="BI301" s="1">
        <v>22</v>
      </c>
      <c r="BJ301" s="1">
        <v>6</v>
      </c>
      <c r="BK301" s="1">
        <v>0</v>
      </c>
      <c r="BL301" s="1">
        <v>0</v>
      </c>
      <c r="BM301" s="1">
        <v>0</v>
      </c>
      <c r="BN301" s="1">
        <v>0</v>
      </c>
      <c r="BO301" s="1">
        <v>0</v>
      </c>
    </row>
    <row r="302" spans="11:67" x14ac:dyDescent="0.25">
      <c r="K302" s="2">
        <v>37257</v>
      </c>
      <c r="L302" s="1">
        <v>2768998</v>
      </c>
      <c r="M302" s="1">
        <v>146500.26793323699</v>
      </c>
      <c r="N302" s="24">
        <v>11.894782536333402</v>
      </c>
      <c r="O302" s="4">
        <v>2.6849635621091439E-2</v>
      </c>
      <c r="P302" s="4">
        <v>3.5996657848228697E-2</v>
      </c>
      <c r="Q302" s="1">
        <v>4084.4392499999999</v>
      </c>
      <c r="R302" s="8">
        <v>8.3149397273698096</v>
      </c>
      <c r="S302" s="4">
        <v>5.1890627060144912E-3</v>
      </c>
      <c r="T302">
        <v>1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300</v>
      </c>
      <c r="AI302" s="1">
        <v>2</v>
      </c>
      <c r="AJ302" s="1">
        <v>0</v>
      </c>
      <c r="AK302" s="1">
        <v>0</v>
      </c>
      <c r="AL302" s="1">
        <v>750</v>
      </c>
      <c r="AM302" s="1">
        <v>600</v>
      </c>
      <c r="AN302" s="1">
        <v>460</v>
      </c>
      <c r="AO302" s="1">
        <v>329</v>
      </c>
      <c r="AP302" s="1">
        <v>214</v>
      </c>
      <c r="AQ302" s="1">
        <v>118</v>
      </c>
      <c r="AR302" s="1">
        <v>57</v>
      </c>
      <c r="AS302" s="1">
        <v>23</v>
      </c>
      <c r="AT302" s="1">
        <v>4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852</v>
      </c>
      <c r="BB302" s="1">
        <v>701</v>
      </c>
      <c r="BC302" s="1">
        <v>557</v>
      </c>
      <c r="BD302" s="1">
        <v>423</v>
      </c>
      <c r="BE302" s="1">
        <v>302</v>
      </c>
      <c r="BF302" s="1">
        <v>193</v>
      </c>
      <c r="BG302" s="1">
        <v>106</v>
      </c>
      <c r="BH302" s="1">
        <v>53</v>
      </c>
      <c r="BI302" s="1">
        <v>19</v>
      </c>
      <c r="BJ302" s="1">
        <v>4</v>
      </c>
      <c r="BK302" s="1">
        <v>0</v>
      </c>
      <c r="BL302" s="1">
        <v>0</v>
      </c>
      <c r="BM302" s="1">
        <v>0</v>
      </c>
      <c r="BN302" s="1">
        <v>0</v>
      </c>
      <c r="BO302" s="1">
        <v>0</v>
      </c>
    </row>
    <row r="303" spans="11:67" x14ac:dyDescent="0.25">
      <c r="K303" s="2">
        <v>37288</v>
      </c>
      <c r="L303" s="1">
        <v>2474691</v>
      </c>
      <c r="M303" s="1">
        <v>146500.26793323699</v>
      </c>
      <c r="N303" s="24">
        <v>11.894782536333402</v>
      </c>
      <c r="O303" s="4">
        <v>2.6849635621091439E-2</v>
      </c>
      <c r="P303" s="4">
        <v>3.5996657848228697E-2</v>
      </c>
      <c r="Q303" s="1">
        <v>4084.4392499999999</v>
      </c>
      <c r="R303" s="8">
        <v>8.3149397273698096</v>
      </c>
      <c r="S303" s="4">
        <v>5.1890627060144912E-3</v>
      </c>
      <c r="T303">
        <v>0</v>
      </c>
      <c r="U303">
        <v>1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301</v>
      </c>
      <c r="AI303" s="1">
        <v>2</v>
      </c>
      <c r="AJ303" s="1">
        <v>0</v>
      </c>
      <c r="AK303" s="1">
        <v>0</v>
      </c>
      <c r="AL303" s="1">
        <v>699</v>
      </c>
      <c r="AM303" s="1">
        <v>559</v>
      </c>
      <c r="AN303" s="1">
        <v>422</v>
      </c>
      <c r="AO303" s="1">
        <v>292</v>
      </c>
      <c r="AP303" s="1">
        <v>176</v>
      </c>
      <c r="AQ303" s="1">
        <v>91</v>
      </c>
      <c r="AR303" s="1">
        <v>37</v>
      </c>
      <c r="AS303" s="1">
        <v>12</v>
      </c>
      <c r="AT303" s="1">
        <v>5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v>766</v>
      </c>
      <c r="BB303" s="1">
        <v>626</v>
      </c>
      <c r="BC303" s="1">
        <v>486</v>
      </c>
      <c r="BD303" s="1">
        <v>355</v>
      </c>
      <c r="BE303" s="1">
        <v>232</v>
      </c>
      <c r="BF303" s="1">
        <v>132</v>
      </c>
      <c r="BG303" s="1">
        <v>62</v>
      </c>
      <c r="BH303" s="1">
        <v>25</v>
      </c>
      <c r="BI303" s="1">
        <v>8</v>
      </c>
      <c r="BJ303" s="1">
        <v>2</v>
      </c>
      <c r="BK303" s="1">
        <v>0</v>
      </c>
      <c r="BL303" s="1">
        <v>0</v>
      </c>
      <c r="BM303" s="1">
        <v>0</v>
      </c>
      <c r="BN303" s="1">
        <v>0</v>
      </c>
      <c r="BO303" s="1">
        <v>0</v>
      </c>
    </row>
    <row r="304" spans="11:67" x14ac:dyDescent="0.25">
      <c r="K304" s="2">
        <v>37316</v>
      </c>
      <c r="L304" s="1">
        <v>2567574</v>
      </c>
      <c r="M304" s="1">
        <v>146500.26793323699</v>
      </c>
      <c r="N304" s="24">
        <v>11.894782536333402</v>
      </c>
      <c r="O304" s="4">
        <v>2.6849635621091439E-2</v>
      </c>
      <c r="P304" s="4">
        <v>3.5996657848228697E-2</v>
      </c>
      <c r="Q304" s="1">
        <v>4084.4392499999999</v>
      </c>
      <c r="R304" s="8">
        <v>8.3149397273698096</v>
      </c>
      <c r="S304" s="4">
        <v>5.1890627060144912E-3</v>
      </c>
      <c r="T304">
        <v>0</v>
      </c>
      <c r="U304">
        <v>0</v>
      </c>
      <c r="V304">
        <v>1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302</v>
      </c>
      <c r="AI304" s="1">
        <v>2</v>
      </c>
      <c r="AJ304" s="1">
        <v>0</v>
      </c>
      <c r="AK304" s="1">
        <v>0</v>
      </c>
      <c r="AL304" s="1">
        <v>603</v>
      </c>
      <c r="AM304" s="1">
        <v>449</v>
      </c>
      <c r="AN304" s="1">
        <v>308</v>
      </c>
      <c r="AO304" s="1">
        <v>185</v>
      </c>
      <c r="AP304" s="1">
        <v>108</v>
      </c>
      <c r="AQ304" s="1">
        <v>54</v>
      </c>
      <c r="AR304" s="1">
        <v>29</v>
      </c>
      <c r="AS304" s="1">
        <v>14</v>
      </c>
      <c r="AT304" s="1">
        <v>4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v>639</v>
      </c>
      <c r="BB304" s="1">
        <v>489</v>
      </c>
      <c r="BC304" s="1">
        <v>351</v>
      </c>
      <c r="BD304" s="1">
        <v>222</v>
      </c>
      <c r="BE304" s="1">
        <v>134</v>
      </c>
      <c r="BF304" s="1">
        <v>77</v>
      </c>
      <c r="BG304" s="1">
        <v>38</v>
      </c>
      <c r="BH304" s="1">
        <v>21</v>
      </c>
      <c r="BI304" s="1">
        <v>11</v>
      </c>
      <c r="BJ304" s="1">
        <v>6</v>
      </c>
      <c r="BK304" s="1">
        <v>0</v>
      </c>
      <c r="BL304" s="1">
        <v>0</v>
      </c>
      <c r="BM304" s="1">
        <v>0</v>
      </c>
      <c r="BN304" s="1">
        <v>0</v>
      </c>
      <c r="BO304" s="1">
        <v>0</v>
      </c>
    </row>
    <row r="305" spans="11:67" x14ac:dyDescent="0.25">
      <c r="K305" s="2">
        <v>37347</v>
      </c>
      <c r="L305" s="1">
        <v>2383806</v>
      </c>
      <c r="M305" s="1">
        <v>148049.83112585399</v>
      </c>
      <c r="N305" s="24">
        <v>11.905304192872917</v>
      </c>
      <c r="O305" s="4">
        <v>2.4408409035538758E-2</v>
      </c>
      <c r="P305" s="4">
        <v>4.2984824605817096E-2</v>
      </c>
      <c r="Q305" s="1">
        <v>4089.875</v>
      </c>
      <c r="R305" s="8">
        <v>8.316269686222622</v>
      </c>
      <c r="S305" s="4">
        <v>5.3447134950390662E-3</v>
      </c>
      <c r="T305">
        <v>0</v>
      </c>
      <c r="U305">
        <v>0</v>
      </c>
      <c r="V305">
        <v>0</v>
      </c>
      <c r="W305">
        <v>1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303</v>
      </c>
      <c r="AI305" s="1">
        <v>2</v>
      </c>
      <c r="AJ305" s="1">
        <v>0</v>
      </c>
      <c r="AK305" s="1">
        <v>0</v>
      </c>
      <c r="AL305" s="1">
        <v>219</v>
      </c>
      <c r="AM305" s="1">
        <v>137</v>
      </c>
      <c r="AN305" s="1">
        <v>73</v>
      </c>
      <c r="AO305" s="1">
        <v>37</v>
      </c>
      <c r="AP305" s="1">
        <v>15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65</v>
      </c>
      <c r="AW305" s="1">
        <v>27</v>
      </c>
      <c r="AX305" s="1">
        <v>4</v>
      </c>
      <c r="AY305" s="1">
        <v>0</v>
      </c>
      <c r="AZ305" s="1">
        <v>0</v>
      </c>
      <c r="BA305" s="1">
        <v>265</v>
      </c>
      <c r="BB305" s="1">
        <v>178</v>
      </c>
      <c r="BC305" s="1">
        <v>102</v>
      </c>
      <c r="BD305" s="1">
        <v>52</v>
      </c>
      <c r="BE305" s="1">
        <v>24</v>
      </c>
      <c r="BF305" s="1">
        <v>6</v>
      </c>
      <c r="BG305" s="1">
        <v>0</v>
      </c>
      <c r="BH305" s="1">
        <v>0</v>
      </c>
      <c r="BI305" s="1">
        <v>0</v>
      </c>
      <c r="BJ305" s="1">
        <v>0</v>
      </c>
      <c r="BK305" s="1">
        <v>47</v>
      </c>
      <c r="BL305" s="1">
        <v>13</v>
      </c>
      <c r="BM305" s="1">
        <v>0</v>
      </c>
      <c r="BN305" s="1">
        <v>0</v>
      </c>
      <c r="BO305" s="1">
        <v>0</v>
      </c>
    </row>
    <row r="306" spans="11:67" x14ac:dyDescent="0.25">
      <c r="K306" s="2">
        <v>37377</v>
      </c>
      <c r="L306" s="1">
        <v>2525180</v>
      </c>
      <c r="M306" s="1">
        <v>148049.83112585399</v>
      </c>
      <c r="N306" s="24">
        <v>11.905304192872917</v>
      </c>
      <c r="O306" s="4">
        <v>2.4408409035538758E-2</v>
      </c>
      <c r="P306" s="4">
        <v>4.2984824605817096E-2</v>
      </c>
      <c r="Q306" s="1">
        <v>4089.875</v>
      </c>
      <c r="R306" s="8">
        <v>8.316269686222622</v>
      </c>
      <c r="S306" s="4">
        <v>5.3447134950390662E-3</v>
      </c>
      <c r="T306">
        <v>0</v>
      </c>
      <c r="U306">
        <v>0</v>
      </c>
      <c r="V306">
        <v>0</v>
      </c>
      <c r="W306">
        <v>0</v>
      </c>
      <c r="X306">
        <v>1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304</v>
      </c>
      <c r="AI306" s="1">
        <v>2</v>
      </c>
      <c r="AJ306" s="1">
        <v>0</v>
      </c>
      <c r="AK306" s="1">
        <v>0</v>
      </c>
      <c r="AL306" s="1">
        <v>132</v>
      </c>
      <c r="AM306" s="1">
        <v>66</v>
      </c>
      <c r="AN306" s="1">
        <v>24</v>
      </c>
      <c r="AO306" s="1">
        <v>4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98</v>
      </c>
      <c r="AW306" s="1">
        <v>37</v>
      </c>
      <c r="AX306" s="1">
        <v>3</v>
      </c>
      <c r="AY306" s="1">
        <v>0</v>
      </c>
      <c r="AZ306" s="1">
        <v>0</v>
      </c>
      <c r="BA306" s="1">
        <v>181</v>
      </c>
      <c r="BB306" s="1">
        <v>103</v>
      </c>
      <c r="BC306" s="1">
        <v>45</v>
      </c>
      <c r="BD306" s="1">
        <v>11</v>
      </c>
      <c r="BE306" s="1">
        <v>0</v>
      </c>
      <c r="BF306" s="1">
        <v>0</v>
      </c>
      <c r="BG306" s="1">
        <v>0</v>
      </c>
      <c r="BH306" s="1">
        <v>0</v>
      </c>
      <c r="BI306" s="1">
        <v>0</v>
      </c>
      <c r="BJ306" s="1">
        <v>0</v>
      </c>
      <c r="BK306" s="1">
        <v>62</v>
      </c>
      <c r="BL306" s="1">
        <v>16</v>
      </c>
      <c r="BM306" s="1">
        <v>0</v>
      </c>
      <c r="BN306" s="1">
        <v>0</v>
      </c>
      <c r="BO306" s="1">
        <v>0</v>
      </c>
    </row>
    <row r="307" spans="11:67" x14ac:dyDescent="0.25">
      <c r="K307" s="2">
        <v>37408</v>
      </c>
      <c r="L307" s="1">
        <v>3035454</v>
      </c>
      <c r="M307" s="1">
        <v>148049.83112585399</v>
      </c>
      <c r="N307" s="24">
        <v>11.905304192872917</v>
      </c>
      <c r="O307" s="4">
        <v>2.4408409035538758E-2</v>
      </c>
      <c r="P307" s="4">
        <v>4.2984824605817096E-2</v>
      </c>
      <c r="Q307" s="1">
        <v>4089.875</v>
      </c>
      <c r="R307" s="8">
        <v>8.316269686222622</v>
      </c>
      <c r="S307" s="4">
        <v>5.3447134950390662E-3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1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305</v>
      </c>
      <c r="AI307" s="1">
        <v>2</v>
      </c>
      <c r="AJ307" s="1">
        <v>0</v>
      </c>
      <c r="AK307" s="1">
        <v>0</v>
      </c>
      <c r="AL307" s="1">
        <v>1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366</v>
      </c>
      <c r="AW307" s="1">
        <v>226</v>
      </c>
      <c r="AX307" s="1">
        <v>109</v>
      </c>
      <c r="AY307" s="1">
        <v>16</v>
      </c>
      <c r="AZ307" s="1">
        <v>0</v>
      </c>
      <c r="BA307" s="1">
        <v>3</v>
      </c>
      <c r="BB307" s="1">
        <v>0</v>
      </c>
      <c r="BC307" s="1">
        <v>0</v>
      </c>
      <c r="BD307" s="1">
        <v>0</v>
      </c>
      <c r="BE307" s="1">
        <v>0</v>
      </c>
      <c r="BF307" s="1">
        <v>0</v>
      </c>
      <c r="BG307" s="1">
        <v>0</v>
      </c>
      <c r="BH307" s="1">
        <v>0</v>
      </c>
      <c r="BI307" s="1">
        <v>0</v>
      </c>
      <c r="BJ307" s="1">
        <v>0</v>
      </c>
      <c r="BK307" s="1">
        <v>287</v>
      </c>
      <c r="BL307" s="1">
        <v>163</v>
      </c>
      <c r="BM307" s="1">
        <v>54</v>
      </c>
      <c r="BN307" s="1">
        <v>4</v>
      </c>
      <c r="BO307" s="1">
        <v>0</v>
      </c>
    </row>
    <row r="308" spans="11:67" x14ac:dyDescent="0.25">
      <c r="K308" s="2">
        <v>37438</v>
      </c>
      <c r="L308" s="1">
        <v>3413147</v>
      </c>
      <c r="M308" s="1">
        <v>148400.72772496301</v>
      </c>
      <c r="N308" s="24">
        <v>11.907671513510422</v>
      </c>
      <c r="O308" s="4">
        <v>2.18654085002985E-2</v>
      </c>
      <c r="P308" s="4">
        <v>9.5142580558582601E-3</v>
      </c>
      <c r="Q308" s="1">
        <v>4096.6987499999996</v>
      </c>
      <c r="R308" s="8">
        <v>8.3179367454316857</v>
      </c>
      <c r="S308" s="4">
        <v>5.6783147892898178E-3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1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306</v>
      </c>
      <c r="AI308" s="1">
        <v>2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514</v>
      </c>
      <c r="AW308" s="1">
        <v>359</v>
      </c>
      <c r="AX308" s="1">
        <v>204</v>
      </c>
      <c r="AY308" s="1">
        <v>71</v>
      </c>
      <c r="AZ308" s="1">
        <v>6</v>
      </c>
      <c r="BA308" s="1">
        <v>0</v>
      </c>
      <c r="BB308" s="1">
        <v>0</v>
      </c>
      <c r="BC308" s="1">
        <v>0</v>
      </c>
      <c r="BD308" s="1">
        <v>0</v>
      </c>
      <c r="BE308" s="1">
        <v>0</v>
      </c>
      <c r="BF308" s="1">
        <v>0</v>
      </c>
      <c r="BG308" s="1">
        <v>0</v>
      </c>
      <c r="BH308" s="1">
        <v>0</v>
      </c>
      <c r="BI308" s="1">
        <v>0</v>
      </c>
      <c r="BJ308" s="1">
        <v>0</v>
      </c>
      <c r="BK308" s="1">
        <v>416</v>
      </c>
      <c r="BL308" s="1">
        <v>261</v>
      </c>
      <c r="BM308" s="1">
        <v>117</v>
      </c>
      <c r="BN308" s="1">
        <v>20</v>
      </c>
      <c r="BO308" s="1">
        <v>0</v>
      </c>
    </row>
    <row r="309" spans="11:67" x14ac:dyDescent="0.25">
      <c r="K309" s="2">
        <v>37469</v>
      </c>
      <c r="L309" s="1">
        <v>3382373</v>
      </c>
      <c r="M309" s="1">
        <v>148400.72772496301</v>
      </c>
      <c r="N309" s="24">
        <v>11.907671513510422</v>
      </c>
      <c r="O309" s="4">
        <v>2.18654085002985E-2</v>
      </c>
      <c r="P309" s="4">
        <v>9.5142580558582601E-3</v>
      </c>
      <c r="Q309" s="1">
        <v>4096.6987499999996</v>
      </c>
      <c r="R309" s="8">
        <v>8.3179367454316857</v>
      </c>
      <c r="S309" s="4">
        <v>5.6783147892898178E-3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1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307</v>
      </c>
      <c r="AI309" s="1">
        <v>2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445</v>
      </c>
      <c r="AW309" s="1">
        <v>290</v>
      </c>
      <c r="AX309" s="1">
        <v>143</v>
      </c>
      <c r="AY309" s="1">
        <v>40</v>
      </c>
      <c r="AZ309" s="1">
        <v>3</v>
      </c>
      <c r="BA309" s="1">
        <v>0</v>
      </c>
      <c r="BB309" s="1">
        <v>0</v>
      </c>
      <c r="BC309" s="1">
        <v>0</v>
      </c>
      <c r="BD309" s="1">
        <v>0</v>
      </c>
      <c r="BE309" s="1">
        <v>0</v>
      </c>
      <c r="BF309" s="1">
        <v>0</v>
      </c>
      <c r="BG309" s="1">
        <v>0</v>
      </c>
      <c r="BH309" s="1">
        <v>0</v>
      </c>
      <c r="BI309" s="1">
        <v>0</v>
      </c>
      <c r="BJ309" s="1">
        <v>0</v>
      </c>
      <c r="BK309" s="1">
        <v>391</v>
      </c>
      <c r="BL309" s="1">
        <v>236</v>
      </c>
      <c r="BM309" s="1">
        <v>99</v>
      </c>
      <c r="BN309" s="1">
        <v>20</v>
      </c>
      <c r="BO309" s="1">
        <v>0</v>
      </c>
    </row>
    <row r="310" spans="11:67" x14ac:dyDescent="0.25">
      <c r="K310" s="2">
        <v>37500</v>
      </c>
      <c r="L310" s="1">
        <v>2898528</v>
      </c>
      <c r="M310" s="1">
        <v>148400.72772496301</v>
      </c>
      <c r="N310" s="24">
        <v>11.907671513510422</v>
      </c>
      <c r="O310" s="4">
        <v>2.18654085002985E-2</v>
      </c>
      <c r="P310" s="4">
        <v>9.5142580558582601E-3</v>
      </c>
      <c r="Q310" s="1">
        <v>4096.6987499999996</v>
      </c>
      <c r="R310" s="8">
        <v>8.3179367454316857</v>
      </c>
      <c r="S310" s="4">
        <v>5.6783147892898178E-3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1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308</v>
      </c>
      <c r="AI310" s="1">
        <v>2</v>
      </c>
      <c r="AJ310" s="1">
        <v>0</v>
      </c>
      <c r="AK310" s="1">
        <v>0</v>
      </c>
      <c r="AL310" s="1">
        <v>9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262</v>
      </c>
      <c r="AW310" s="1">
        <v>144</v>
      </c>
      <c r="AX310" s="1">
        <v>58</v>
      </c>
      <c r="AY310" s="1">
        <v>10</v>
      </c>
      <c r="AZ310" s="1">
        <v>0</v>
      </c>
      <c r="BA310" s="1">
        <v>18</v>
      </c>
      <c r="BB310" s="1">
        <v>0</v>
      </c>
      <c r="BC310" s="1">
        <v>0</v>
      </c>
      <c r="BD310" s="1">
        <v>0</v>
      </c>
      <c r="BE310" s="1">
        <v>0</v>
      </c>
      <c r="BF310" s="1">
        <v>0</v>
      </c>
      <c r="BG310" s="1">
        <v>0</v>
      </c>
      <c r="BH310" s="1">
        <v>0</v>
      </c>
      <c r="BI310" s="1">
        <v>0</v>
      </c>
      <c r="BJ310" s="1">
        <v>0</v>
      </c>
      <c r="BK310" s="1">
        <v>232</v>
      </c>
      <c r="BL310" s="1">
        <v>123</v>
      </c>
      <c r="BM310" s="1">
        <v>41</v>
      </c>
      <c r="BN310" s="1">
        <v>3</v>
      </c>
      <c r="BO310" s="1">
        <v>0</v>
      </c>
    </row>
    <row r="311" spans="11:67" x14ac:dyDescent="0.25">
      <c r="K311" s="2">
        <v>37530</v>
      </c>
      <c r="L311" s="1">
        <v>2525763</v>
      </c>
      <c r="M311" s="1">
        <v>148625.17321594601</v>
      </c>
      <c r="N311" s="24">
        <v>11.909182799448727</v>
      </c>
      <c r="O311" s="4">
        <v>2.351342477495888E-2</v>
      </c>
      <c r="P311" s="4">
        <v>6.0634525091463054E-3</v>
      </c>
      <c r="Q311" s="1">
        <v>4103.5225</v>
      </c>
      <c r="R311" s="8">
        <v>8.3196010301788963</v>
      </c>
      <c r="S311" s="4">
        <v>6.0110269579323194E-3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1</v>
      </c>
      <c r="AD311">
        <v>0</v>
      </c>
      <c r="AE311">
        <v>0</v>
      </c>
      <c r="AF311">
        <v>0</v>
      </c>
      <c r="AG311">
        <v>0</v>
      </c>
      <c r="AH311">
        <v>309</v>
      </c>
      <c r="AI311" s="1">
        <v>2</v>
      </c>
      <c r="AJ311" s="1">
        <v>0</v>
      </c>
      <c r="AK311" s="1">
        <v>0</v>
      </c>
      <c r="AL311" s="1">
        <v>301</v>
      </c>
      <c r="AM311" s="1">
        <v>177</v>
      </c>
      <c r="AN311" s="1">
        <v>77</v>
      </c>
      <c r="AO311" s="1">
        <v>21</v>
      </c>
      <c r="AP311" s="1">
        <v>4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39</v>
      </c>
      <c r="AW311" s="1">
        <v>18</v>
      </c>
      <c r="AX311" s="1">
        <v>1</v>
      </c>
      <c r="AY311" s="1">
        <v>0</v>
      </c>
      <c r="AZ311" s="1">
        <v>0</v>
      </c>
      <c r="BA311" s="1">
        <v>325</v>
      </c>
      <c r="BB311" s="1">
        <v>200</v>
      </c>
      <c r="BC311" s="1">
        <v>96</v>
      </c>
      <c r="BD311" s="1">
        <v>30</v>
      </c>
      <c r="BE311" s="1">
        <v>5</v>
      </c>
      <c r="BF311" s="1">
        <v>0</v>
      </c>
      <c r="BG311" s="1">
        <v>0</v>
      </c>
      <c r="BH311" s="1">
        <v>0</v>
      </c>
      <c r="BI311" s="1">
        <v>0</v>
      </c>
      <c r="BJ311" s="1">
        <v>0</v>
      </c>
      <c r="BK311" s="1">
        <v>41</v>
      </c>
      <c r="BL311" s="1">
        <v>18</v>
      </c>
      <c r="BM311" s="1">
        <v>3</v>
      </c>
      <c r="BN311" s="1">
        <v>0</v>
      </c>
      <c r="BO311" s="1">
        <v>0</v>
      </c>
    </row>
    <row r="312" spans="11:67" x14ac:dyDescent="0.25">
      <c r="K312" s="2">
        <v>37561</v>
      </c>
      <c r="L312" s="1">
        <v>2552884</v>
      </c>
      <c r="M312" s="1">
        <v>148625.17321594601</v>
      </c>
      <c r="N312" s="24">
        <v>11.909182799448727</v>
      </c>
      <c r="O312" s="4">
        <v>2.351342477495888E-2</v>
      </c>
      <c r="P312" s="4">
        <v>6.0634525091463054E-3</v>
      </c>
      <c r="Q312" s="1">
        <v>4103.5225</v>
      </c>
      <c r="R312" s="8">
        <v>8.3196010301788963</v>
      </c>
      <c r="S312" s="4">
        <v>6.0110269579323194E-3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1</v>
      </c>
      <c r="AE312">
        <v>0</v>
      </c>
      <c r="AF312">
        <v>0</v>
      </c>
      <c r="AG312">
        <v>0</v>
      </c>
      <c r="AH312">
        <v>310</v>
      </c>
      <c r="AI312" s="1">
        <v>2</v>
      </c>
      <c r="AJ312" s="1">
        <v>0</v>
      </c>
      <c r="AK312" s="1">
        <v>0</v>
      </c>
      <c r="AL312" s="1">
        <v>631</v>
      </c>
      <c r="AM312" s="1">
        <v>488</v>
      </c>
      <c r="AN312" s="1">
        <v>349</v>
      </c>
      <c r="AO312" s="1">
        <v>218</v>
      </c>
      <c r="AP312" s="1">
        <v>107</v>
      </c>
      <c r="AQ312" s="1">
        <v>39</v>
      </c>
      <c r="AR312" s="1">
        <v>11</v>
      </c>
      <c r="AS312" s="1">
        <v>0</v>
      </c>
      <c r="AT312" s="1">
        <v>0</v>
      </c>
      <c r="AU312" s="1">
        <v>0</v>
      </c>
      <c r="AV312" s="1">
        <v>1</v>
      </c>
      <c r="AW312" s="1">
        <v>0</v>
      </c>
      <c r="AX312" s="1">
        <v>0</v>
      </c>
      <c r="AY312" s="1">
        <v>0</v>
      </c>
      <c r="AZ312" s="1">
        <v>0</v>
      </c>
      <c r="BA312" s="1">
        <v>680</v>
      </c>
      <c r="BB312" s="1">
        <v>535</v>
      </c>
      <c r="BC312" s="1">
        <v>393</v>
      </c>
      <c r="BD312" s="1">
        <v>255</v>
      </c>
      <c r="BE312" s="1">
        <v>137</v>
      </c>
      <c r="BF312" s="1">
        <v>58</v>
      </c>
      <c r="BG312" s="1">
        <v>21</v>
      </c>
      <c r="BH312" s="1">
        <v>5</v>
      </c>
      <c r="BI312" s="1">
        <v>0</v>
      </c>
      <c r="BJ312" s="1">
        <v>0</v>
      </c>
      <c r="BK312" s="1">
        <v>1</v>
      </c>
      <c r="BL312" s="1">
        <v>0</v>
      </c>
      <c r="BM312" s="1">
        <v>0</v>
      </c>
      <c r="BN312" s="1">
        <v>0</v>
      </c>
      <c r="BO312" s="1">
        <v>0</v>
      </c>
    </row>
    <row r="313" spans="11:67" x14ac:dyDescent="0.25">
      <c r="K313" s="2">
        <v>37591</v>
      </c>
      <c r="L313" s="1">
        <v>2846271</v>
      </c>
      <c r="M313" s="1">
        <v>148625.17321594601</v>
      </c>
      <c r="N313" s="24">
        <v>11.909182799448727</v>
      </c>
      <c r="O313" s="4">
        <v>2.351342477495888E-2</v>
      </c>
      <c r="P313" s="4">
        <v>6.0634525091463054E-3</v>
      </c>
      <c r="Q313" s="1">
        <v>4103.5225</v>
      </c>
      <c r="R313" s="8">
        <v>8.3196010301788963</v>
      </c>
      <c r="S313" s="4">
        <v>6.0110269579323194E-3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1</v>
      </c>
      <c r="AF313">
        <v>0</v>
      </c>
      <c r="AG313">
        <v>0</v>
      </c>
      <c r="AH313">
        <v>311</v>
      </c>
      <c r="AI313" s="1">
        <v>2</v>
      </c>
      <c r="AJ313" s="1">
        <v>0</v>
      </c>
      <c r="AK313" s="1">
        <v>0</v>
      </c>
      <c r="AL313" s="1">
        <v>875</v>
      </c>
      <c r="AM313" s="1">
        <v>720</v>
      </c>
      <c r="AN313" s="1">
        <v>566</v>
      </c>
      <c r="AO313" s="1">
        <v>418</v>
      </c>
      <c r="AP313" s="1">
        <v>281</v>
      </c>
      <c r="AQ313" s="1">
        <v>162</v>
      </c>
      <c r="AR313" s="1">
        <v>78</v>
      </c>
      <c r="AS313" s="1">
        <v>26</v>
      </c>
      <c r="AT313" s="1">
        <v>5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915</v>
      </c>
      <c r="BB313" s="1">
        <v>760</v>
      </c>
      <c r="BC313" s="1">
        <v>605</v>
      </c>
      <c r="BD313" s="1">
        <v>456</v>
      </c>
      <c r="BE313" s="1">
        <v>321</v>
      </c>
      <c r="BF313" s="1">
        <v>194</v>
      </c>
      <c r="BG313" s="1">
        <v>99</v>
      </c>
      <c r="BH313" s="1">
        <v>43</v>
      </c>
      <c r="BI313" s="1">
        <v>12</v>
      </c>
      <c r="BJ313" s="1">
        <v>2</v>
      </c>
      <c r="BK313" s="1">
        <v>0</v>
      </c>
      <c r="BL313" s="1">
        <v>0</v>
      </c>
      <c r="BM313" s="1">
        <v>0</v>
      </c>
      <c r="BN313" s="1">
        <v>0</v>
      </c>
      <c r="BO313" s="1">
        <v>0</v>
      </c>
    </row>
    <row r="314" spans="11:67" x14ac:dyDescent="0.25">
      <c r="K314" s="2">
        <v>37622</v>
      </c>
      <c r="L314" s="1">
        <v>3146490</v>
      </c>
      <c r="M314" s="1">
        <v>149662.89015420701</v>
      </c>
      <c r="N314" s="24">
        <v>11.916140644915258</v>
      </c>
      <c r="O314" s="4">
        <v>2.1587825507672687E-2</v>
      </c>
      <c r="P314" s="4">
        <v>2.8222292879123589E-2</v>
      </c>
      <c r="Q314" s="1">
        <v>4110.3462499999996</v>
      </c>
      <c r="R314" s="8">
        <v>8.3212625496838992</v>
      </c>
      <c r="S314" s="4">
        <v>6.3428535508269768E-3</v>
      </c>
      <c r="T314">
        <v>1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312</v>
      </c>
      <c r="AI314" s="1">
        <v>3</v>
      </c>
      <c r="AJ314" s="1">
        <v>0</v>
      </c>
      <c r="AK314" s="1">
        <v>0</v>
      </c>
      <c r="AL314" s="1">
        <v>1148</v>
      </c>
      <c r="AM314" s="1">
        <v>993</v>
      </c>
      <c r="AN314" s="1">
        <v>838</v>
      </c>
      <c r="AO314" s="1">
        <v>683</v>
      </c>
      <c r="AP314" s="1">
        <v>530</v>
      </c>
      <c r="AQ314" s="1">
        <v>385</v>
      </c>
      <c r="AR314" s="1">
        <v>253</v>
      </c>
      <c r="AS314" s="1">
        <v>147</v>
      </c>
      <c r="AT314" s="1">
        <v>76</v>
      </c>
      <c r="AU314" s="1">
        <v>34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1198</v>
      </c>
      <c r="BB314" s="1">
        <v>1043</v>
      </c>
      <c r="BC314" s="1">
        <v>888</v>
      </c>
      <c r="BD314" s="1">
        <v>733</v>
      </c>
      <c r="BE314" s="1">
        <v>579</v>
      </c>
      <c r="BF314" s="1">
        <v>434</v>
      </c>
      <c r="BG314" s="1">
        <v>300</v>
      </c>
      <c r="BH314" s="1">
        <v>184</v>
      </c>
      <c r="BI314" s="1">
        <v>105</v>
      </c>
      <c r="BJ314" s="1">
        <v>49</v>
      </c>
      <c r="BK314" s="1">
        <v>0</v>
      </c>
      <c r="BL314" s="1">
        <v>0</v>
      </c>
      <c r="BM314" s="1">
        <v>0</v>
      </c>
      <c r="BN314" s="1">
        <v>0</v>
      </c>
      <c r="BO314" s="1">
        <v>0</v>
      </c>
    </row>
    <row r="315" spans="11:67" x14ac:dyDescent="0.25">
      <c r="K315" s="2">
        <v>37653</v>
      </c>
      <c r="L315" s="1">
        <v>2708016</v>
      </c>
      <c r="M315" s="1">
        <v>149662.89015420701</v>
      </c>
      <c r="N315" s="24">
        <v>11.916140644915258</v>
      </c>
      <c r="O315" s="4">
        <v>2.1587825507672687E-2</v>
      </c>
      <c r="P315" s="4">
        <v>2.8222292879123589E-2</v>
      </c>
      <c r="Q315" s="1">
        <v>4110.3462499999996</v>
      </c>
      <c r="R315" s="8">
        <v>8.3212625496838992</v>
      </c>
      <c r="S315" s="4">
        <v>6.3428535508269768E-3</v>
      </c>
      <c r="T315">
        <v>0</v>
      </c>
      <c r="U315">
        <v>1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313</v>
      </c>
      <c r="AI315" s="1">
        <v>3</v>
      </c>
      <c r="AJ315" s="1">
        <v>0</v>
      </c>
      <c r="AK315" s="1">
        <v>0</v>
      </c>
      <c r="AL315" s="1">
        <v>928</v>
      </c>
      <c r="AM315" s="1">
        <v>788</v>
      </c>
      <c r="AN315" s="1">
        <v>648</v>
      </c>
      <c r="AO315" s="1">
        <v>512</v>
      </c>
      <c r="AP315" s="1">
        <v>378</v>
      </c>
      <c r="AQ315" s="1">
        <v>248</v>
      </c>
      <c r="AR315" s="1">
        <v>130</v>
      </c>
      <c r="AS315" s="1">
        <v>54</v>
      </c>
      <c r="AT315" s="1">
        <v>16</v>
      </c>
      <c r="AU315" s="1">
        <v>2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931</v>
      </c>
      <c r="BB315" s="1">
        <v>791</v>
      </c>
      <c r="BC315" s="1">
        <v>651</v>
      </c>
      <c r="BD315" s="1">
        <v>513</v>
      </c>
      <c r="BE315" s="1">
        <v>382</v>
      </c>
      <c r="BF315" s="1">
        <v>262</v>
      </c>
      <c r="BG315" s="1">
        <v>146</v>
      </c>
      <c r="BH315" s="1">
        <v>59</v>
      </c>
      <c r="BI315" s="1">
        <v>22</v>
      </c>
      <c r="BJ315" s="1">
        <v>7</v>
      </c>
      <c r="BK315" s="1">
        <v>0</v>
      </c>
      <c r="BL315" s="1">
        <v>0</v>
      </c>
      <c r="BM315" s="1">
        <v>0</v>
      </c>
      <c r="BN315" s="1">
        <v>0</v>
      </c>
      <c r="BO315" s="1">
        <v>0</v>
      </c>
    </row>
    <row r="316" spans="11:67" x14ac:dyDescent="0.25">
      <c r="K316" s="2">
        <v>37681</v>
      </c>
      <c r="L316" s="1">
        <v>2538403</v>
      </c>
      <c r="M316" s="1">
        <v>149662.89015420701</v>
      </c>
      <c r="N316" s="24">
        <v>11.916140644915258</v>
      </c>
      <c r="O316" s="4">
        <v>2.1587825507672687E-2</v>
      </c>
      <c r="P316" s="4">
        <v>2.8222292879123589E-2</v>
      </c>
      <c r="Q316" s="1">
        <v>4110.3462499999996</v>
      </c>
      <c r="R316" s="8">
        <v>8.3212625496838992</v>
      </c>
      <c r="S316" s="4">
        <v>6.3428535508269768E-3</v>
      </c>
      <c r="T316">
        <v>0</v>
      </c>
      <c r="U316">
        <v>0</v>
      </c>
      <c r="V316">
        <v>1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314</v>
      </c>
      <c r="AI316" s="1">
        <v>3</v>
      </c>
      <c r="AJ316" s="1">
        <v>0</v>
      </c>
      <c r="AK316" s="1">
        <v>0</v>
      </c>
      <c r="AL316" s="1">
        <v>524</v>
      </c>
      <c r="AM316" s="1">
        <v>381</v>
      </c>
      <c r="AN316" s="1">
        <v>265</v>
      </c>
      <c r="AO316" s="1">
        <v>170</v>
      </c>
      <c r="AP316" s="1">
        <v>97</v>
      </c>
      <c r="AQ316" s="1">
        <v>45</v>
      </c>
      <c r="AR316" s="1">
        <v>18</v>
      </c>
      <c r="AS316" s="1">
        <v>4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543</v>
      </c>
      <c r="BB316" s="1">
        <v>396</v>
      </c>
      <c r="BC316" s="1">
        <v>279</v>
      </c>
      <c r="BD316" s="1">
        <v>177</v>
      </c>
      <c r="BE316" s="1">
        <v>102</v>
      </c>
      <c r="BF316" s="1">
        <v>49</v>
      </c>
      <c r="BG316" s="1">
        <v>21</v>
      </c>
      <c r="BH316" s="1">
        <v>6</v>
      </c>
      <c r="BI316" s="1">
        <v>0</v>
      </c>
      <c r="BJ316" s="1">
        <v>0</v>
      </c>
      <c r="BK316" s="1">
        <v>0</v>
      </c>
      <c r="BL316" s="1">
        <v>0</v>
      </c>
      <c r="BM316" s="1">
        <v>0</v>
      </c>
      <c r="BN316" s="1">
        <v>0</v>
      </c>
      <c r="BO316" s="1">
        <v>0</v>
      </c>
    </row>
    <row r="317" spans="11:67" x14ac:dyDescent="0.25">
      <c r="K317" s="2">
        <v>37712</v>
      </c>
      <c r="L317" s="1">
        <v>2357777</v>
      </c>
      <c r="M317" s="1">
        <v>149892.867139198</v>
      </c>
      <c r="N317" s="24">
        <v>11.91767609883043</v>
      </c>
      <c r="O317" s="4">
        <v>1.2448754580322907E-2</v>
      </c>
      <c r="P317" s="4">
        <v>6.1607152833451639E-3</v>
      </c>
      <c r="Q317" s="1">
        <v>4117.17</v>
      </c>
      <c r="R317" s="8">
        <v>8.3229213131204656</v>
      </c>
      <c r="S317" s="4">
        <v>6.6737980989639567E-3</v>
      </c>
      <c r="T317">
        <v>0</v>
      </c>
      <c r="U317">
        <v>0</v>
      </c>
      <c r="V317">
        <v>0</v>
      </c>
      <c r="W317">
        <v>1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315</v>
      </c>
      <c r="AI317" s="1">
        <v>3</v>
      </c>
      <c r="AJ317" s="1">
        <v>0</v>
      </c>
      <c r="AK317" s="1">
        <v>0</v>
      </c>
      <c r="AL317" s="1">
        <v>234</v>
      </c>
      <c r="AM317" s="1">
        <v>139</v>
      </c>
      <c r="AN317" s="1">
        <v>70</v>
      </c>
      <c r="AO317" s="1">
        <v>29</v>
      </c>
      <c r="AP317" s="1">
        <v>12</v>
      </c>
      <c r="AQ317" s="1">
        <v>2</v>
      </c>
      <c r="AR317" s="1">
        <v>0</v>
      </c>
      <c r="AS317" s="1">
        <v>0</v>
      </c>
      <c r="AT317" s="1">
        <v>0</v>
      </c>
      <c r="AU317" s="1">
        <v>0</v>
      </c>
      <c r="AV317" s="1">
        <v>28</v>
      </c>
      <c r="AW317" s="1">
        <v>2</v>
      </c>
      <c r="AX317" s="1">
        <v>0</v>
      </c>
      <c r="AY317" s="1">
        <v>0</v>
      </c>
      <c r="AZ317" s="1">
        <v>0</v>
      </c>
      <c r="BA317" s="1">
        <v>257</v>
      </c>
      <c r="BB317" s="1">
        <v>150</v>
      </c>
      <c r="BC317" s="1">
        <v>77</v>
      </c>
      <c r="BD317" s="1">
        <v>31</v>
      </c>
      <c r="BE317" s="1">
        <v>11</v>
      </c>
      <c r="BF317" s="1">
        <v>1</v>
      </c>
      <c r="BG317" s="1">
        <v>0</v>
      </c>
      <c r="BH317" s="1">
        <v>0</v>
      </c>
      <c r="BI317" s="1">
        <v>0</v>
      </c>
      <c r="BJ317" s="1">
        <v>0</v>
      </c>
      <c r="BK317" s="1">
        <v>17</v>
      </c>
      <c r="BL317" s="1">
        <v>0</v>
      </c>
      <c r="BM317" s="1">
        <v>0</v>
      </c>
      <c r="BN317" s="1">
        <v>0</v>
      </c>
      <c r="BO317" s="1">
        <v>0</v>
      </c>
    </row>
    <row r="318" spans="11:67" x14ac:dyDescent="0.25">
      <c r="K318" s="2">
        <v>37742</v>
      </c>
      <c r="L318" s="1">
        <v>2477249</v>
      </c>
      <c r="M318" s="1">
        <v>149892.867139198</v>
      </c>
      <c r="N318" s="24">
        <v>11.91767609883043</v>
      </c>
      <c r="O318" s="4">
        <v>1.2448754580322907E-2</v>
      </c>
      <c r="P318" s="4">
        <v>6.1607152833451639E-3</v>
      </c>
      <c r="Q318" s="1">
        <v>4117.17</v>
      </c>
      <c r="R318" s="8">
        <v>8.3229213131204656</v>
      </c>
      <c r="S318" s="4">
        <v>6.6737980989639567E-3</v>
      </c>
      <c r="T318">
        <v>0</v>
      </c>
      <c r="U318">
        <v>0</v>
      </c>
      <c r="V318">
        <v>0</v>
      </c>
      <c r="W318">
        <v>0</v>
      </c>
      <c r="X318">
        <v>1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316</v>
      </c>
      <c r="AI318" s="1">
        <v>3</v>
      </c>
      <c r="AJ318" s="1">
        <v>0</v>
      </c>
      <c r="AK318" s="1">
        <v>0</v>
      </c>
      <c r="AL318" s="1">
        <v>58</v>
      </c>
      <c r="AM318" s="1">
        <v>15</v>
      </c>
      <c r="AN318" s="1">
        <v>1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73</v>
      </c>
      <c r="AW318" s="1">
        <v>18</v>
      </c>
      <c r="AX318" s="1">
        <v>1</v>
      </c>
      <c r="AY318" s="1">
        <v>0</v>
      </c>
      <c r="AZ318" s="1">
        <v>0</v>
      </c>
      <c r="BA318" s="1">
        <v>92</v>
      </c>
      <c r="BB318" s="1">
        <v>22</v>
      </c>
      <c r="BC318" s="1">
        <v>2</v>
      </c>
      <c r="BD318" s="1">
        <v>0</v>
      </c>
      <c r="BE318" s="1">
        <v>0</v>
      </c>
      <c r="BF318" s="1">
        <v>0</v>
      </c>
      <c r="BG318" s="1">
        <v>0</v>
      </c>
      <c r="BH318" s="1">
        <v>0</v>
      </c>
      <c r="BI318" s="1">
        <v>0</v>
      </c>
      <c r="BJ318" s="1">
        <v>0</v>
      </c>
      <c r="BK318" s="1">
        <v>44</v>
      </c>
      <c r="BL318" s="1">
        <v>8</v>
      </c>
      <c r="BM318" s="1">
        <v>1</v>
      </c>
      <c r="BN318" s="1">
        <v>0</v>
      </c>
      <c r="BO318" s="1">
        <v>0</v>
      </c>
    </row>
    <row r="319" spans="11:67" x14ac:dyDescent="0.25">
      <c r="K319" s="2">
        <v>37773</v>
      </c>
      <c r="L319" s="1">
        <v>2678717</v>
      </c>
      <c r="M319" s="1">
        <v>149892.867139198</v>
      </c>
      <c r="N319" s="24">
        <v>11.91767609883043</v>
      </c>
      <c r="O319" s="4">
        <v>1.2448754580322907E-2</v>
      </c>
      <c r="P319" s="4">
        <v>6.1607152833451639E-3</v>
      </c>
      <c r="Q319" s="1">
        <v>4117.17</v>
      </c>
      <c r="R319" s="8">
        <v>8.3229213131204656</v>
      </c>
      <c r="S319" s="4">
        <v>6.6737980989639567E-3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1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317</v>
      </c>
      <c r="AI319" s="1">
        <v>3</v>
      </c>
      <c r="AJ319" s="1">
        <v>0</v>
      </c>
      <c r="AK319" s="1">
        <v>0</v>
      </c>
      <c r="AL319" s="1">
        <v>16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186</v>
      </c>
      <c r="AW319" s="1">
        <v>74</v>
      </c>
      <c r="AX319" s="1">
        <v>8</v>
      </c>
      <c r="AY319" s="1">
        <v>0</v>
      </c>
      <c r="AZ319" s="1">
        <v>0</v>
      </c>
      <c r="BA319" s="1">
        <v>36</v>
      </c>
      <c r="BB319" s="1">
        <v>8</v>
      </c>
      <c r="BC319" s="1">
        <v>0</v>
      </c>
      <c r="BD319" s="1">
        <v>0</v>
      </c>
      <c r="BE319" s="1">
        <v>0</v>
      </c>
      <c r="BF319" s="1">
        <v>0</v>
      </c>
      <c r="BG319" s="1">
        <v>0</v>
      </c>
      <c r="BH319" s="1">
        <v>0</v>
      </c>
      <c r="BI319" s="1">
        <v>0</v>
      </c>
      <c r="BJ319" s="1">
        <v>0</v>
      </c>
      <c r="BK319" s="1">
        <v>149</v>
      </c>
      <c r="BL319" s="1">
        <v>50</v>
      </c>
      <c r="BM319" s="1">
        <v>5</v>
      </c>
      <c r="BN319" s="1">
        <v>0</v>
      </c>
      <c r="BO319" s="1">
        <v>0</v>
      </c>
    </row>
    <row r="320" spans="11:67" x14ac:dyDescent="0.25">
      <c r="K320" s="2">
        <v>37803</v>
      </c>
      <c r="L320" s="1">
        <v>3187746</v>
      </c>
      <c r="M320" s="1">
        <v>152027.42196507301</v>
      </c>
      <c r="N320" s="24">
        <v>11.931816191221861</v>
      </c>
      <c r="O320" s="4">
        <v>2.4438520590219115E-2</v>
      </c>
      <c r="P320" s="4">
        <v>5.8190495372647533E-2</v>
      </c>
      <c r="Q320" s="1">
        <v>4124.4027500000002</v>
      </c>
      <c r="R320" s="8">
        <v>8.3246765004072163</v>
      </c>
      <c r="S320" s="4">
        <v>6.7625182349571045E-3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1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318</v>
      </c>
      <c r="AI320" s="1">
        <v>3</v>
      </c>
      <c r="AJ320" s="1">
        <v>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355</v>
      </c>
      <c r="AW320" s="1">
        <v>200</v>
      </c>
      <c r="AX320" s="1">
        <v>64</v>
      </c>
      <c r="AY320" s="1">
        <v>9</v>
      </c>
      <c r="AZ320" s="1">
        <v>0</v>
      </c>
      <c r="BA320" s="1">
        <v>0</v>
      </c>
      <c r="BB320" s="1">
        <v>0</v>
      </c>
      <c r="BC320" s="1">
        <v>0</v>
      </c>
      <c r="BD320" s="1">
        <v>0</v>
      </c>
      <c r="BE320" s="1">
        <v>0</v>
      </c>
      <c r="BF320" s="1">
        <v>0</v>
      </c>
      <c r="BG320" s="1">
        <v>0</v>
      </c>
      <c r="BH320" s="1">
        <v>0</v>
      </c>
      <c r="BI320" s="1">
        <v>0</v>
      </c>
      <c r="BJ320" s="1">
        <v>0</v>
      </c>
      <c r="BK320" s="1">
        <v>299</v>
      </c>
      <c r="BL320" s="1">
        <v>148</v>
      </c>
      <c r="BM320" s="1">
        <v>35</v>
      </c>
      <c r="BN320" s="1">
        <v>2</v>
      </c>
      <c r="BO320" s="1">
        <v>0</v>
      </c>
    </row>
    <row r="321" spans="11:67" x14ac:dyDescent="0.25">
      <c r="K321" s="2">
        <v>37834</v>
      </c>
      <c r="L321" s="1">
        <v>3288872</v>
      </c>
      <c r="M321" s="1">
        <v>152027.42196507301</v>
      </c>
      <c r="N321" s="24">
        <v>11.931816191221861</v>
      </c>
      <c r="O321" s="4">
        <v>2.4438520590219115E-2</v>
      </c>
      <c r="P321" s="4">
        <v>5.8190495372647533E-2</v>
      </c>
      <c r="Q321" s="1">
        <v>4124.4027500000002</v>
      </c>
      <c r="R321" s="8">
        <v>8.3246765004072163</v>
      </c>
      <c r="S321" s="4">
        <v>6.7625182349571045E-3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1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319</v>
      </c>
      <c r="AI321" s="1">
        <v>3</v>
      </c>
      <c r="AJ321" s="1">
        <v>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380</v>
      </c>
      <c r="AW321" s="1">
        <v>225</v>
      </c>
      <c r="AX321" s="1">
        <v>82</v>
      </c>
      <c r="AY321" s="1">
        <v>18</v>
      </c>
      <c r="AZ321" s="1">
        <v>1</v>
      </c>
      <c r="BA321" s="1">
        <v>0</v>
      </c>
      <c r="BB321" s="1">
        <v>0</v>
      </c>
      <c r="BC321" s="1">
        <v>0</v>
      </c>
      <c r="BD321" s="1">
        <v>0</v>
      </c>
      <c r="BE321" s="1">
        <v>0</v>
      </c>
      <c r="BF321" s="1">
        <v>0</v>
      </c>
      <c r="BG321" s="1">
        <v>0</v>
      </c>
      <c r="BH321" s="1">
        <v>0</v>
      </c>
      <c r="BI321" s="1">
        <v>0</v>
      </c>
      <c r="BJ321" s="1">
        <v>0</v>
      </c>
      <c r="BK321" s="1">
        <v>319</v>
      </c>
      <c r="BL321" s="1">
        <v>164</v>
      </c>
      <c r="BM321" s="1">
        <v>44</v>
      </c>
      <c r="BN321" s="1">
        <v>1</v>
      </c>
      <c r="BO321" s="1">
        <v>0</v>
      </c>
    </row>
    <row r="322" spans="11:67" x14ac:dyDescent="0.25">
      <c r="K322" s="2">
        <v>37865</v>
      </c>
      <c r="L322" s="1">
        <v>2635464</v>
      </c>
      <c r="M322" s="1">
        <v>152027.42196507301</v>
      </c>
      <c r="N322" s="24">
        <v>11.931816191221861</v>
      </c>
      <c r="O322" s="4">
        <v>2.4438520590219115E-2</v>
      </c>
      <c r="P322" s="4">
        <v>5.8190495372647533E-2</v>
      </c>
      <c r="Q322" s="1">
        <v>4124.4027500000002</v>
      </c>
      <c r="R322" s="8">
        <v>8.3246765004072163</v>
      </c>
      <c r="S322" s="4">
        <v>6.7625182349571045E-3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1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320</v>
      </c>
      <c r="AI322" s="1">
        <v>3</v>
      </c>
      <c r="AJ322" s="1">
        <v>0</v>
      </c>
      <c r="AK322" s="1">
        <v>0</v>
      </c>
      <c r="AL322" s="1">
        <v>47</v>
      </c>
      <c r="AM322" s="1">
        <v>18</v>
      </c>
      <c r="AN322" s="1">
        <v>4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106</v>
      </c>
      <c r="AW322" s="1">
        <v>31</v>
      </c>
      <c r="AX322" s="1">
        <v>5</v>
      </c>
      <c r="AY322" s="1">
        <v>0</v>
      </c>
      <c r="AZ322" s="1">
        <v>0</v>
      </c>
      <c r="BA322" s="1">
        <v>66</v>
      </c>
      <c r="BB322" s="1">
        <v>29</v>
      </c>
      <c r="BC322" s="1">
        <v>12</v>
      </c>
      <c r="BD322" s="1">
        <v>0</v>
      </c>
      <c r="BE322" s="1">
        <v>0</v>
      </c>
      <c r="BF322" s="1">
        <v>0</v>
      </c>
      <c r="BG322" s="1">
        <v>0</v>
      </c>
      <c r="BH322" s="1">
        <v>0</v>
      </c>
      <c r="BI322" s="1">
        <v>0</v>
      </c>
      <c r="BJ322" s="1">
        <v>0</v>
      </c>
      <c r="BK322" s="1">
        <v>71</v>
      </c>
      <c r="BL322" s="1">
        <v>13</v>
      </c>
      <c r="BM322" s="1">
        <v>1</v>
      </c>
      <c r="BN322" s="1">
        <v>0</v>
      </c>
      <c r="BO322" s="1">
        <v>0</v>
      </c>
    </row>
    <row r="323" spans="11:67" x14ac:dyDescent="0.25">
      <c r="K323" s="2">
        <v>37895</v>
      </c>
      <c r="L323" s="1">
        <v>2465918</v>
      </c>
      <c r="M323" s="1">
        <v>153320.82074152201</v>
      </c>
      <c r="N323" s="24">
        <v>11.940287872607753</v>
      </c>
      <c r="O323" s="4">
        <v>3.1593891021095333E-2</v>
      </c>
      <c r="P323" s="4">
        <v>3.446742135633496E-2</v>
      </c>
      <c r="Q323" s="1">
        <v>4131.6355000000003</v>
      </c>
      <c r="R323" s="8">
        <v>8.3264286124084705</v>
      </c>
      <c r="S323" s="4">
        <v>6.8509433054162461E-3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1</v>
      </c>
      <c r="AD323">
        <v>0</v>
      </c>
      <c r="AE323">
        <v>0</v>
      </c>
      <c r="AF323">
        <v>0</v>
      </c>
      <c r="AG323">
        <v>0</v>
      </c>
      <c r="AH323">
        <v>321</v>
      </c>
      <c r="AI323" s="1">
        <v>3</v>
      </c>
      <c r="AJ323" s="1">
        <v>0</v>
      </c>
      <c r="AK323" s="1">
        <v>0</v>
      </c>
      <c r="AL323" s="1">
        <v>244</v>
      </c>
      <c r="AM323" s="1">
        <v>133</v>
      </c>
      <c r="AN323" s="1">
        <v>58</v>
      </c>
      <c r="AO323" s="1">
        <v>13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15</v>
      </c>
      <c r="AW323" s="1">
        <v>0</v>
      </c>
      <c r="AX323" s="1">
        <v>0</v>
      </c>
      <c r="AY323" s="1">
        <v>0</v>
      </c>
      <c r="AZ323" s="1">
        <v>0</v>
      </c>
      <c r="BA323" s="1">
        <v>276</v>
      </c>
      <c r="BB323" s="1">
        <v>164</v>
      </c>
      <c r="BC323" s="1">
        <v>80</v>
      </c>
      <c r="BD323" s="1">
        <v>21</v>
      </c>
      <c r="BE323" s="1">
        <v>0</v>
      </c>
      <c r="BF323" s="1">
        <v>0</v>
      </c>
      <c r="BG323" s="1">
        <v>0</v>
      </c>
      <c r="BH323" s="1">
        <v>0</v>
      </c>
      <c r="BI323" s="1">
        <v>0</v>
      </c>
      <c r="BJ323" s="1">
        <v>0</v>
      </c>
      <c r="BK323" s="1">
        <v>8</v>
      </c>
      <c r="BL323" s="1">
        <v>0</v>
      </c>
      <c r="BM323" s="1">
        <v>0</v>
      </c>
      <c r="BN323" s="1">
        <v>0</v>
      </c>
      <c r="BO323" s="1">
        <v>0</v>
      </c>
    </row>
    <row r="324" spans="11:67" x14ac:dyDescent="0.25">
      <c r="K324" s="2">
        <v>37926</v>
      </c>
      <c r="L324" s="1">
        <v>2461400</v>
      </c>
      <c r="M324" s="1">
        <v>153320.82074152201</v>
      </c>
      <c r="N324" s="24">
        <v>11.940287872607753</v>
      </c>
      <c r="O324" s="4">
        <v>3.1593891021095333E-2</v>
      </c>
      <c r="P324" s="4">
        <v>3.446742135633496E-2</v>
      </c>
      <c r="Q324" s="1">
        <v>4131.6355000000003</v>
      </c>
      <c r="R324" s="8">
        <v>8.3264286124084705</v>
      </c>
      <c r="S324" s="4">
        <v>6.8509433054162461E-3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1</v>
      </c>
      <c r="AE324">
        <v>0</v>
      </c>
      <c r="AF324">
        <v>0</v>
      </c>
      <c r="AG324">
        <v>0</v>
      </c>
      <c r="AH324">
        <v>322</v>
      </c>
      <c r="AI324" s="1">
        <v>3</v>
      </c>
      <c r="AJ324" s="1">
        <v>0</v>
      </c>
      <c r="AK324" s="1">
        <v>0</v>
      </c>
      <c r="AL324" s="1">
        <v>428</v>
      </c>
      <c r="AM324" s="1">
        <v>308</v>
      </c>
      <c r="AN324" s="1">
        <v>209</v>
      </c>
      <c r="AO324" s="1">
        <v>120</v>
      </c>
      <c r="AP324" s="1">
        <v>63</v>
      </c>
      <c r="AQ324" s="1">
        <v>17</v>
      </c>
      <c r="AR324" s="1">
        <v>2</v>
      </c>
      <c r="AS324" s="1">
        <v>0</v>
      </c>
      <c r="AT324" s="1">
        <v>0</v>
      </c>
      <c r="AU324" s="1">
        <v>0</v>
      </c>
      <c r="AV324" s="1">
        <v>5</v>
      </c>
      <c r="AW324" s="1">
        <v>0</v>
      </c>
      <c r="AX324" s="1">
        <v>0</v>
      </c>
      <c r="AY324" s="1">
        <v>0</v>
      </c>
      <c r="AZ324" s="1">
        <v>0</v>
      </c>
      <c r="BA324" s="1">
        <v>469</v>
      </c>
      <c r="BB324" s="1">
        <v>341</v>
      </c>
      <c r="BC324" s="1">
        <v>235</v>
      </c>
      <c r="BD324" s="1">
        <v>143</v>
      </c>
      <c r="BE324" s="1">
        <v>77</v>
      </c>
      <c r="BF324" s="1">
        <v>30</v>
      </c>
      <c r="BG324" s="1">
        <v>7</v>
      </c>
      <c r="BH324" s="1">
        <v>0</v>
      </c>
      <c r="BI324" s="1">
        <v>0</v>
      </c>
      <c r="BJ324" s="1">
        <v>0</v>
      </c>
      <c r="BK324" s="1">
        <v>2</v>
      </c>
      <c r="BL324" s="1">
        <v>0</v>
      </c>
      <c r="BM324" s="1">
        <v>0</v>
      </c>
      <c r="BN324" s="1">
        <v>0</v>
      </c>
      <c r="BO324" s="1">
        <v>0</v>
      </c>
    </row>
    <row r="325" spans="11:67" x14ac:dyDescent="0.25">
      <c r="K325" s="2">
        <v>37956</v>
      </c>
      <c r="L325" s="1">
        <v>2926579</v>
      </c>
      <c r="M325" s="1">
        <v>153320.82074152201</v>
      </c>
      <c r="N325" s="24">
        <v>11.940287872607753</v>
      </c>
      <c r="O325" s="4">
        <v>3.1593891021095333E-2</v>
      </c>
      <c r="P325" s="4">
        <v>3.446742135633496E-2</v>
      </c>
      <c r="Q325" s="1">
        <v>4131.6355000000003</v>
      </c>
      <c r="R325" s="8">
        <v>8.3264286124084705</v>
      </c>
      <c r="S325" s="4">
        <v>6.8509433054162461E-3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1</v>
      </c>
      <c r="AF325">
        <v>0</v>
      </c>
      <c r="AG325">
        <v>0</v>
      </c>
      <c r="AH325">
        <v>323</v>
      </c>
      <c r="AI325" s="1">
        <v>3</v>
      </c>
      <c r="AJ325" s="1">
        <v>0</v>
      </c>
      <c r="AK325" s="1">
        <v>0</v>
      </c>
      <c r="AL325" s="1">
        <v>855</v>
      </c>
      <c r="AM325" s="1">
        <v>700</v>
      </c>
      <c r="AN325" s="1">
        <v>545</v>
      </c>
      <c r="AO325" s="1">
        <v>394</v>
      </c>
      <c r="AP325" s="1">
        <v>253</v>
      </c>
      <c r="AQ325" s="1">
        <v>132</v>
      </c>
      <c r="AR325" s="1">
        <v>57</v>
      </c>
      <c r="AS325" s="1">
        <v>10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v>922</v>
      </c>
      <c r="BB325" s="1">
        <v>767</v>
      </c>
      <c r="BC325" s="1">
        <v>612</v>
      </c>
      <c r="BD325" s="1">
        <v>457</v>
      </c>
      <c r="BE325" s="1">
        <v>312</v>
      </c>
      <c r="BF325" s="1">
        <v>180</v>
      </c>
      <c r="BG325" s="1">
        <v>88</v>
      </c>
      <c r="BH325" s="1">
        <v>24</v>
      </c>
      <c r="BI325" s="1">
        <v>5</v>
      </c>
      <c r="BJ325" s="1">
        <v>0</v>
      </c>
      <c r="BK325" s="1">
        <v>0</v>
      </c>
      <c r="BL325" s="1">
        <v>0</v>
      </c>
      <c r="BM325" s="1">
        <v>0</v>
      </c>
      <c r="BN325" s="1">
        <v>0</v>
      </c>
      <c r="BO325" s="1">
        <v>0</v>
      </c>
    </row>
    <row r="326" spans="11:67" x14ac:dyDescent="0.25">
      <c r="K326" s="2">
        <v>37987</v>
      </c>
      <c r="L326" s="1">
        <v>3103575</v>
      </c>
      <c r="M326" s="1">
        <v>154751.44449505501</v>
      </c>
      <c r="N326" s="24">
        <v>11.949575524881663</v>
      </c>
      <c r="O326" s="4">
        <v>3.4000107412097691E-2</v>
      </c>
      <c r="P326" s="4">
        <v>3.7849318615212235E-2</v>
      </c>
      <c r="Q326" s="1">
        <v>4138.8682500000004</v>
      </c>
      <c r="R326" s="8">
        <v>8.328177659881872</v>
      </c>
      <c r="S326" s="4">
        <v>6.939074779892529E-3</v>
      </c>
      <c r="T326">
        <v>1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324</v>
      </c>
      <c r="AI326" s="1">
        <v>4</v>
      </c>
      <c r="AJ326" s="1">
        <v>0</v>
      </c>
      <c r="AK326" s="1">
        <v>0</v>
      </c>
      <c r="AL326" s="1">
        <v>1041</v>
      </c>
      <c r="AM326" s="1">
        <v>889</v>
      </c>
      <c r="AN326" s="1">
        <v>741</v>
      </c>
      <c r="AO326" s="1">
        <v>601</v>
      </c>
      <c r="AP326" s="1">
        <v>461</v>
      </c>
      <c r="AQ326" s="1">
        <v>323</v>
      </c>
      <c r="AR326" s="1">
        <v>202</v>
      </c>
      <c r="AS326" s="1">
        <v>113</v>
      </c>
      <c r="AT326" s="1">
        <v>53</v>
      </c>
      <c r="AU326" s="1">
        <v>21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v>1084</v>
      </c>
      <c r="BB326" s="1">
        <v>931</v>
      </c>
      <c r="BC326" s="1">
        <v>783</v>
      </c>
      <c r="BD326" s="1">
        <v>641</v>
      </c>
      <c r="BE326" s="1">
        <v>501</v>
      </c>
      <c r="BF326" s="1">
        <v>368</v>
      </c>
      <c r="BG326" s="1">
        <v>248</v>
      </c>
      <c r="BH326" s="1">
        <v>148</v>
      </c>
      <c r="BI326" s="1">
        <v>75</v>
      </c>
      <c r="BJ326" s="1">
        <v>31</v>
      </c>
      <c r="BK326" s="1">
        <v>0</v>
      </c>
      <c r="BL326" s="1">
        <v>0</v>
      </c>
      <c r="BM326" s="1">
        <v>0</v>
      </c>
      <c r="BN326" s="1">
        <v>0</v>
      </c>
      <c r="BO326" s="1">
        <v>0</v>
      </c>
    </row>
    <row r="327" spans="11:67" x14ac:dyDescent="0.25">
      <c r="K327" s="2">
        <v>38018</v>
      </c>
      <c r="L327" s="1">
        <v>2772483</v>
      </c>
      <c r="M327" s="1">
        <v>154751.44449505501</v>
      </c>
      <c r="N327" s="24">
        <v>11.949575524881663</v>
      </c>
      <c r="O327" s="4">
        <v>3.4000107412097691E-2</v>
      </c>
      <c r="P327" s="4">
        <v>3.7849318615212235E-2</v>
      </c>
      <c r="Q327" s="1">
        <v>4138.8682500000004</v>
      </c>
      <c r="R327" s="8">
        <v>8.328177659881872</v>
      </c>
      <c r="S327" s="4">
        <v>6.939074779892529E-3</v>
      </c>
      <c r="T327">
        <v>0</v>
      </c>
      <c r="U327">
        <v>1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325</v>
      </c>
      <c r="AI327" s="1">
        <v>4</v>
      </c>
      <c r="AJ327" s="1">
        <v>0</v>
      </c>
      <c r="AK327" s="1">
        <v>0</v>
      </c>
      <c r="AL327" s="1">
        <v>814</v>
      </c>
      <c r="AM327" s="1">
        <v>669</v>
      </c>
      <c r="AN327" s="1">
        <v>524</v>
      </c>
      <c r="AO327" s="1">
        <v>379</v>
      </c>
      <c r="AP327" s="1">
        <v>249</v>
      </c>
      <c r="AQ327" s="1">
        <v>132</v>
      </c>
      <c r="AR327" s="1">
        <v>50</v>
      </c>
      <c r="AS327" s="1">
        <v>13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843</v>
      </c>
      <c r="BB327" s="1">
        <v>698</v>
      </c>
      <c r="BC327" s="1">
        <v>553</v>
      </c>
      <c r="BD327" s="1">
        <v>410</v>
      </c>
      <c r="BE327" s="1">
        <v>273</v>
      </c>
      <c r="BF327" s="1">
        <v>152</v>
      </c>
      <c r="BG327" s="1">
        <v>65</v>
      </c>
      <c r="BH327" s="1">
        <v>20</v>
      </c>
      <c r="BI327" s="1">
        <v>0</v>
      </c>
      <c r="BJ327" s="1">
        <v>0</v>
      </c>
      <c r="BK327" s="1">
        <v>0</v>
      </c>
      <c r="BL327" s="1">
        <v>0</v>
      </c>
      <c r="BM327" s="1">
        <v>0</v>
      </c>
      <c r="BN327" s="1">
        <v>0</v>
      </c>
      <c r="BO327" s="1">
        <v>0</v>
      </c>
    </row>
    <row r="328" spans="11:67" x14ac:dyDescent="0.25">
      <c r="K328" s="2">
        <v>38047</v>
      </c>
      <c r="L328" s="1">
        <v>2624423</v>
      </c>
      <c r="M328" s="1">
        <v>154751.44449505501</v>
      </c>
      <c r="N328" s="24">
        <v>11.949575524881663</v>
      </c>
      <c r="O328" s="4">
        <v>3.4000107412097691E-2</v>
      </c>
      <c r="P328" s="4">
        <v>3.7849318615212235E-2</v>
      </c>
      <c r="Q328" s="1">
        <v>4138.8682500000004</v>
      </c>
      <c r="R328" s="8">
        <v>8.328177659881872</v>
      </c>
      <c r="S328" s="4">
        <v>6.939074779892529E-3</v>
      </c>
      <c r="T328">
        <v>0</v>
      </c>
      <c r="U328">
        <v>0</v>
      </c>
      <c r="V328">
        <v>1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326</v>
      </c>
      <c r="AI328" s="1">
        <v>4</v>
      </c>
      <c r="AJ328" s="1">
        <v>0</v>
      </c>
      <c r="AK328" s="1">
        <v>0</v>
      </c>
      <c r="AL328" s="1">
        <v>499</v>
      </c>
      <c r="AM328" s="1">
        <v>368</v>
      </c>
      <c r="AN328" s="1">
        <v>253</v>
      </c>
      <c r="AO328" s="1">
        <v>154</v>
      </c>
      <c r="AP328" s="1">
        <v>74</v>
      </c>
      <c r="AQ328" s="1">
        <v>22</v>
      </c>
      <c r="AR328" s="1">
        <v>4</v>
      </c>
      <c r="AS328" s="1">
        <v>0</v>
      </c>
      <c r="AT328" s="1">
        <v>0</v>
      </c>
      <c r="AU328" s="1">
        <v>0</v>
      </c>
      <c r="AV328" s="1">
        <v>8</v>
      </c>
      <c r="AW328" s="1">
        <v>0</v>
      </c>
      <c r="AX328" s="1">
        <v>0</v>
      </c>
      <c r="AY328" s="1">
        <v>0</v>
      </c>
      <c r="AZ328" s="1">
        <v>0</v>
      </c>
      <c r="BA328" s="1">
        <v>547</v>
      </c>
      <c r="BB328" s="1">
        <v>408</v>
      </c>
      <c r="BC328" s="1">
        <v>287</v>
      </c>
      <c r="BD328" s="1">
        <v>186</v>
      </c>
      <c r="BE328" s="1">
        <v>101</v>
      </c>
      <c r="BF328" s="1">
        <v>44</v>
      </c>
      <c r="BG328" s="1">
        <v>11</v>
      </c>
      <c r="BH328" s="1">
        <v>1</v>
      </c>
      <c r="BI328" s="1">
        <v>0</v>
      </c>
      <c r="BJ328" s="1">
        <v>0</v>
      </c>
      <c r="BK328" s="1">
        <v>3</v>
      </c>
      <c r="BL328" s="1">
        <v>0</v>
      </c>
      <c r="BM328" s="1">
        <v>0</v>
      </c>
      <c r="BN328" s="1">
        <v>0</v>
      </c>
      <c r="BO328" s="1">
        <v>0</v>
      </c>
    </row>
    <row r="329" spans="11:67" x14ac:dyDescent="0.25">
      <c r="K329" s="2">
        <v>38078</v>
      </c>
      <c r="L329" s="1">
        <v>2437789</v>
      </c>
      <c r="M329" s="1">
        <v>153943.06930005801</v>
      </c>
      <c r="N329" s="24">
        <v>11.944338133177565</v>
      </c>
      <c r="O329" s="4">
        <v>2.7020646400063741E-2</v>
      </c>
      <c r="P329" s="4">
        <v>-2.0731649055359846E-2</v>
      </c>
      <c r="Q329" s="1">
        <v>4146.1009999999997</v>
      </c>
      <c r="R329" s="8">
        <v>8.32992365352872</v>
      </c>
      <c r="S329" s="4">
        <v>7.0269141181926731E-3</v>
      </c>
      <c r="T329">
        <v>0</v>
      </c>
      <c r="U329">
        <v>0</v>
      </c>
      <c r="V329">
        <v>0</v>
      </c>
      <c r="W329">
        <v>1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327</v>
      </c>
      <c r="AI329" s="1">
        <v>4</v>
      </c>
      <c r="AJ329" s="1">
        <v>0</v>
      </c>
      <c r="AK329" s="1">
        <v>0</v>
      </c>
      <c r="AL329" s="1">
        <v>258</v>
      </c>
      <c r="AM329" s="1">
        <v>162</v>
      </c>
      <c r="AN329" s="1">
        <v>88</v>
      </c>
      <c r="AO329" s="1">
        <v>37</v>
      </c>
      <c r="AP329" s="1">
        <v>9</v>
      </c>
      <c r="AQ329" s="1">
        <v>2</v>
      </c>
      <c r="AR329" s="1">
        <v>0</v>
      </c>
      <c r="AS329" s="1">
        <v>0</v>
      </c>
      <c r="AT329" s="1">
        <v>0</v>
      </c>
      <c r="AU329" s="1">
        <v>0</v>
      </c>
      <c r="AV329" s="1">
        <v>22</v>
      </c>
      <c r="AW329" s="1">
        <v>2</v>
      </c>
      <c r="AX329" s="1">
        <v>0</v>
      </c>
      <c r="AY329" s="1">
        <v>0</v>
      </c>
      <c r="AZ329" s="1">
        <v>0</v>
      </c>
      <c r="BA329" s="1">
        <v>309</v>
      </c>
      <c r="BB329" s="1">
        <v>195</v>
      </c>
      <c r="BC329" s="1">
        <v>115</v>
      </c>
      <c r="BD329" s="1">
        <v>54</v>
      </c>
      <c r="BE329" s="1">
        <v>19</v>
      </c>
      <c r="BF329" s="1">
        <v>3</v>
      </c>
      <c r="BG329" s="1">
        <v>0</v>
      </c>
      <c r="BH329" s="1">
        <v>0</v>
      </c>
      <c r="BI329" s="1">
        <v>0</v>
      </c>
      <c r="BJ329" s="1">
        <v>0</v>
      </c>
      <c r="BK329" s="1">
        <v>9</v>
      </c>
      <c r="BL329" s="1">
        <v>0</v>
      </c>
      <c r="BM329" s="1">
        <v>0</v>
      </c>
      <c r="BN329" s="1">
        <v>0</v>
      </c>
      <c r="BO329" s="1">
        <v>0</v>
      </c>
    </row>
    <row r="330" spans="11:67" x14ac:dyDescent="0.25">
      <c r="K330" s="2">
        <v>38108</v>
      </c>
      <c r="L330" s="1">
        <v>2867896</v>
      </c>
      <c r="M330" s="1">
        <v>153943.06930005801</v>
      </c>
      <c r="N330" s="24">
        <v>11.944338133177565</v>
      </c>
      <c r="O330" s="4">
        <v>2.7020646400063741E-2</v>
      </c>
      <c r="P330" s="4">
        <v>-2.0731649055359846E-2</v>
      </c>
      <c r="Q330" s="1">
        <v>4146.1009999999997</v>
      </c>
      <c r="R330" s="8">
        <v>8.32992365352872</v>
      </c>
      <c r="S330" s="4">
        <v>7.0269141181926731E-3</v>
      </c>
      <c r="T330">
        <v>0</v>
      </c>
      <c r="U330">
        <v>0</v>
      </c>
      <c r="V330">
        <v>0</v>
      </c>
      <c r="W330">
        <v>0</v>
      </c>
      <c r="X330">
        <v>1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328</v>
      </c>
      <c r="AI330" s="1">
        <v>4</v>
      </c>
      <c r="AJ330" s="1">
        <v>0</v>
      </c>
      <c r="AK330" s="1">
        <v>0</v>
      </c>
      <c r="AL330" s="1">
        <v>49</v>
      </c>
      <c r="AM330" s="1">
        <v>31</v>
      </c>
      <c r="AN330" s="1">
        <v>16</v>
      </c>
      <c r="AO330" s="1">
        <v>1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209</v>
      </c>
      <c r="AW330" s="1">
        <v>87</v>
      </c>
      <c r="AX330" s="1">
        <v>14</v>
      </c>
      <c r="AY330" s="1">
        <v>0</v>
      </c>
      <c r="AZ330" s="1">
        <v>0</v>
      </c>
      <c r="BA330" s="1">
        <v>52</v>
      </c>
      <c r="BB330" s="1">
        <v>33</v>
      </c>
      <c r="BC330" s="1">
        <v>18</v>
      </c>
      <c r="BD330" s="1">
        <v>6</v>
      </c>
      <c r="BE330" s="1">
        <v>0</v>
      </c>
      <c r="BF330" s="1">
        <v>0</v>
      </c>
      <c r="BG330" s="1">
        <v>0</v>
      </c>
      <c r="BH330" s="1">
        <v>0</v>
      </c>
      <c r="BI330" s="1">
        <v>0</v>
      </c>
      <c r="BJ330" s="1">
        <v>0</v>
      </c>
      <c r="BK330" s="1">
        <v>158</v>
      </c>
      <c r="BL330" s="1">
        <v>48</v>
      </c>
      <c r="BM330" s="1">
        <v>1</v>
      </c>
      <c r="BN330" s="1">
        <v>0</v>
      </c>
      <c r="BO330" s="1">
        <v>0</v>
      </c>
    </row>
    <row r="331" spans="11:67" x14ac:dyDescent="0.25">
      <c r="K331" s="2">
        <v>38139</v>
      </c>
      <c r="L331" s="1">
        <v>3034940</v>
      </c>
      <c r="M331" s="1">
        <v>153943.06930005801</v>
      </c>
      <c r="N331" s="24">
        <v>11.944338133177565</v>
      </c>
      <c r="O331" s="4">
        <v>2.7020646400063741E-2</v>
      </c>
      <c r="P331" s="4">
        <v>-2.0731649055359846E-2</v>
      </c>
      <c r="Q331" s="1">
        <v>4146.1009999999997</v>
      </c>
      <c r="R331" s="8">
        <v>8.32992365352872</v>
      </c>
      <c r="S331" s="4">
        <v>7.0269141181926731E-3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1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329</v>
      </c>
      <c r="AI331" s="1">
        <v>4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265</v>
      </c>
      <c r="AW331" s="1">
        <v>127</v>
      </c>
      <c r="AX331" s="1">
        <v>41</v>
      </c>
      <c r="AY331" s="1">
        <v>3</v>
      </c>
      <c r="AZ331" s="1">
        <v>0</v>
      </c>
      <c r="BA331" s="1">
        <v>4</v>
      </c>
      <c r="BB331" s="1">
        <v>0</v>
      </c>
      <c r="BC331" s="1">
        <v>0</v>
      </c>
      <c r="BD331" s="1">
        <v>0</v>
      </c>
      <c r="BE331" s="1">
        <v>0</v>
      </c>
      <c r="BF331" s="1">
        <v>0</v>
      </c>
      <c r="BG331" s="1">
        <v>0</v>
      </c>
      <c r="BH331" s="1">
        <v>0</v>
      </c>
      <c r="BI331" s="1">
        <v>0</v>
      </c>
      <c r="BJ331" s="1">
        <v>0</v>
      </c>
      <c r="BK331" s="1">
        <v>187</v>
      </c>
      <c r="BL331" s="1">
        <v>75</v>
      </c>
      <c r="BM331" s="1">
        <v>14</v>
      </c>
      <c r="BN331" s="1">
        <v>0</v>
      </c>
      <c r="BO331" s="1">
        <v>0</v>
      </c>
    </row>
    <row r="332" spans="11:67" x14ac:dyDescent="0.25">
      <c r="K332" s="2">
        <v>38169</v>
      </c>
      <c r="L332" s="1">
        <v>3164378</v>
      </c>
      <c r="M332" s="1">
        <v>155558.541889696</v>
      </c>
      <c r="N332" s="24">
        <v>11.954777414927323</v>
      </c>
      <c r="O332" s="4">
        <v>2.3226861831770362E-2</v>
      </c>
      <c r="P332" s="4">
        <v>4.2641218595286912E-2</v>
      </c>
      <c r="Q332" s="1">
        <v>4155.2612499999996</v>
      </c>
      <c r="R332" s="8">
        <v>8.332130581365881</v>
      </c>
      <c r="S332" s="4">
        <v>7.4819317778795913E-3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1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330</v>
      </c>
      <c r="AI332" s="1">
        <v>4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316</v>
      </c>
      <c r="AW332" s="1">
        <v>169</v>
      </c>
      <c r="AX332" s="1">
        <v>52</v>
      </c>
      <c r="AY332" s="1">
        <v>2</v>
      </c>
      <c r="AZ332" s="1">
        <v>0</v>
      </c>
      <c r="BA332" s="1">
        <v>0</v>
      </c>
      <c r="BB332" s="1">
        <v>0</v>
      </c>
      <c r="BC332" s="1">
        <v>0</v>
      </c>
      <c r="BD332" s="1">
        <v>0</v>
      </c>
      <c r="BE332" s="1">
        <v>0</v>
      </c>
      <c r="BF332" s="1">
        <v>0</v>
      </c>
      <c r="BG332" s="1">
        <v>0</v>
      </c>
      <c r="BH332" s="1">
        <v>0</v>
      </c>
      <c r="BI332" s="1">
        <v>0</v>
      </c>
      <c r="BJ332" s="1">
        <v>0</v>
      </c>
      <c r="BK332" s="1">
        <v>246</v>
      </c>
      <c r="BL332" s="1">
        <v>104</v>
      </c>
      <c r="BM332" s="1">
        <v>14</v>
      </c>
      <c r="BN332" s="1">
        <v>0</v>
      </c>
      <c r="BO332" s="1">
        <v>0</v>
      </c>
    </row>
    <row r="333" spans="11:67" x14ac:dyDescent="0.25">
      <c r="K333" s="2">
        <v>38200</v>
      </c>
      <c r="L333" s="1">
        <v>3090438</v>
      </c>
      <c r="M333" s="1">
        <v>155558.541889696</v>
      </c>
      <c r="N333" s="24">
        <v>11.954777414927323</v>
      </c>
      <c r="O333" s="4">
        <v>2.3226861831770362E-2</v>
      </c>
      <c r="P333" s="4">
        <v>4.2641218595286912E-2</v>
      </c>
      <c r="Q333" s="1">
        <v>4155.2612499999996</v>
      </c>
      <c r="R333" s="8">
        <v>8.332130581365881</v>
      </c>
      <c r="S333" s="4">
        <v>7.4819317778795913E-3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1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331</v>
      </c>
      <c r="AI333" s="1">
        <v>4</v>
      </c>
      <c r="AJ333" s="1">
        <v>0</v>
      </c>
      <c r="AK333" s="1">
        <v>0</v>
      </c>
      <c r="AL333" s="1">
        <v>3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253</v>
      </c>
      <c r="AW333" s="1">
        <v>129</v>
      </c>
      <c r="AX333" s="1">
        <v>46</v>
      </c>
      <c r="AY333" s="1">
        <v>6</v>
      </c>
      <c r="AZ333" s="1">
        <v>0</v>
      </c>
      <c r="BA333" s="1">
        <v>18</v>
      </c>
      <c r="BB333" s="1">
        <v>3</v>
      </c>
      <c r="BC333" s="1">
        <v>0</v>
      </c>
      <c r="BD333" s="1">
        <v>0</v>
      </c>
      <c r="BE333" s="1">
        <v>0</v>
      </c>
      <c r="BF333" s="1">
        <v>0</v>
      </c>
      <c r="BG333" s="1">
        <v>0</v>
      </c>
      <c r="BH333" s="1">
        <v>0</v>
      </c>
      <c r="BI333" s="1">
        <v>0</v>
      </c>
      <c r="BJ333" s="1">
        <v>0</v>
      </c>
      <c r="BK333" s="1">
        <v>182</v>
      </c>
      <c r="BL333" s="1">
        <v>73</v>
      </c>
      <c r="BM333" s="1">
        <v>15</v>
      </c>
      <c r="BN333" s="1">
        <v>0</v>
      </c>
      <c r="BO333" s="1">
        <v>0</v>
      </c>
    </row>
    <row r="334" spans="11:67" x14ac:dyDescent="0.25">
      <c r="K334" s="2">
        <v>38231</v>
      </c>
      <c r="L334" s="1">
        <v>2812915</v>
      </c>
      <c r="M334" s="1">
        <v>155558.541889696</v>
      </c>
      <c r="N334" s="24">
        <v>11.954777414927323</v>
      </c>
      <c r="O334" s="4">
        <v>2.3226861831770362E-2</v>
      </c>
      <c r="P334" s="4">
        <v>4.2641218595286912E-2</v>
      </c>
      <c r="Q334" s="1">
        <v>4155.2612499999996</v>
      </c>
      <c r="R334" s="8">
        <v>8.332130581365881</v>
      </c>
      <c r="S334" s="4">
        <v>7.4819317778795913E-3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1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332</v>
      </c>
      <c r="AI334" s="1">
        <v>4</v>
      </c>
      <c r="AJ334" s="1">
        <v>0</v>
      </c>
      <c r="AK334" s="1">
        <v>0</v>
      </c>
      <c r="AL334" s="1">
        <v>11</v>
      </c>
      <c r="AM334" s="1">
        <v>1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191</v>
      </c>
      <c r="AW334" s="1">
        <v>70</v>
      </c>
      <c r="AX334" s="1">
        <v>9</v>
      </c>
      <c r="AY334" s="1">
        <v>0</v>
      </c>
      <c r="AZ334" s="1">
        <v>0</v>
      </c>
      <c r="BA334" s="1">
        <v>31</v>
      </c>
      <c r="BB334" s="1">
        <v>5</v>
      </c>
      <c r="BC334" s="1">
        <v>0</v>
      </c>
      <c r="BD334" s="1">
        <v>0</v>
      </c>
      <c r="BE334" s="1">
        <v>0</v>
      </c>
      <c r="BF334" s="1">
        <v>0</v>
      </c>
      <c r="BG334" s="1">
        <v>0</v>
      </c>
      <c r="BH334" s="1">
        <v>0</v>
      </c>
      <c r="BI334" s="1">
        <v>0</v>
      </c>
      <c r="BJ334" s="1">
        <v>0</v>
      </c>
      <c r="BK334" s="1">
        <v>125</v>
      </c>
      <c r="BL334" s="1">
        <v>33</v>
      </c>
      <c r="BM334" s="1">
        <v>0</v>
      </c>
      <c r="BN334" s="1">
        <v>0</v>
      </c>
      <c r="BO334" s="1">
        <v>0</v>
      </c>
    </row>
    <row r="335" spans="11:67" x14ac:dyDescent="0.25">
      <c r="K335" s="2">
        <v>38261</v>
      </c>
      <c r="L335" s="1">
        <v>2496275</v>
      </c>
      <c r="M335" s="1">
        <v>157050.944315192</v>
      </c>
      <c r="N335" s="24">
        <v>11.964325517780248</v>
      </c>
      <c r="O335" s="4">
        <v>2.4328878202122706E-2</v>
      </c>
      <c r="P335" s="4">
        <v>3.8931115850656672E-2</v>
      </c>
      <c r="Q335" s="1">
        <v>4164.4215000000004</v>
      </c>
      <c r="R335" s="8">
        <v>8.3343326493958383</v>
      </c>
      <c r="S335" s="4">
        <v>7.9353563498039126E-3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1</v>
      </c>
      <c r="AD335">
        <v>0</v>
      </c>
      <c r="AE335">
        <v>0</v>
      </c>
      <c r="AF335">
        <v>0</v>
      </c>
      <c r="AG335">
        <v>0</v>
      </c>
      <c r="AH335">
        <v>333</v>
      </c>
      <c r="AI335" s="1">
        <v>4</v>
      </c>
      <c r="AJ335" s="1">
        <v>0</v>
      </c>
      <c r="AK335" s="1">
        <v>0</v>
      </c>
      <c r="AL335" s="1">
        <v>152</v>
      </c>
      <c r="AM335" s="1">
        <v>50</v>
      </c>
      <c r="AN335" s="1">
        <v>13</v>
      </c>
      <c r="AO335" s="1">
        <v>1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20</v>
      </c>
      <c r="AW335" s="1">
        <v>6</v>
      </c>
      <c r="AX335" s="1">
        <v>0</v>
      </c>
      <c r="AY335" s="1">
        <v>0</v>
      </c>
      <c r="AZ335" s="1">
        <v>0</v>
      </c>
      <c r="BA335" s="1">
        <v>197</v>
      </c>
      <c r="BB335" s="1">
        <v>83</v>
      </c>
      <c r="BC335" s="1">
        <v>26</v>
      </c>
      <c r="BD335" s="1">
        <v>6</v>
      </c>
      <c r="BE335" s="1">
        <v>0</v>
      </c>
      <c r="BF335" s="1">
        <v>0</v>
      </c>
      <c r="BG335" s="1">
        <v>0</v>
      </c>
      <c r="BH335" s="1">
        <v>0</v>
      </c>
      <c r="BI335" s="1">
        <v>0</v>
      </c>
      <c r="BJ335" s="1">
        <v>0</v>
      </c>
      <c r="BK335" s="1">
        <v>13</v>
      </c>
      <c r="BL335" s="1">
        <v>0</v>
      </c>
      <c r="BM335" s="1">
        <v>0</v>
      </c>
      <c r="BN335" s="1">
        <v>0</v>
      </c>
      <c r="BO335" s="1">
        <v>0</v>
      </c>
    </row>
    <row r="336" spans="11:67" x14ac:dyDescent="0.25">
      <c r="K336" s="2">
        <v>38292</v>
      </c>
      <c r="L336" s="1">
        <v>2508617</v>
      </c>
      <c r="M336" s="1">
        <v>157050.944315192</v>
      </c>
      <c r="N336" s="24">
        <v>11.964325517780248</v>
      </c>
      <c r="O336" s="4">
        <v>2.4328878202122706E-2</v>
      </c>
      <c r="P336" s="4">
        <v>3.8931115850656672E-2</v>
      </c>
      <c r="Q336" s="1">
        <v>4164.4215000000004</v>
      </c>
      <c r="R336" s="8">
        <v>8.3343326493958383</v>
      </c>
      <c r="S336" s="4">
        <v>7.9353563498039126E-3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1</v>
      </c>
      <c r="AE336">
        <v>0</v>
      </c>
      <c r="AF336">
        <v>0</v>
      </c>
      <c r="AG336">
        <v>0</v>
      </c>
      <c r="AH336">
        <v>334</v>
      </c>
      <c r="AI336" s="1">
        <v>4</v>
      </c>
      <c r="AJ336" s="1">
        <v>0</v>
      </c>
      <c r="AK336" s="1">
        <v>0</v>
      </c>
      <c r="AL336" s="1">
        <v>417</v>
      </c>
      <c r="AM336" s="1">
        <v>276</v>
      </c>
      <c r="AN336" s="1">
        <v>150</v>
      </c>
      <c r="AO336" s="1">
        <v>60</v>
      </c>
      <c r="AP336" s="1">
        <v>11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1</v>
      </c>
      <c r="AW336" s="1">
        <v>0</v>
      </c>
      <c r="AX336" s="1">
        <v>0</v>
      </c>
      <c r="AY336" s="1">
        <v>0</v>
      </c>
      <c r="AZ336" s="1">
        <v>0</v>
      </c>
      <c r="BA336" s="1">
        <v>486</v>
      </c>
      <c r="BB336" s="1">
        <v>344</v>
      </c>
      <c r="BC336" s="1">
        <v>211</v>
      </c>
      <c r="BD336" s="1">
        <v>108</v>
      </c>
      <c r="BE336" s="1">
        <v>44</v>
      </c>
      <c r="BF336" s="1">
        <v>5</v>
      </c>
      <c r="BG336" s="1">
        <v>0</v>
      </c>
      <c r="BH336" s="1">
        <v>0</v>
      </c>
      <c r="BI336" s="1">
        <v>0</v>
      </c>
      <c r="BJ336" s="1">
        <v>0</v>
      </c>
      <c r="BK336" s="1">
        <v>0</v>
      </c>
      <c r="BL336" s="1">
        <v>0</v>
      </c>
      <c r="BM336" s="1">
        <v>0</v>
      </c>
      <c r="BN336" s="1">
        <v>0</v>
      </c>
      <c r="BO336" s="1">
        <v>0</v>
      </c>
    </row>
    <row r="337" spans="11:67" x14ac:dyDescent="0.25">
      <c r="K337" s="2">
        <v>38322</v>
      </c>
      <c r="L337" s="1">
        <v>3025504</v>
      </c>
      <c r="M337" s="1">
        <v>157050.944315192</v>
      </c>
      <c r="N337" s="24">
        <v>11.964325517780248</v>
      </c>
      <c r="O337" s="4">
        <v>2.4328878202122706E-2</v>
      </c>
      <c r="P337" s="4">
        <v>3.8931115850656672E-2</v>
      </c>
      <c r="Q337" s="1">
        <v>4164.4215000000004</v>
      </c>
      <c r="R337" s="8">
        <v>8.3343326493958383</v>
      </c>
      <c r="S337" s="4">
        <v>7.9353563498039126E-3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1</v>
      </c>
      <c r="AF337">
        <v>0</v>
      </c>
      <c r="AG337">
        <v>0</v>
      </c>
      <c r="AH337">
        <v>335</v>
      </c>
      <c r="AI337" s="1">
        <v>4</v>
      </c>
      <c r="AJ337" s="1">
        <v>0</v>
      </c>
      <c r="AK337" s="1">
        <v>0</v>
      </c>
      <c r="AL337" s="1">
        <v>881</v>
      </c>
      <c r="AM337" s="1">
        <v>726</v>
      </c>
      <c r="AN337" s="1">
        <v>575</v>
      </c>
      <c r="AO337" s="1">
        <v>434</v>
      </c>
      <c r="AP337" s="1">
        <v>307</v>
      </c>
      <c r="AQ337" s="1">
        <v>203</v>
      </c>
      <c r="AR337" s="1">
        <v>132</v>
      </c>
      <c r="AS337" s="1">
        <v>80</v>
      </c>
      <c r="AT337" s="1">
        <v>42</v>
      </c>
      <c r="AU337" s="1">
        <v>16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v>905</v>
      </c>
      <c r="BB337" s="1">
        <v>750</v>
      </c>
      <c r="BC337" s="1">
        <v>596</v>
      </c>
      <c r="BD337" s="1">
        <v>451</v>
      </c>
      <c r="BE337" s="1">
        <v>323</v>
      </c>
      <c r="BF337" s="1">
        <v>211</v>
      </c>
      <c r="BG337" s="1">
        <v>132</v>
      </c>
      <c r="BH337" s="1">
        <v>83</v>
      </c>
      <c r="BI337" s="1">
        <v>38</v>
      </c>
      <c r="BJ337" s="1">
        <v>12</v>
      </c>
      <c r="BK337" s="1">
        <v>0</v>
      </c>
      <c r="BL337" s="1">
        <v>0</v>
      </c>
      <c r="BM337" s="1">
        <v>0</v>
      </c>
      <c r="BN337" s="1">
        <v>0</v>
      </c>
      <c r="BO337" s="1">
        <v>0</v>
      </c>
    </row>
    <row r="338" spans="11:67" x14ac:dyDescent="0.25">
      <c r="K338" s="2">
        <v>38353</v>
      </c>
      <c r="L338" s="1">
        <v>3014556</v>
      </c>
      <c r="M338" s="1">
        <v>157583</v>
      </c>
      <c r="N338" s="24">
        <v>11.967707582567439</v>
      </c>
      <c r="O338" s="4">
        <v>1.8297441514579571E-2</v>
      </c>
      <c r="P338" s="4">
        <v>1.3620180088941058E-2</v>
      </c>
      <c r="Q338" s="1">
        <v>4173.5817500000003</v>
      </c>
      <c r="R338" s="8">
        <v>8.3365298789748348</v>
      </c>
      <c r="S338" s="4">
        <v>8.3871961858172916E-3</v>
      </c>
      <c r="T338">
        <v>1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336</v>
      </c>
      <c r="AI338" s="1">
        <v>5</v>
      </c>
      <c r="AJ338" s="1">
        <v>0</v>
      </c>
      <c r="AK338" s="1">
        <v>0</v>
      </c>
      <c r="AL338" s="1">
        <v>830</v>
      </c>
      <c r="AM338" s="1">
        <v>680</v>
      </c>
      <c r="AN338" s="1">
        <v>538</v>
      </c>
      <c r="AO338" s="1">
        <v>417</v>
      </c>
      <c r="AP338" s="1">
        <v>305</v>
      </c>
      <c r="AQ338" s="1">
        <v>202</v>
      </c>
      <c r="AR338" s="1">
        <v>116</v>
      </c>
      <c r="AS338" s="1">
        <v>60</v>
      </c>
      <c r="AT338" s="1">
        <v>26</v>
      </c>
      <c r="AU338" s="1">
        <v>10</v>
      </c>
      <c r="AV338" s="1">
        <v>1</v>
      </c>
      <c r="AW338" s="1">
        <v>0</v>
      </c>
      <c r="AX338" s="1">
        <v>0</v>
      </c>
      <c r="AY338" s="1">
        <v>0</v>
      </c>
      <c r="AZ338" s="1">
        <v>0</v>
      </c>
      <c r="BA338" s="1">
        <v>858</v>
      </c>
      <c r="BB338" s="1">
        <v>705</v>
      </c>
      <c r="BC338" s="1">
        <v>564</v>
      </c>
      <c r="BD338" s="1">
        <v>444</v>
      </c>
      <c r="BE338" s="1">
        <v>332</v>
      </c>
      <c r="BF338" s="1">
        <v>232</v>
      </c>
      <c r="BG338" s="1">
        <v>147</v>
      </c>
      <c r="BH338" s="1">
        <v>86</v>
      </c>
      <c r="BI338" s="1">
        <v>43</v>
      </c>
      <c r="BJ338" s="1">
        <v>20</v>
      </c>
      <c r="BK338" s="1">
        <v>0</v>
      </c>
      <c r="BL338" s="1">
        <v>0</v>
      </c>
      <c r="BM338" s="1">
        <v>0</v>
      </c>
      <c r="BN338" s="1">
        <v>0</v>
      </c>
      <c r="BO338" s="1">
        <v>0</v>
      </c>
    </row>
    <row r="339" spans="11:67" x14ac:dyDescent="0.25">
      <c r="K339" s="2">
        <v>38384</v>
      </c>
      <c r="L339" s="1">
        <v>2634288</v>
      </c>
      <c r="M339" s="1">
        <v>157583</v>
      </c>
      <c r="N339" s="24">
        <v>11.967707582567439</v>
      </c>
      <c r="O339" s="4">
        <v>1.8297441514579571E-2</v>
      </c>
      <c r="P339" s="4">
        <v>1.3620180088941058E-2</v>
      </c>
      <c r="Q339" s="1">
        <v>4173.5817500000003</v>
      </c>
      <c r="R339" s="8">
        <v>8.3365298789748348</v>
      </c>
      <c r="S339" s="4">
        <v>8.3871961858172916E-3</v>
      </c>
      <c r="T339">
        <v>0</v>
      </c>
      <c r="U339">
        <v>1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337</v>
      </c>
      <c r="AI339" s="1">
        <v>5</v>
      </c>
      <c r="AJ339" s="1">
        <v>0</v>
      </c>
      <c r="AK339" s="1">
        <v>0</v>
      </c>
      <c r="AL339" s="1">
        <v>645</v>
      </c>
      <c r="AM339" s="1">
        <v>505</v>
      </c>
      <c r="AN339" s="1">
        <v>365</v>
      </c>
      <c r="AO339" s="1">
        <v>232</v>
      </c>
      <c r="AP339" s="1">
        <v>125</v>
      </c>
      <c r="AQ339" s="1">
        <v>50</v>
      </c>
      <c r="AR339" s="1">
        <v>9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v>720</v>
      </c>
      <c r="BB339" s="1">
        <v>580</v>
      </c>
      <c r="BC339" s="1">
        <v>440</v>
      </c>
      <c r="BD339" s="1">
        <v>304</v>
      </c>
      <c r="BE339" s="1">
        <v>187</v>
      </c>
      <c r="BF339" s="1">
        <v>92</v>
      </c>
      <c r="BG339" s="1">
        <v>32</v>
      </c>
      <c r="BH339" s="1">
        <v>2</v>
      </c>
      <c r="BI339" s="1">
        <v>0</v>
      </c>
      <c r="BJ339" s="1">
        <v>0</v>
      </c>
      <c r="BK339" s="1">
        <v>0</v>
      </c>
      <c r="BL339" s="1">
        <v>0</v>
      </c>
      <c r="BM339" s="1">
        <v>0</v>
      </c>
      <c r="BN339" s="1">
        <v>0</v>
      </c>
      <c r="BO339" s="1">
        <v>0</v>
      </c>
    </row>
    <row r="340" spans="11:67" x14ac:dyDescent="0.25">
      <c r="K340" s="2">
        <v>38412</v>
      </c>
      <c r="L340" s="1">
        <v>2835463</v>
      </c>
      <c r="M340" s="1">
        <v>157583</v>
      </c>
      <c r="N340" s="24">
        <v>11.967707582567439</v>
      </c>
      <c r="O340" s="4">
        <v>1.8297441514579571E-2</v>
      </c>
      <c r="P340" s="4">
        <v>1.3620180088941058E-2</v>
      </c>
      <c r="Q340" s="1">
        <v>4173.5817500000003</v>
      </c>
      <c r="R340" s="8">
        <v>8.3365298789748348</v>
      </c>
      <c r="S340" s="4">
        <v>8.3871961858172916E-3</v>
      </c>
      <c r="T340">
        <v>0</v>
      </c>
      <c r="U340">
        <v>0</v>
      </c>
      <c r="V340">
        <v>1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338</v>
      </c>
      <c r="AI340" s="1">
        <v>5</v>
      </c>
      <c r="AJ340" s="1">
        <v>0</v>
      </c>
      <c r="AK340" s="1">
        <v>0</v>
      </c>
      <c r="AL340" s="1">
        <v>659</v>
      </c>
      <c r="AM340" s="1">
        <v>509</v>
      </c>
      <c r="AN340" s="1">
        <v>364</v>
      </c>
      <c r="AO340" s="1">
        <v>228</v>
      </c>
      <c r="AP340" s="1">
        <v>120</v>
      </c>
      <c r="AQ340" s="1">
        <v>58</v>
      </c>
      <c r="AR340" s="1">
        <v>15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v>762</v>
      </c>
      <c r="BB340" s="1">
        <v>610</v>
      </c>
      <c r="BC340" s="1">
        <v>465</v>
      </c>
      <c r="BD340" s="1">
        <v>320</v>
      </c>
      <c r="BE340" s="1">
        <v>189</v>
      </c>
      <c r="BF340" s="1">
        <v>100</v>
      </c>
      <c r="BG340" s="1">
        <v>46</v>
      </c>
      <c r="BH340" s="1">
        <v>13</v>
      </c>
      <c r="BI340" s="1">
        <v>0</v>
      </c>
      <c r="BJ340" s="1">
        <v>0</v>
      </c>
      <c r="BK340" s="1">
        <v>0</v>
      </c>
      <c r="BL340" s="1">
        <v>0</v>
      </c>
      <c r="BM340" s="1">
        <v>0</v>
      </c>
      <c r="BN340" s="1">
        <v>0</v>
      </c>
      <c r="BO340" s="1">
        <v>0</v>
      </c>
    </row>
    <row r="341" spans="11:67" x14ac:dyDescent="0.25">
      <c r="K341" s="2">
        <v>38443</v>
      </c>
      <c r="L341" s="1">
        <v>2453737</v>
      </c>
      <c r="M341" s="1">
        <v>159892</v>
      </c>
      <c r="N341" s="24">
        <v>11.982253866300896</v>
      </c>
      <c r="O341" s="4">
        <v>3.8643705929668259E-2</v>
      </c>
      <c r="P341" s="4">
        <v>5.9911204137858443E-2</v>
      </c>
      <c r="Q341" s="1">
        <v>4182.7420000000002</v>
      </c>
      <c r="R341" s="8">
        <v>8.3387222913186463</v>
      </c>
      <c r="S341" s="4">
        <v>8.8374595794942223E-3</v>
      </c>
      <c r="T341">
        <v>0</v>
      </c>
      <c r="U341">
        <v>0</v>
      </c>
      <c r="V341">
        <v>0</v>
      </c>
      <c r="W341">
        <v>1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339</v>
      </c>
      <c r="AI341" s="1">
        <v>5</v>
      </c>
      <c r="AJ341" s="1">
        <v>0</v>
      </c>
      <c r="AK341" s="1">
        <v>0</v>
      </c>
      <c r="AL341" s="1">
        <v>216</v>
      </c>
      <c r="AM341" s="1">
        <v>124</v>
      </c>
      <c r="AN341" s="1">
        <v>56</v>
      </c>
      <c r="AO341" s="1">
        <v>12</v>
      </c>
      <c r="AP341" s="1">
        <v>1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19</v>
      </c>
      <c r="AW341" s="1">
        <v>3</v>
      </c>
      <c r="AX341" s="1">
        <v>0</v>
      </c>
      <c r="AY341" s="1">
        <v>0</v>
      </c>
      <c r="AZ341" s="1">
        <v>0</v>
      </c>
      <c r="BA341" s="1">
        <v>266</v>
      </c>
      <c r="BB341" s="1">
        <v>160</v>
      </c>
      <c r="BC341" s="1">
        <v>84</v>
      </c>
      <c r="BD341" s="1">
        <v>30</v>
      </c>
      <c r="BE341" s="1">
        <v>8</v>
      </c>
      <c r="BF341" s="1">
        <v>0</v>
      </c>
      <c r="BG341" s="1">
        <v>0</v>
      </c>
      <c r="BH341" s="1">
        <v>0</v>
      </c>
      <c r="BI341" s="1">
        <v>0</v>
      </c>
      <c r="BJ341" s="1">
        <v>0</v>
      </c>
      <c r="BK341" s="1">
        <v>8</v>
      </c>
      <c r="BL341" s="1">
        <v>0</v>
      </c>
      <c r="BM341" s="1">
        <v>0</v>
      </c>
      <c r="BN341" s="1">
        <v>0</v>
      </c>
      <c r="BO341" s="1">
        <v>0</v>
      </c>
    </row>
    <row r="342" spans="11:67" x14ac:dyDescent="0.25">
      <c r="K342" s="2">
        <v>38473</v>
      </c>
      <c r="L342" s="1">
        <v>2647605</v>
      </c>
      <c r="M342" s="1">
        <v>159892</v>
      </c>
      <c r="N342" s="24">
        <v>11.982253866300896</v>
      </c>
      <c r="O342" s="4">
        <v>3.8643705929668259E-2</v>
      </c>
      <c r="P342" s="4">
        <v>5.9911204137858443E-2</v>
      </c>
      <c r="Q342" s="1">
        <v>4182.7420000000002</v>
      </c>
      <c r="R342" s="8">
        <v>8.3387222913186463</v>
      </c>
      <c r="S342" s="4">
        <v>8.8374595794942223E-3</v>
      </c>
      <c r="T342">
        <v>0</v>
      </c>
      <c r="U342">
        <v>0</v>
      </c>
      <c r="V342">
        <v>0</v>
      </c>
      <c r="W342">
        <v>0</v>
      </c>
      <c r="X342">
        <v>1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340</v>
      </c>
      <c r="AI342" s="1">
        <v>5</v>
      </c>
      <c r="AJ342" s="1">
        <v>0</v>
      </c>
      <c r="AK342" s="1">
        <v>0</v>
      </c>
      <c r="AL342" s="1">
        <v>108</v>
      </c>
      <c r="AM342" s="1">
        <v>56</v>
      </c>
      <c r="AN342" s="1">
        <v>27</v>
      </c>
      <c r="AO342" s="1">
        <v>7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70</v>
      </c>
      <c r="AW342" s="1">
        <v>13</v>
      </c>
      <c r="AX342" s="1">
        <v>0</v>
      </c>
      <c r="AY342" s="1">
        <v>0</v>
      </c>
      <c r="AZ342" s="1">
        <v>0</v>
      </c>
      <c r="BA342" s="1">
        <v>143</v>
      </c>
      <c r="BB342" s="1">
        <v>75</v>
      </c>
      <c r="BC342" s="1">
        <v>35</v>
      </c>
      <c r="BD342" s="1">
        <v>12</v>
      </c>
      <c r="BE342" s="1">
        <v>0</v>
      </c>
      <c r="BF342" s="1">
        <v>0</v>
      </c>
      <c r="BG342" s="1">
        <v>0</v>
      </c>
      <c r="BH342" s="1">
        <v>0</v>
      </c>
      <c r="BI342" s="1">
        <v>0</v>
      </c>
      <c r="BJ342" s="1">
        <v>0</v>
      </c>
      <c r="BK342" s="1">
        <v>40</v>
      </c>
      <c r="BL342" s="1">
        <v>4</v>
      </c>
      <c r="BM342" s="1">
        <v>0</v>
      </c>
      <c r="BN342" s="1">
        <v>0</v>
      </c>
      <c r="BO342" s="1">
        <v>0</v>
      </c>
    </row>
    <row r="343" spans="11:67" x14ac:dyDescent="0.25">
      <c r="K343" s="2">
        <v>38504</v>
      </c>
      <c r="L343" s="1">
        <v>3177397</v>
      </c>
      <c r="M343" s="1">
        <v>159892</v>
      </c>
      <c r="N343" s="24">
        <v>11.982253866300896</v>
      </c>
      <c r="O343" s="4">
        <v>3.8643705929668259E-2</v>
      </c>
      <c r="P343" s="4">
        <v>5.9911204137858443E-2</v>
      </c>
      <c r="Q343" s="1">
        <v>4182.7420000000002</v>
      </c>
      <c r="R343" s="8">
        <v>8.3387222913186463</v>
      </c>
      <c r="S343" s="4">
        <v>8.8374595794942223E-3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1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341</v>
      </c>
      <c r="AI343" s="1">
        <v>5</v>
      </c>
      <c r="AJ343" s="1">
        <v>0</v>
      </c>
      <c r="AK343" s="1">
        <v>0</v>
      </c>
      <c r="AL343" s="1">
        <v>1</v>
      </c>
      <c r="AM343" s="1">
        <v>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347</v>
      </c>
      <c r="AW343" s="1">
        <v>206</v>
      </c>
      <c r="AX343" s="1">
        <v>95</v>
      </c>
      <c r="AY343" s="1">
        <v>17</v>
      </c>
      <c r="AZ343" s="1">
        <v>0</v>
      </c>
      <c r="BA343" s="1">
        <v>0</v>
      </c>
      <c r="BB343" s="1">
        <v>0</v>
      </c>
      <c r="BC343" s="1">
        <v>0</v>
      </c>
      <c r="BD343" s="1">
        <v>0</v>
      </c>
      <c r="BE343" s="1">
        <v>0</v>
      </c>
      <c r="BF343" s="1">
        <v>0</v>
      </c>
      <c r="BG343" s="1">
        <v>0</v>
      </c>
      <c r="BH343" s="1">
        <v>0</v>
      </c>
      <c r="BI343" s="1">
        <v>0</v>
      </c>
      <c r="BJ343" s="1">
        <v>0</v>
      </c>
      <c r="BK343" s="1">
        <v>307</v>
      </c>
      <c r="BL343" s="1">
        <v>173</v>
      </c>
      <c r="BM343" s="1">
        <v>71</v>
      </c>
      <c r="BN343" s="1">
        <v>7</v>
      </c>
      <c r="BO343" s="1">
        <v>0</v>
      </c>
    </row>
    <row r="344" spans="11:67" x14ac:dyDescent="0.25">
      <c r="K344" s="2">
        <v>38534</v>
      </c>
      <c r="L344" s="1">
        <v>3439948</v>
      </c>
      <c r="M344" s="1">
        <v>160714</v>
      </c>
      <c r="N344" s="24">
        <v>11.987381666785986</v>
      </c>
      <c r="O344" s="4">
        <v>3.3141594461329138E-2</v>
      </c>
      <c r="P344" s="4">
        <v>2.0723002257346579E-2</v>
      </c>
      <c r="Q344" s="1">
        <v>4191.86625</v>
      </c>
      <c r="R344" s="8">
        <v>8.3409013194804196</v>
      </c>
      <c r="S344" s="4">
        <v>8.8093137344855688E-3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1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342</v>
      </c>
      <c r="AI344" s="1">
        <v>5</v>
      </c>
      <c r="AJ344" s="1">
        <v>0</v>
      </c>
      <c r="AK344" s="1">
        <v>0</v>
      </c>
      <c r="AL344" s="1">
        <v>0</v>
      </c>
      <c r="AM344" s="1">
        <v>0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v>426</v>
      </c>
      <c r="AW344" s="1">
        <v>271</v>
      </c>
      <c r="AX344" s="1">
        <v>127</v>
      </c>
      <c r="AY344" s="1">
        <v>29</v>
      </c>
      <c r="AZ344" s="1">
        <v>3</v>
      </c>
      <c r="BA344" s="1">
        <v>0</v>
      </c>
      <c r="BB344" s="1">
        <v>0</v>
      </c>
      <c r="BC344" s="1">
        <v>0</v>
      </c>
      <c r="BD344" s="1">
        <v>0</v>
      </c>
      <c r="BE344" s="1">
        <v>0</v>
      </c>
      <c r="BF344" s="1">
        <v>0</v>
      </c>
      <c r="BG344" s="1">
        <v>0</v>
      </c>
      <c r="BH344" s="1">
        <v>0</v>
      </c>
      <c r="BI344" s="1">
        <v>0</v>
      </c>
      <c r="BJ344" s="1">
        <v>0</v>
      </c>
      <c r="BK344" s="1">
        <v>402</v>
      </c>
      <c r="BL344" s="1">
        <v>247</v>
      </c>
      <c r="BM344" s="1">
        <v>101</v>
      </c>
      <c r="BN344" s="1">
        <v>14</v>
      </c>
      <c r="BO344" s="1">
        <v>0</v>
      </c>
    </row>
    <row r="345" spans="11:67" x14ac:dyDescent="0.25">
      <c r="K345" s="2">
        <v>38565</v>
      </c>
      <c r="L345" s="1">
        <v>3604724</v>
      </c>
      <c r="M345" s="1">
        <v>160714</v>
      </c>
      <c r="N345" s="24">
        <v>11.987381666785986</v>
      </c>
      <c r="O345" s="4">
        <v>3.3141594461329138E-2</v>
      </c>
      <c r="P345" s="4">
        <v>2.0723002257346579E-2</v>
      </c>
      <c r="Q345" s="1">
        <v>4191.86625</v>
      </c>
      <c r="R345" s="8">
        <v>8.3409013194804196</v>
      </c>
      <c r="S345" s="4">
        <v>8.8093137344855688E-3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1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343</v>
      </c>
      <c r="AI345" s="1">
        <v>5</v>
      </c>
      <c r="AJ345" s="1">
        <v>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477</v>
      </c>
      <c r="AW345" s="1">
        <v>322</v>
      </c>
      <c r="AX345" s="1">
        <v>174</v>
      </c>
      <c r="AY345" s="1">
        <v>60</v>
      </c>
      <c r="AZ345" s="1">
        <v>6</v>
      </c>
      <c r="BA345" s="1">
        <v>0</v>
      </c>
      <c r="BB345" s="1">
        <v>0</v>
      </c>
      <c r="BC345" s="1">
        <v>0</v>
      </c>
      <c r="BD345" s="1">
        <v>0</v>
      </c>
      <c r="BE345" s="1">
        <v>0</v>
      </c>
      <c r="BF345" s="1">
        <v>0</v>
      </c>
      <c r="BG345" s="1">
        <v>0</v>
      </c>
      <c r="BH345" s="1">
        <v>0</v>
      </c>
      <c r="BI345" s="1">
        <v>0</v>
      </c>
      <c r="BJ345" s="1">
        <v>0</v>
      </c>
      <c r="BK345" s="1">
        <v>419</v>
      </c>
      <c r="BL345" s="1">
        <v>267</v>
      </c>
      <c r="BM345" s="1">
        <v>128</v>
      </c>
      <c r="BN345" s="1">
        <v>28</v>
      </c>
      <c r="BO345" s="1">
        <v>0</v>
      </c>
    </row>
    <row r="346" spans="11:67" x14ac:dyDescent="0.25">
      <c r="K346" s="2">
        <v>38596</v>
      </c>
      <c r="L346" s="1">
        <v>3041278</v>
      </c>
      <c r="M346" s="1">
        <v>160714</v>
      </c>
      <c r="N346" s="24">
        <v>11.987381666785986</v>
      </c>
      <c r="O346" s="4">
        <v>3.3141594461329138E-2</v>
      </c>
      <c r="P346" s="4">
        <v>2.0723002257346579E-2</v>
      </c>
      <c r="Q346" s="1">
        <v>4191.86625</v>
      </c>
      <c r="R346" s="8">
        <v>8.3409013194804196</v>
      </c>
      <c r="S346" s="4">
        <v>8.8093137344855688E-3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1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344</v>
      </c>
      <c r="AI346" s="1">
        <v>5</v>
      </c>
      <c r="AJ346" s="1">
        <v>0</v>
      </c>
      <c r="AK346" s="1">
        <v>0</v>
      </c>
      <c r="AL346" s="1">
        <v>9</v>
      </c>
      <c r="AM346" s="1">
        <v>1</v>
      </c>
      <c r="AN346" s="1">
        <v>0</v>
      </c>
      <c r="AO346" s="1">
        <v>0</v>
      </c>
      <c r="AP346" s="1">
        <v>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254</v>
      </c>
      <c r="AW346" s="1">
        <v>121</v>
      </c>
      <c r="AX346" s="1">
        <v>22</v>
      </c>
      <c r="AY346" s="1">
        <v>0</v>
      </c>
      <c r="AZ346" s="1">
        <v>0</v>
      </c>
      <c r="BA346" s="1">
        <v>10</v>
      </c>
      <c r="BB346" s="1">
        <v>2</v>
      </c>
      <c r="BC346" s="1">
        <v>0</v>
      </c>
      <c r="BD346" s="1">
        <v>0</v>
      </c>
      <c r="BE346" s="1">
        <v>0</v>
      </c>
      <c r="BF346" s="1">
        <v>0</v>
      </c>
      <c r="BG346" s="1">
        <v>0</v>
      </c>
      <c r="BH346" s="1">
        <v>0</v>
      </c>
      <c r="BI346" s="1">
        <v>0</v>
      </c>
      <c r="BJ346" s="1">
        <v>0</v>
      </c>
      <c r="BK346" s="1">
        <v>217</v>
      </c>
      <c r="BL346" s="1">
        <v>85</v>
      </c>
      <c r="BM346" s="1">
        <v>11</v>
      </c>
      <c r="BN346" s="1">
        <v>0</v>
      </c>
      <c r="BO346" s="1">
        <v>0</v>
      </c>
    </row>
    <row r="347" spans="11:67" x14ac:dyDescent="0.25">
      <c r="K347" s="2">
        <v>38626</v>
      </c>
      <c r="L347" s="1">
        <v>2670892</v>
      </c>
      <c r="M347" s="1">
        <v>161011</v>
      </c>
      <c r="N347" s="24">
        <v>11.989227964614058</v>
      </c>
      <c r="O347" s="4">
        <v>2.5215102666688916E-2</v>
      </c>
      <c r="P347" s="4">
        <v>7.4125290944586641E-3</v>
      </c>
      <c r="Q347" s="1">
        <v>4200.9904999999999</v>
      </c>
      <c r="R347" s="8">
        <v>8.3430756098004846</v>
      </c>
      <c r="S347" s="4">
        <v>8.7812917112255473E-3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1</v>
      </c>
      <c r="AD347">
        <v>0</v>
      </c>
      <c r="AE347">
        <v>0</v>
      </c>
      <c r="AF347">
        <v>0</v>
      </c>
      <c r="AG347">
        <v>0</v>
      </c>
      <c r="AH347">
        <v>345</v>
      </c>
      <c r="AI347" s="1">
        <v>5</v>
      </c>
      <c r="AJ347" s="1">
        <v>0</v>
      </c>
      <c r="AK347" s="1">
        <v>0</v>
      </c>
      <c r="AL347" s="1">
        <v>229</v>
      </c>
      <c r="AM347" s="1">
        <v>142</v>
      </c>
      <c r="AN347" s="1">
        <v>73</v>
      </c>
      <c r="AO347" s="1">
        <v>31</v>
      </c>
      <c r="AP347" s="1">
        <v>3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59</v>
      </c>
      <c r="AW347" s="1">
        <v>22</v>
      </c>
      <c r="AX347" s="1">
        <v>1</v>
      </c>
      <c r="AY347" s="1">
        <v>0</v>
      </c>
      <c r="AZ347" s="1">
        <v>0</v>
      </c>
      <c r="BA347" s="1">
        <v>258</v>
      </c>
      <c r="BB347" s="1">
        <v>167</v>
      </c>
      <c r="BC347" s="1">
        <v>96</v>
      </c>
      <c r="BD347" s="1">
        <v>48</v>
      </c>
      <c r="BE347" s="1">
        <v>12</v>
      </c>
      <c r="BF347" s="1">
        <v>0</v>
      </c>
      <c r="BG347" s="1">
        <v>0</v>
      </c>
      <c r="BH347" s="1">
        <v>0</v>
      </c>
      <c r="BI347" s="1">
        <v>0</v>
      </c>
      <c r="BJ347" s="1">
        <v>0</v>
      </c>
      <c r="BK347" s="1">
        <v>50</v>
      </c>
      <c r="BL347" s="1">
        <v>18</v>
      </c>
      <c r="BM347" s="1">
        <v>0</v>
      </c>
      <c r="BN347" s="1">
        <v>0</v>
      </c>
      <c r="BO347" s="1">
        <v>0</v>
      </c>
    </row>
    <row r="348" spans="11:67" x14ac:dyDescent="0.25">
      <c r="K348" s="2">
        <v>38657</v>
      </c>
      <c r="L348" s="1">
        <v>2655960</v>
      </c>
      <c r="M348" s="1">
        <v>161011</v>
      </c>
      <c r="N348" s="24">
        <v>11.989227964614058</v>
      </c>
      <c r="O348" s="4">
        <v>2.5215102666688916E-2</v>
      </c>
      <c r="P348" s="4">
        <v>7.4125290944586641E-3</v>
      </c>
      <c r="Q348" s="1">
        <v>4200.9904999999999</v>
      </c>
      <c r="R348" s="8">
        <v>8.3430756098004846</v>
      </c>
      <c r="S348" s="4">
        <v>8.7812917112255473E-3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1</v>
      </c>
      <c r="AE348">
        <v>0</v>
      </c>
      <c r="AF348">
        <v>0</v>
      </c>
      <c r="AG348">
        <v>0</v>
      </c>
      <c r="AH348">
        <v>346</v>
      </c>
      <c r="AI348" s="1">
        <v>5</v>
      </c>
      <c r="AJ348" s="1">
        <v>0</v>
      </c>
      <c r="AK348" s="1">
        <v>0</v>
      </c>
      <c r="AL348" s="1">
        <v>491</v>
      </c>
      <c r="AM348" s="1">
        <v>361</v>
      </c>
      <c r="AN348" s="1">
        <v>256</v>
      </c>
      <c r="AO348" s="1">
        <v>166</v>
      </c>
      <c r="AP348" s="1">
        <v>93</v>
      </c>
      <c r="AQ348" s="1">
        <v>43</v>
      </c>
      <c r="AR348" s="1">
        <v>17</v>
      </c>
      <c r="AS348" s="1">
        <v>5</v>
      </c>
      <c r="AT348" s="1">
        <v>0</v>
      </c>
      <c r="AU348" s="1">
        <v>0</v>
      </c>
      <c r="AV348" s="1">
        <v>4</v>
      </c>
      <c r="AW348" s="1">
        <v>0</v>
      </c>
      <c r="AX348" s="1">
        <v>0</v>
      </c>
      <c r="AY348" s="1">
        <v>0</v>
      </c>
      <c r="AZ348" s="1">
        <v>0</v>
      </c>
      <c r="BA348" s="1">
        <v>531</v>
      </c>
      <c r="BB348" s="1">
        <v>398</v>
      </c>
      <c r="BC348" s="1">
        <v>286</v>
      </c>
      <c r="BD348" s="1">
        <v>193</v>
      </c>
      <c r="BE348" s="1">
        <v>115</v>
      </c>
      <c r="BF348" s="1">
        <v>58</v>
      </c>
      <c r="BG348" s="1">
        <v>27</v>
      </c>
      <c r="BH348" s="1">
        <v>10</v>
      </c>
      <c r="BI348" s="1">
        <v>3</v>
      </c>
      <c r="BJ348" s="1">
        <v>0</v>
      </c>
      <c r="BK348" s="1">
        <v>0</v>
      </c>
      <c r="BL348" s="1">
        <v>0</v>
      </c>
      <c r="BM348" s="1">
        <v>0</v>
      </c>
      <c r="BN348" s="1">
        <v>0</v>
      </c>
      <c r="BO348" s="1">
        <v>0</v>
      </c>
    </row>
    <row r="349" spans="11:67" x14ac:dyDescent="0.25">
      <c r="K349" s="2">
        <v>38687</v>
      </c>
      <c r="L349" s="1">
        <v>3200755</v>
      </c>
      <c r="M349" s="1">
        <v>161011</v>
      </c>
      <c r="N349" s="24">
        <v>11.989227964614058</v>
      </c>
      <c r="O349" s="4">
        <v>2.5215102666688916E-2</v>
      </c>
      <c r="P349" s="4">
        <v>7.4125290944586641E-3</v>
      </c>
      <c r="Q349" s="1">
        <v>4200.9904999999999</v>
      </c>
      <c r="R349" s="8">
        <v>8.3430756098004846</v>
      </c>
      <c r="S349" s="4">
        <v>8.7812917112255473E-3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1</v>
      </c>
      <c r="AF349">
        <v>0</v>
      </c>
      <c r="AG349">
        <v>0</v>
      </c>
      <c r="AH349">
        <v>347</v>
      </c>
      <c r="AI349" s="1">
        <v>5</v>
      </c>
      <c r="AJ349" s="1">
        <v>0</v>
      </c>
      <c r="AK349" s="1">
        <v>0</v>
      </c>
      <c r="AL349" s="1">
        <v>959</v>
      </c>
      <c r="AM349" s="1">
        <v>804</v>
      </c>
      <c r="AN349" s="1">
        <v>649</v>
      </c>
      <c r="AO349" s="1">
        <v>494</v>
      </c>
      <c r="AP349" s="1">
        <v>344</v>
      </c>
      <c r="AQ349" s="1">
        <v>211</v>
      </c>
      <c r="AR349" s="1">
        <v>106</v>
      </c>
      <c r="AS349" s="1">
        <v>45</v>
      </c>
      <c r="AT349" s="1">
        <v>12</v>
      </c>
      <c r="AU349" s="1">
        <v>2</v>
      </c>
      <c r="AV349" s="1">
        <v>0</v>
      </c>
      <c r="AW349" s="1">
        <v>0</v>
      </c>
      <c r="AX349" s="1">
        <v>0</v>
      </c>
      <c r="AY349" s="1">
        <v>0</v>
      </c>
      <c r="AZ349" s="1">
        <v>0</v>
      </c>
      <c r="BA349" s="1">
        <v>1003</v>
      </c>
      <c r="BB349" s="1">
        <v>848</v>
      </c>
      <c r="BC349" s="1">
        <v>693</v>
      </c>
      <c r="BD349" s="1">
        <v>538</v>
      </c>
      <c r="BE349" s="1">
        <v>387</v>
      </c>
      <c r="BF349" s="1">
        <v>245</v>
      </c>
      <c r="BG349" s="1">
        <v>131</v>
      </c>
      <c r="BH349" s="1">
        <v>61</v>
      </c>
      <c r="BI349" s="1">
        <v>10</v>
      </c>
      <c r="BJ349" s="1">
        <v>0</v>
      </c>
      <c r="BK349" s="1">
        <v>0</v>
      </c>
      <c r="BL349" s="1">
        <v>0</v>
      </c>
      <c r="BM349" s="1">
        <v>0</v>
      </c>
      <c r="BN349" s="1">
        <v>0</v>
      </c>
      <c r="BO349" s="1">
        <v>0</v>
      </c>
    </row>
    <row r="350" spans="11:67" x14ac:dyDescent="0.25">
      <c r="K350" s="2">
        <v>38718</v>
      </c>
      <c r="L350" s="1">
        <v>2913663</v>
      </c>
      <c r="M350" s="1">
        <v>163541</v>
      </c>
      <c r="N350" s="24">
        <v>12.00481900240927</v>
      </c>
      <c r="O350" s="4">
        <v>3.7808646871807294E-2</v>
      </c>
      <c r="P350" s="4">
        <v>6.4349858424750161E-2</v>
      </c>
      <c r="Q350" s="1">
        <v>4210.1147499999997</v>
      </c>
      <c r="R350" s="8">
        <v>8.3452451828370418</v>
      </c>
      <c r="S350" s="4">
        <v>8.7533926944163287E-3</v>
      </c>
      <c r="T350">
        <v>1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348</v>
      </c>
      <c r="AI350" s="1">
        <v>6</v>
      </c>
      <c r="AJ350" s="1">
        <v>0</v>
      </c>
      <c r="AK350" s="1">
        <v>0</v>
      </c>
      <c r="AL350" s="1">
        <v>651</v>
      </c>
      <c r="AM350" s="1">
        <v>496</v>
      </c>
      <c r="AN350" s="1">
        <v>350</v>
      </c>
      <c r="AO350" s="1">
        <v>213</v>
      </c>
      <c r="AP350" s="1">
        <v>105</v>
      </c>
      <c r="AQ350" s="1">
        <v>37</v>
      </c>
      <c r="AR350" s="1">
        <v>6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v>700</v>
      </c>
      <c r="BB350" s="1">
        <v>545</v>
      </c>
      <c r="BC350" s="1">
        <v>394</v>
      </c>
      <c r="BD350" s="1">
        <v>253</v>
      </c>
      <c r="BE350" s="1">
        <v>136</v>
      </c>
      <c r="BF350" s="1">
        <v>63</v>
      </c>
      <c r="BG350" s="1">
        <v>17</v>
      </c>
      <c r="BH350" s="1">
        <v>0</v>
      </c>
      <c r="BI350" s="1">
        <v>0</v>
      </c>
      <c r="BJ350" s="1">
        <v>0</v>
      </c>
      <c r="BK350" s="1">
        <v>0</v>
      </c>
      <c r="BL350" s="1">
        <v>0</v>
      </c>
      <c r="BM350" s="1">
        <v>0</v>
      </c>
      <c r="BN350" s="1">
        <v>0</v>
      </c>
      <c r="BO350" s="1">
        <v>0</v>
      </c>
    </row>
    <row r="351" spans="11:67" x14ac:dyDescent="0.25">
      <c r="K351" s="2">
        <v>38749</v>
      </c>
      <c r="L351" s="1">
        <v>2822651</v>
      </c>
      <c r="M351" s="1">
        <v>163541</v>
      </c>
      <c r="N351" s="24">
        <v>12.00481900240927</v>
      </c>
      <c r="O351" s="4">
        <v>3.7808646871807294E-2</v>
      </c>
      <c r="P351" s="4">
        <v>6.4349858424750161E-2</v>
      </c>
      <c r="Q351" s="1">
        <v>4210.1147499999997</v>
      </c>
      <c r="R351" s="8">
        <v>8.3452451828370418</v>
      </c>
      <c r="S351" s="4">
        <v>8.7533926944163287E-3</v>
      </c>
      <c r="T351">
        <v>0</v>
      </c>
      <c r="U351">
        <v>1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349</v>
      </c>
      <c r="AI351" s="1">
        <v>6</v>
      </c>
      <c r="AJ351" s="1">
        <v>0</v>
      </c>
      <c r="AK351" s="1">
        <v>0</v>
      </c>
      <c r="AL351" s="1">
        <v>770</v>
      </c>
      <c r="AM351" s="1">
        <v>632</v>
      </c>
      <c r="AN351" s="1">
        <v>497</v>
      </c>
      <c r="AO351" s="1">
        <v>364</v>
      </c>
      <c r="AP351" s="1">
        <v>248</v>
      </c>
      <c r="AQ351" s="1">
        <v>152</v>
      </c>
      <c r="AR351" s="1">
        <v>83</v>
      </c>
      <c r="AS351" s="1">
        <v>34</v>
      </c>
      <c r="AT351" s="1">
        <v>14</v>
      </c>
      <c r="AU351" s="1">
        <v>3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v>821</v>
      </c>
      <c r="BB351" s="1">
        <v>681</v>
      </c>
      <c r="BC351" s="1">
        <v>546</v>
      </c>
      <c r="BD351" s="1">
        <v>412</v>
      </c>
      <c r="BE351" s="1">
        <v>292</v>
      </c>
      <c r="BF351" s="1">
        <v>186</v>
      </c>
      <c r="BG351" s="1">
        <v>110</v>
      </c>
      <c r="BH351" s="1">
        <v>55</v>
      </c>
      <c r="BI351" s="1">
        <v>22</v>
      </c>
      <c r="BJ351" s="1">
        <v>10</v>
      </c>
      <c r="BK351" s="1">
        <v>0</v>
      </c>
      <c r="BL351" s="1">
        <v>0</v>
      </c>
      <c r="BM351" s="1">
        <v>0</v>
      </c>
      <c r="BN351" s="1">
        <v>0</v>
      </c>
      <c r="BO351" s="1">
        <v>0</v>
      </c>
    </row>
    <row r="352" spans="11:67" x14ac:dyDescent="0.25">
      <c r="K352" s="2">
        <v>38777</v>
      </c>
      <c r="L352" s="1">
        <v>2816670</v>
      </c>
      <c r="M352" s="1">
        <v>163541</v>
      </c>
      <c r="N352" s="24">
        <v>12.00481900240927</v>
      </c>
      <c r="O352" s="4">
        <v>3.7808646871807294E-2</v>
      </c>
      <c r="P352" s="4">
        <v>6.4349858424750161E-2</v>
      </c>
      <c r="Q352" s="1">
        <v>4210.1147499999997</v>
      </c>
      <c r="R352" s="8">
        <v>8.3452451828370418</v>
      </c>
      <c r="S352" s="4">
        <v>8.7533926944163287E-3</v>
      </c>
      <c r="T352">
        <v>0</v>
      </c>
      <c r="U352">
        <v>0</v>
      </c>
      <c r="V352">
        <v>1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350</v>
      </c>
      <c r="AI352" s="1">
        <v>6</v>
      </c>
      <c r="AJ352" s="1">
        <v>0</v>
      </c>
      <c r="AK352" s="1">
        <v>0</v>
      </c>
      <c r="AL352" s="1">
        <v>576</v>
      </c>
      <c r="AM352" s="1">
        <v>423</v>
      </c>
      <c r="AN352" s="1">
        <v>292</v>
      </c>
      <c r="AO352" s="1">
        <v>188</v>
      </c>
      <c r="AP352" s="1">
        <v>99</v>
      </c>
      <c r="AQ352" s="1">
        <v>26</v>
      </c>
      <c r="AR352" s="1">
        <v>2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v>637</v>
      </c>
      <c r="BB352" s="1">
        <v>487</v>
      </c>
      <c r="BC352" s="1">
        <v>357</v>
      </c>
      <c r="BD352" s="1">
        <v>238</v>
      </c>
      <c r="BE352" s="1">
        <v>141</v>
      </c>
      <c r="BF352" s="1">
        <v>59</v>
      </c>
      <c r="BG352" s="1">
        <v>12</v>
      </c>
      <c r="BH352" s="1">
        <v>0</v>
      </c>
      <c r="BI352" s="1">
        <v>0</v>
      </c>
      <c r="BJ352" s="1">
        <v>0</v>
      </c>
      <c r="BK352" s="1">
        <v>0</v>
      </c>
      <c r="BL352" s="1">
        <v>0</v>
      </c>
      <c r="BM352" s="1">
        <v>0</v>
      </c>
      <c r="BN352" s="1">
        <v>0</v>
      </c>
      <c r="BO352" s="1">
        <v>0</v>
      </c>
    </row>
    <row r="353" spans="11:67" x14ac:dyDescent="0.25">
      <c r="K353" s="2">
        <v>38808</v>
      </c>
      <c r="L353" s="1">
        <v>2492704</v>
      </c>
      <c r="M353" s="1">
        <v>164805</v>
      </c>
      <c r="N353" s="24">
        <v>12.012518235803091</v>
      </c>
      <c r="O353" s="4">
        <v>3.0726990718735081E-2</v>
      </c>
      <c r="P353" s="4">
        <v>3.1276065078814419E-2</v>
      </c>
      <c r="Q353" s="1">
        <v>4219.2389999999996</v>
      </c>
      <c r="R353" s="8">
        <v>8.3474100590147771</v>
      </c>
      <c r="S353" s="4">
        <v>8.7256158759012603E-3</v>
      </c>
      <c r="T353">
        <v>0</v>
      </c>
      <c r="U353">
        <v>0</v>
      </c>
      <c r="V353">
        <v>0</v>
      </c>
      <c r="W353">
        <v>1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351</v>
      </c>
      <c r="AI353" s="1">
        <v>6</v>
      </c>
      <c r="AJ353" s="1">
        <v>0</v>
      </c>
      <c r="AK353" s="1">
        <v>0</v>
      </c>
      <c r="AL353" s="1">
        <v>169</v>
      </c>
      <c r="AM353" s="1">
        <v>76</v>
      </c>
      <c r="AN353" s="1">
        <v>29</v>
      </c>
      <c r="AO353" s="1">
        <v>5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40</v>
      </c>
      <c r="AW353" s="1">
        <v>15</v>
      </c>
      <c r="AX353" s="1">
        <v>3</v>
      </c>
      <c r="AY353" s="1">
        <v>0</v>
      </c>
      <c r="AZ353" s="1">
        <v>0</v>
      </c>
      <c r="BA353" s="1">
        <v>208</v>
      </c>
      <c r="BB353" s="1">
        <v>106</v>
      </c>
      <c r="BC353" s="1">
        <v>52</v>
      </c>
      <c r="BD353" s="1">
        <v>13</v>
      </c>
      <c r="BE353" s="1">
        <v>3</v>
      </c>
      <c r="BF353" s="1">
        <v>0</v>
      </c>
      <c r="BG353" s="1">
        <v>0</v>
      </c>
      <c r="BH353" s="1">
        <v>0</v>
      </c>
      <c r="BI353" s="1">
        <v>0</v>
      </c>
      <c r="BJ353" s="1">
        <v>0</v>
      </c>
      <c r="BK353" s="1">
        <v>25</v>
      </c>
      <c r="BL353" s="1">
        <v>6</v>
      </c>
      <c r="BM353" s="1">
        <v>0</v>
      </c>
      <c r="BN353" s="1">
        <v>0</v>
      </c>
      <c r="BO353" s="1">
        <v>0</v>
      </c>
    </row>
    <row r="354" spans="11:67" x14ac:dyDescent="0.25">
      <c r="K354" s="2">
        <v>38838</v>
      </c>
      <c r="L354" s="1">
        <v>2713348</v>
      </c>
      <c r="M354" s="1">
        <v>164805</v>
      </c>
      <c r="N354" s="24">
        <v>12.012518235803091</v>
      </c>
      <c r="O354" s="4">
        <v>3.0726990718735081E-2</v>
      </c>
      <c r="P354" s="4">
        <v>3.1276065078814419E-2</v>
      </c>
      <c r="Q354" s="1">
        <v>4219.2389999999996</v>
      </c>
      <c r="R354" s="8">
        <v>8.3474100590147771</v>
      </c>
      <c r="S354" s="4">
        <v>8.7256158759012603E-3</v>
      </c>
      <c r="T354">
        <v>0</v>
      </c>
      <c r="U354">
        <v>0</v>
      </c>
      <c r="V354">
        <v>0</v>
      </c>
      <c r="W354">
        <v>0</v>
      </c>
      <c r="X354">
        <v>1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352</v>
      </c>
      <c r="AI354" s="1">
        <v>6</v>
      </c>
      <c r="AJ354" s="1">
        <v>0</v>
      </c>
      <c r="AK354" s="1">
        <v>0</v>
      </c>
      <c r="AL354" s="1">
        <v>112</v>
      </c>
      <c r="AM354" s="1">
        <v>34</v>
      </c>
      <c r="AN354" s="1">
        <v>6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100</v>
      </c>
      <c r="AW354" s="1">
        <v>58</v>
      </c>
      <c r="AX354" s="1">
        <v>23</v>
      </c>
      <c r="AY354" s="1">
        <v>2</v>
      </c>
      <c r="AZ354" s="1">
        <v>0</v>
      </c>
      <c r="BA354" s="1">
        <v>162</v>
      </c>
      <c r="BB354" s="1">
        <v>64</v>
      </c>
      <c r="BC354" s="1">
        <v>13</v>
      </c>
      <c r="BD354" s="1">
        <v>0</v>
      </c>
      <c r="BE354" s="1">
        <v>0</v>
      </c>
      <c r="BF354" s="1">
        <v>0</v>
      </c>
      <c r="BG354" s="1">
        <v>0</v>
      </c>
      <c r="BH354" s="1">
        <v>0</v>
      </c>
      <c r="BI354" s="1">
        <v>0</v>
      </c>
      <c r="BJ354" s="1">
        <v>0</v>
      </c>
      <c r="BK354" s="1">
        <v>75</v>
      </c>
      <c r="BL354" s="1">
        <v>37</v>
      </c>
      <c r="BM354" s="1">
        <v>9</v>
      </c>
      <c r="BN354" s="1">
        <v>0</v>
      </c>
      <c r="BO354" s="1">
        <v>0</v>
      </c>
    </row>
    <row r="355" spans="11:67" x14ac:dyDescent="0.25">
      <c r="K355" s="2">
        <v>38869</v>
      </c>
      <c r="L355" s="1">
        <v>3014380</v>
      </c>
      <c r="M355" s="1">
        <v>164805</v>
      </c>
      <c r="N355" s="24">
        <v>12.012518235803091</v>
      </c>
      <c r="O355" s="4">
        <v>3.0726990718735081E-2</v>
      </c>
      <c r="P355" s="4">
        <v>3.1276065078814419E-2</v>
      </c>
      <c r="Q355" s="1">
        <v>4219.2389999999996</v>
      </c>
      <c r="R355" s="8">
        <v>8.3474100590147771</v>
      </c>
      <c r="S355" s="4">
        <v>8.7256158759012603E-3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1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353</v>
      </c>
      <c r="AI355" s="1">
        <v>6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238</v>
      </c>
      <c r="AW355" s="1">
        <v>102</v>
      </c>
      <c r="AX355" s="1">
        <v>22</v>
      </c>
      <c r="AY355" s="1">
        <v>5</v>
      </c>
      <c r="AZ355" s="1">
        <v>0</v>
      </c>
      <c r="BA355" s="1">
        <v>4</v>
      </c>
      <c r="BB355" s="1">
        <v>0</v>
      </c>
      <c r="BC355" s="1">
        <v>0</v>
      </c>
      <c r="BD355" s="1">
        <v>0</v>
      </c>
      <c r="BE355" s="1">
        <v>0</v>
      </c>
      <c r="BF355" s="1">
        <v>0</v>
      </c>
      <c r="BG355" s="1">
        <v>0</v>
      </c>
      <c r="BH355" s="1">
        <v>0</v>
      </c>
      <c r="BI355" s="1">
        <v>0</v>
      </c>
      <c r="BJ355" s="1">
        <v>0</v>
      </c>
      <c r="BK355" s="1">
        <v>166</v>
      </c>
      <c r="BL355" s="1">
        <v>58</v>
      </c>
      <c r="BM355" s="1">
        <v>13</v>
      </c>
      <c r="BN355" s="1">
        <v>1</v>
      </c>
      <c r="BO355" s="1">
        <v>0</v>
      </c>
    </row>
    <row r="356" spans="11:67" x14ac:dyDescent="0.25">
      <c r="K356" s="2">
        <v>38899</v>
      </c>
      <c r="L356" s="1">
        <v>3428685</v>
      </c>
      <c r="M356" s="1">
        <v>164226</v>
      </c>
      <c r="N356" s="24">
        <v>12.008998806949016</v>
      </c>
      <c r="O356" s="4">
        <v>2.1852483293303582E-2</v>
      </c>
      <c r="P356" s="4">
        <v>-1.3979087740523033E-2</v>
      </c>
      <c r="Q356" s="1">
        <v>4228.5972499999998</v>
      </c>
      <c r="R356" s="8">
        <v>8.3496255976571128</v>
      </c>
      <c r="S356" s="4">
        <v>8.7624456052242117E-3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1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354</v>
      </c>
      <c r="AI356" s="1">
        <v>6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417</v>
      </c>
      <c r="AW356" s="1">
        <v>264</v>
      </c>
      <c r="AX356" s="1">
        <v>132</v>
      </c>
      <c r="AY356" s="1">
        <v>36</v>
      </c>
      <c r="AZ356" s="1">
        <v>1</v>
      </c>
      <c r="BA356" s="1">
        <v>0</v>
      </c>
      <c r="BB356" s="1">
        <v>0</v>
      </c>
      <c r="BC356" s="1">
        <v>0</v>
      </c>
      <c r="BD356" s="1">
        <v>0</v>
      </c>
      <c r="BE356" s="1">
        <v>0</v>
      </c>
      <c r="BF356" s="1">
        <v>0</v>
      </c>
      <c r="BG356" s="1">
        <v>0</v>
      </c>
      <c r="BH356" s="1">
        <v>0</v>
      </c>
      <c r="BI356" s="1">
        <v>0</v>
      </c>
      <c r="BJ356" s="1">
        <v>0</v>
      </c>
      <c r="BK356" s="1">
        <v>350</v>
      </c>
      <c r="BL356" s="1">
        <v>206</v>
      </c>
      <c r="BM356" s="1">
        <v>84</v>
      </c>
      <c r="BN356" s="1">
        <v>8</v>
      </c>
      <c r="BO356" s="1">
        <v>0</v>
      </c>
    </row>
    <row r="357" spans="11:67" x14ac:dyDescent="0.25">
      <c r="K357" s="2">
        <v>38930</v>
      </c>
      <c r="L357" s="1">
        <v>3592743</v>
      </c>
      <c r="M357" s="1">
        <v>164226</v>
      </c>
      <c r="N357" s="24">
        <v>12.008998806949016</v>
      </c>
      <c r="O357" s="4">
        <v>2.1852483293303582E-2</v>
      </c>
      <c r="P357" s="4">
        <v>-1.3979087740523033E-2</v>
      </c>
      <c r="Q357" s="1">
        <v>4228.5972499999998</v>
      </c>
      <c r="R357" s="8">
        <v>8.3496255976571128</v>
      </c>
      <c r="S357" s="4">
        <v>8.7624456052242117E-3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1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355</v>
      </c>
      <c r="AI357" s="1">
        <v>6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430</v>
      </c>
      <c r="AW357" s="1">
        <v>275</v>
      </c>
      <c r="AX357" s="1">
        <v>130</v>
      </c>
      <c r="AY357" s="1">
        <v>39</v>
      </c>
      <c r="AZ357" s="1">
        <v>4</v>
      </c>
      <c r="BA357" s="1">
        <v>0</v>
      </c>
      <c r="BB357" s="1">
        <v>0</v>
      </c>
      <c r="BC357" s="1">
        <v>0</v>
      </c>
      <c r="BD357" s="1">
        <v>0</v>
      </c>
      <c r="BE357" s="1">
        <v>0</v>
      </c>
      <c r="BF357" s="1">
        <v>0</v>
      </c>
      <c r="BG357" s="1">
        <v>0</v>
      </c>
      <c r="BH357" s="1">
        <v>0</v>
      </c>
      <c r="BI357" s="1">
        <v>0</v>
      </c>
      <c r="BJ357" s="1">
        <v>0</v>
      </c>
      <c r="BK357" s="1">
        <v>386</v>
      </c>
      <c r="BL357" s="1">
        <v>231</v>
      </c>
      <c r="BM357" s="1">
        <v>97</v>
      </c>
      <c r="BN357" s="1">
        <v>24</v>
      </c>
      <c r="BO357" s="1">
        <v>0</v>
      </c>
    </row>
    <row r="358" spans="11:67" x14ac:dyDescent="0.25">
      <c r="K358" s="2">
        <v>38961</v>
      </c>
      <c r="L358" s="1">
        <v>2632692</v>
      </c>
      <c r="M358" s="1">
        <v>164226</v>
      </c>
      <c r="N358" s="24">
        <v>12.008998806949016</v>
      </c>
      <c r="O358" s="4">
        <v>2.1852483293303582E-2</v>
      </c>
      <c r="P358" s="4">
        <v>-1.3979087740523033E-2</v>
      </c>
      <c r="Q358" s="1">
        <v>4228.5972499999998</v>
      </c>
      <c r="R358" s="8">
        <v>8.3496255976571128</v>
      </c>
      <c r="S358" s="4">
        <v>8.7624456052242117E-3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1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356</v>
      </c>
      <c r="AI358" s="1">
        <v>6</v>
      </c>
      <c r="AJ358" s="1">
        <v>0</v>
      </c>
      <c r="AK358" s="1">
        <v>0</v>
      </c>
      <c r="AL358" s="1">
        <v>50</v>
      </c>
      <c r="AM358" s="1">
        <v>16</v>
      </c>
      <c r="AN358" s="1">
        <v>2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85</v>
      </c>
      <c r="AW358" s="1">
        <v>12</v>
      </c>
      <c r="AX358" s="1">
        <v>0</v>
      </c>
      <c r="AY358" s="1">
        <v>0</v>
      </c>
      <c r="AZ358" s="1">
        <v>0</v>
      </c>
      <c r="BA358" s="1">
        <v>76</v>
      </c>
      <c r="BB358" s="1">
        <v>29</v>
      </c>
      <c r="BC358" s="1">
        <v>9</v>
      </c>
      <c r="BD358" s="1">
        <v>0</v>
      </c>
      <c r="BE358" s="1">
        <v>0</v>
      </c>
      <c r="BF358" s="1">
        <v>0</v>
      </c>
      <c r="BG358" s="1">
        <v>0</v>
      </c>
      <c r="BH358" s="1">
        <v>0</v>
      </c>
      <c r="BI358" s="1">
        <v>0</v>
      </c>
      <c r="BJ358" s="1">
        <v>0</v>
      </c>
      <c r="BK358" s="1">
        <v>57</v>
      </c>
      <c r="BL358" s="1">
        <v>10</v>
      </c>
      <c r="BM358" s="1">
        <v>0</v>
      </c>
      <c r="BN358" s="1">
        <v>0</v>
      </c>
      <c r="BO358" s="1">
        <v>0</v>
      </c>
    </row>
    <row r="359" spans="11:67" x14ac:dyDescent="0.25">
      <c r="K359" s="2">
        <v>38991</v>
      </c>
      <c r="L359" s="1">
        <v>2685456</v>
      </c>
      <c r="M359" s="1">
        <v>163192</v>
      </c>
      <c r="N359" s="24">
        <v>12.002682700702801</v>
      </c>
      <c r="O359" s="4">
        <v>1.354565837116728E-2</v>
      </c>
      <c r="P359" s="4">
        <v>-2.4947950186280932E-2</v>
      </c>
      <c r="Q359" s="1">
        <v>4237.9555</v>
      </c>
      <c r="R359" s="8">
        <v>8.3518362385371567</v>
      </c>
      <c r="S359" s="4">
        <v>8.7991153514868081E-3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1</v>
      </c>
      <c r="AD359">
        <v>0</v>
      </c>
      <c r="AE359">
        <v>0</v>
      </c>
      <c r="AF359">
        <v>0</v>
      </c>
      <c r="AG359">
        <v>0</v>
      </c>
      <c r="AH359">
        <v>357</v>
      </c>
      <c r="AI359" s="1">
        <v>6</v>
      </c>
      <c r="AJ359" s="1">
        <v>0</v>
      </c>
      <c r="AK359" s="1">
        <v>0</v>
      </c>
      <c r="AL359" s="1">
        <v>318</v>
      </c>
      <c r="AM359" s="1">
        <v>209</v>
      </c>
      <c r="AN359" s="1">
        <v>115</v>
      </c>
      <c r="AO359" s="1">
        <v>46</v>
      </c>
      <c r="AP359" s="1">
        <v>6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21</v>
      </c>
      <c r="AW359" s="1">
        <v>6</v>
      </c>
      <c r="AX359" s="1">
        <v>0</v>
      </c>
      <c r="AY359" s="1">
        <v>0</v>
      </c>
      <c r="AZ359" s="1">
        <v>0</v>
      </c>
      <c r="BA359" s="1">
        <v>363</v>
      </c>
      <c r="BB359" s="1">
        <v>246</v>
      </c>
      <c r="BC359" s="1">
        <v>153</v>
      </c>
      <c r="BD359" s="1">
        <v>80</v>
      </c>
      <c r="BE359" s="1">
        <v>28</v>
      </c>
      <c r="BF359" s="1">
        <v>7</v>
      </c>
      <c r="BG359" s="1">
        <v>0</v>
      </c>
      <c r="BH359" s="1">
        <v>0</v>
      </c>
      <c r="BI359" s="1">
        <v>0</v>
      </c>
      <c r="BJ359" s="1">
        <v>0</v>
      </c>
      <c r="BK359" s="1">
        <v>12</v>
      </c>
      <c r="BL359" s="1">
        <v>2</v>
      </c>
      <c r="BM359" s="1">
        <v>0</v>
      </c>
      <c r="BN359" s="1">
        <v>0</v>
      </c>
      <c r="BO359" s="1">
        <v>0</v>
      </c>
    </row>
    <row r="360" spans="11:67" x14ac:dyDescent="0.25">
      <c r="K360" s="2">
        <v>39022</v>
      </c>
      <c r="L360" s="1">
        <v>2691232</v>
      </c>
      <c r="M360" s="1">
        <v>163192</v>
      </c>
      <c r="N360" s="24">
        <v>12.002682700702801</v>
      </c>
      <c r="O360" s="4">
        <v>1.354565837116728E-2</v>
      </c>
      <c r="P360" s="4">
        <v>-2.4947950186280932E-2</v>
      </c>
      <c r="Q360" s="1">
        <v>4237.9555</v>
      </c>
      <c r="R360" s="8">
        <v>8.3518362385371567</v>
      </c>
      <c r="S360" s="4">
        <v>8.7991153514868081E-3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1</v>
      </c>
      <c r="AE360">
        <v>0</v>
      </c>
      <c r="AF360">
        <v>0</v>
      </c>
      <c r="AG360">
        <v>0</v>
      </c>
      <c r="AH360">
        <v>358</v>
      </c>
      <c r="AI360" s="1">
        <v>6</v>
      </c>
      <c r="AJ360" s="1">
        <v>0</v>
      </c>
      <c r="AK360" s="1">
        <v>0</v>
      </c>
      <c r="AL360" s="1">
        <v>496</v>
      </c>
      <c r="AM360" s="1">
        <v>355</v>
      </c>
      <c r="AN360" s="1">
        <v>228</v>
      </c>
      <c r="AO360" s="1">
        <v>130</v>
      </c>
      <c r="AP360" s="1">
        <v>59</v>
      </c>
      <c r="AQ360" s="1">
        <v>10</v>
      </c>
      <c r="AR360" s="1">
        <v>0</v>
      </c>
      <c r="AS360" s="1">
        <v>0</v>
      </c>
      <c r="AT360" s="1">
        <v>0</v>
      </c>
      <c r="AU360" s="1">
        <v>0</v>
      </c>
      <c r="AV360" s="1">
        <v>2</v>
      </c>
      <c r="AW360" s="1">
        <v>0</v>
      </c>
      <c r="AX360" s="1">
        <v>0</v>
      </c>
      <c r="AY360" s="1">
        <v>0</v>
      </c>
      <c r="AZ360" s="1">
        <v>0</v>
      </c>
      <c r="BA360" s="1">
        <v>514</v>
      </c>
      <c r="BB360" s="1">
        <v>376</v>
      </c>
      <c r="BC360" s="1">
        <v>247</v>
      </c>
      <c r="BD360" s="1">
        <v>149</v>
      </c>
      <c r="BE360" s="1">
        <v>76</v>
      </c>
      <c r="BF360" s="1">
        <v>23</v>
      </c>
      <c r="BG360" s="1">
        <v>2</v>
      </c>
      <c r="BH360" s="1">
        <v>0</v>
      </c>
      <c r="BI360" s="1">
        <v>0</v>
      </c>
      <c r="BJ360" s="1">
        <v>0</v>
      </c>
      <c r="BK360" s="1">
        <v>0</v>
      </c>
      <c r="BL360" s="1">
        <v>0</v>
      </c>
      <c r="BM360" s="1">
        <v>0</v>
      </c>
      <c r="BN360" s="1">
        <v>0</v>
      </c>
      <c r="BO360" s="1">
        <v>0</v>
      </c>
    </row>
    <row r="361" spans="11:67" x14ac:dyDescent="0.25">
      <c r="K361" s="2">
        <v>39052</v>
      </c>
      <c r="L361" s="1">
        <v>2933675</v>
      </c>
      <c r="M361" s="1">
        <v>163192</v>
      </c>
      <c r="N361" s="24">
        <v>12.002682700702801</v>
      </c>
      <c r="O361" s="4">
        <v>1.354565837116728E-2</v>
      </c>
      <c r="P361" s="4">
        <v>-2.4947950186280932E-2</v>
      </c>
      <c r="Q361" s="1">
        <v>4237.9555</v>
      </c>
      <c r="R361" s="8">
        <v>8.3518362385371567</v>
      </c>
      <c r="S361" s="4">
        <v>8.7991153514868081E-3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1</v>
      </c>
      <c r="AF361">
        <v>0</v>
      </c>
      <c r="AG361">
        <v>0</v>
      </c>
      <c r="AH361">
        <v>359</v>
      </c>
      <c r="AI361" s="1">
        <v>6</v>
      </c>
      <c r="AJ361" s="1">
        <v>0</v>
      </c>
      <c r="AK361" s="1">
        <v>0</v>
      </c>
      <c r="AL361" s="1">
        <v>686</v>
      </c>
      <c r="AM361" s="1">
        <v>533</v>
      </c>
      <c r="AN361" s="1">
        <v>386</v>
      </c>
      <c r="AO361" s="1">
        <v>256</v>
      </c>
      <c r="AP361" s="1">
        <v>161</v>
      </c>
      <c r="AQ361" s="1">
        <v>87</v>
      </c>
      <c r="AR361" s="1">
        <v>43</v>
      </c>
      <c r="AS361" s="1">
        <v>18</v>
      </c>
      <c r="AT361" s="1">
        <v>6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711</v>
      </c>
      <c r="BB361" s="1">
        <v>556</v>
      </c>
      <c r="BC361" s="1">
        <v>405</v>
      </c>
      <c r="BD361" s="1">
        <v>270</v>
      </c>
      <c r="BE361" s="1">
        <v>175</v>
      </c>
      <c r="BF361" s="1">
        <v>101</v>
      </c>
      <c r="BG361" s="1">
        <v>56</v>
      </c>
      <c r="BH361" s="1">
        <v>25</v>
      </c>
      <c r="BI361" s="1">
        <v>10</v>
      </c>
      <c r="BJ361" s="1">
        <v>2</v>
      </c>
      <c r="BK361" s="1">
        <v>0</v>
      </c>
      <c r="BL361" s="1">
        <v>0</v>
      </c>
      <c r="BM361" s="1">
        <v>0</v>
      </c>
      <c r="BN361" s="1">
        <v>0</v>
      </c>
      <c r="BO361" s="1">
        <v>0</v>
      </c>
    </row>
    <row r="362" spans="11:67" x14ac:dyDescent="0.25">
      <c r="K362" s="2">
        <v>39083</v>
      </c>
      <c r="L362" s="1">
        <v>3142025</v>
      </c>
      <c r="M362" s="1">
        <v>161458</v>
      </c>
      <c r="N362" s="24">
        <v>11.992000325903378</v>
      </c>
      <c r="O362" s="4">
        <v>-1.273686720761158E-2</v>
      </c>
      <c r="P362" s="4">
        <v>-4.1829459084734899E-2</v>
      </c>
      <c r="Q362" s="1">
        <v>4247.3137500000003</v>
      </c>
      <c r="R362" s="8">
        <v>8.3540420032615454</v>
      </c>
      <c r="S362" s="4">
        <v>8.8356261548454551E-3</v>
      </c>
      <c r="T362">
        <v>1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360</v>
      </c>
      <c r="AI362" s="1">
        <v>7</v>
      </c>
      <c r="AJ362" s="1">
        <v>0</v>
      </c>
      <c r="AK362" s="1">
        <v>0</v>
      </c>
      <c r="AL362" s="1">
        <v>821</v>
      </c>
      <c r="AM362" s="1">
        <v>668</v>
      </c>
      <c r="AN362" s="1">
        <v>521</v>
      </c>
      <c r="AO362" s="1">
        <v>388</v>
      </c>
      <c r="AP362" s="1">
        <v>267</v>
      </c>
      <c r="AQ362" s="1">
        <v>152</v>
      </c>
      <c r="AR362" s="1">
        <v>71</v>
      </c>
      <c r="AS362" s="1">
        <v>30</v>
      </c>
      <c r="AT362" s="1">
        <v>10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863</v>
      </c>
      <c r="BB362" s="1">
        <v>709</v>
      </c>
      <c r="BC362" s="1">
        <v>563</v>
      </c>
      <c r="BD362" s="1">
        <v>427</v>
      </c>
      <c r="BE362" s="1">
        <v>304</v>
      </c>
      <c r="BF362" s="1">
        <v>189</v>
      </c>
      <c r="BG362" s="1">
        <v>105</v>
      </c>
      <c r="BH362" s="1">
        <v>47</v>
      </c>
      <c r="BI362" s="1">
        <v>17</v>
      </c>
      <c r="BJ362" s="1">
        <v>1</v>
      </c>
      <c r="BK362" s="1">
        <v>0</v>
      </c>
      <c r="BL362" s="1">
        <v>0</v>
      </c>
      <c r="BM362" s="1">
        <v>0</v>
      </c>
      <c r="BN362" s="1">
        <v>0</v>
      </c>
      <c r="BO362" s="1">
        <v>0</v>
      </c>
    </row>
    <row r="363" spans="11:67" x14ac:dyDescent="0.25">
      <c r="K363" s="2">
        <v>39114</v>
      </c>
      <c r="L363" s="1">
        <v>3128695</v>
      </c>
      <c r="M363" s="1">
        <v>161458</v>
      </c>
      <c r="N363" s="24">
        <v>11.992000325903378</v>
      </c>
      <c r="O363" s="4">
        <v>-1.273686720761158E-2</v>
      </c>
      <c r="P363" s="4">
        <v>-4.1829459084734899E-2</v>
      </c>
      <c r="Q363" s="1">
        <v>4247.3137500000003</v>
      </c>
      <c r="R363" s="8">
        <v>8.3540420032615454</v>
      </c>
      <c r="S363" s="4">
        <v>8.8356261548454551E-3</v>
      </c>
      <c r="T363">
        <v>0</v>
      </c>
      <c r="U363">
        <v>1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361</v>
      </c>
      <c r="AI363" s="1">
        <v>7</v>
      </c>
      <c r="AJ363" s="1">
        <v>0</v>
      </c>
      <c r="AK363" s="1">
        <v>0</v>
      </c>
      <c r="AL363" s="1">
        <v>995</v>
      </c>
      <c r="AM363" s="1">
        <v>855</v>
      </c>
      <c r="AN363" s="1">
        <v>715</v>
      </c>
      <c r="AO363" s="1">
        <v>578</v>
      </c>
      <c r="AP363" s="1">
        <v>444</v>
      </c>
      <c r="AQ363" s="1">
        <v>323</v>
      </c>
      <c r="AR363" s="1">
        <v>220</v>
      </c>
      <c r="AS363" s="1">
        <v>134</v>
      </c>
      <c r="AT363" s="1">
        <v>59</v>
      </c>
      <c r="AU363" s="1">
        <v>10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1045</v>
      </c>
      <c r="BB363" s="1">
        <v>905</v>
      </c>
      <c r="BC363" s="1">
        <v>765</v>
      </c>
      <c r="BD363" s="1">
        <v>625</v>
      </c>
      <c r="BE363" s="1">
        <v>492</v>
      </c>
      <c r="BF363" s="1">
        <v>369</v>
      </c>
      <c r="BG363" s="1">
        <v>260</v>
      </c>
      <c r="BH363" s="1">
        <v>172</v>
      </c>
      <c r="BI363" s="1">
        <v>96</v>
      </c>
      <c r="BJ363" s="1">
        <v>30</v>
      </c>
      <c r="BK363" s="1">
        <v>0</v>
      </c>
      <c r="BL363" s="1">
        <v>0</v>
      </c>
      <c r="BM363" s="1">
        <v>0</v>
      </c>
      <c r="BN363" s="1">
        <v>0</v>
      </c>
      <c r="BO363" s="1">
        <v>0</v>
      </c>
    </row>
    <row r="364" spans="11:67" x14ac:dyDescent="0.25">
      <c r="K364" s="2">
        <v>39142</v>
      </c>
      <c r="L364" s="1">
        <v>2789280</v>
      </c>
      <c r="M364" s="1">
        <v>161458</v>
      </c>
      <c r="N364" s="24">
        <v>11.992000325903378</v>
      </c>
      <c r="O364" s="4">
        <v>-1.273686720761158E-2</v>
      </c>
      <c r="P364" s="4">
        <v>-4.1829459084734899E-2</v>
      </c>
      <c r="Q364" s="1">
        <v>4247.3137500000003</v>
      </c>
      <c r="R364" s="8">
        <v>8.3540420032615454</v>
      </c>
      <c r="S364" s="4">
        <v>8.8356261548454551E-3</v>
      </c>
      <c r="T364">
        <v>0</v>
      </c>
      <c r="U364">
        <v>0</v>
      </c>
      <c r="V364">
        <v>1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362</v>
      </c>
      <c r="AI364" s="1">
        <v>7</v>
      </c>
      <c r="AJ364" s="1">
        <v>0</v>
      </c>
      <c r="AK364" s="1">
        <v>0</v>
      </c>
      <c r="AL364" s="1">
        <v>366</v>
      </c>
      <c r="AM364" s="1">
        <v>274</v>
      </c>
      <c r="AN364" s="1">
        <v>188</v>
      </c>
      <c r="AO364" s="1">
        <v>114</v>
      </c>
      <c r="AP364" s="1">
        <v>65</v>
      </c>
      <c r="AQ364" s="1">
        <v>30</v>
      </c>
      <c r="AR364" s="1">
        <v>8</v>
      </c>
      <c r="AS364" s="1">
        <v>0</v>
      </c>
      <c r="AT364" s="1">
        <v>0</v>
      </c>
      <c r="AU364" s="1">
        <v>0</v>
      </c>
      <c r="AV364" s="1">
        <v>35</v>
      </c>
      <c r="AW364" s="1">
        <v>3</v>
      </c>
      <c r="AX364" s="1">
        <v>0</v>
      </c>
      <c r="AY364" s="1">
        <v>0</v>
      </c>
      <c r="AZ364" s="1">
        <v>0</v>
      </c>
      <c r="BA364" s="1">
        <v>409</v>
      </c>
      <c r="BB364" s="1">
        <v>311</v>
      </c>
      <c r="BC364" s="1">
        <v>223</v>
      </c>
      <c r="BD364" s="1">
        <v>145</v>
      </c>
      <c r="BE364" s="1">
        <v>88</v>
      </c>
      <c r="BF364" s="1">
        <v>48</v>
      </c>
      <c r="BG364" s="1">
        <v>16</v>
      </c>
      <c r="BH364" s="1">
        <v>3</v>
      </c>
      <c r="BI364" s="1">
        <v>0</v>
      </c>
      <c r="BJ364" s="1">
        <v>0</v>
      </c>
      <c r="BK364" s="1">
        <v>26</v>
      </c>
      <c r="BL364" s="1">
        <v>1</v>
      </c>
      <c r="BM364" s="1">
        <v>0</v>
      </c>
      <c r="BN364" s="1">
        <v>0</v>
      </c>
      <c r="BO364" s="1">
        <v>0</v>
      </c>
    </row>
    <row r="365" spans="11:67" x14ac:dyDescent="0.25">
      <c r="K365" s="2">
        <v>39173</v>
      </c>
      <c r="L365" s="1">
        <v>2637786</v>
      </c>
      <c r="M365" s="1">
        <v>162254</v>
      </c>
      <c r="N365" s="24">
        <v>11.996918287575237</v>
      </c>
      <c r="O365" s="4">
        <v>-1.5478899305239491E-2</v>
      </c>
      <c r="P365" s="4">
        <v>1.9866612501519665E-2</v>
      </c>
      <c r="Q365" s="1">
        <v>4256.6719999999996</v>
      </c>
      <c r="R365" s="8">
        <v>8.3562429132942597</v>
      </c>
      <c r="S365" s="4">
        <v>8.8719790464584225E-3</v>
      </c>
      <c r="T365">
        <v>0</v>
      </c>
      <c r="U365">
        <v>0</v>
      </c>
      <c r="V365">
        <v>0</v>
      </c>
      <c r="W365">
        <v>1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363</v>
      </c>
      <c r="AI365" s="1">
        <v>7</v>
      </c>
      <c r="AJ365" s="1">
        <v>0</v>
      </c>
      <c r="AK365" s="1">
        <v>0</v>
      </c>
      <c r="AL365" s="1">
        <v>339</v>
      </c>
      <c r="AM365" s="1">
        <v>242</v>
      </c>
      <c r="AN365" s="1">
        <v>160</v>
      </c>
      <c r="AO365" s="1">
        <v>97</v>
      </c>
      <c r="AP365" s="1">
        <v>52</v>
      </c>
      <c r="AQ365" s="1">
        <v>26</v>
      </c>
      <c r="AR365" s="1">
        <v>6</v>
      </c>
      <c r="AS365" s="1">
        <v>0</v>
      </c>
      <c r="AT365" s="1">
        <v>0</v>
      </c>
      <c r="AU365" s="1">
        <v>0</v>
      </c>
      <c r="AV365" s="1">
        <v>35</v>
      </c>
      <c r="AW365" s="1">
        <v>5</v>
      </c>
      <c r="AX365" s="1">
        <v>0</v>
      </c>
      <c r="AY365" s="1">
        <v>0</v>
      </c>
      <c r="AZ365" s="1">
        <v>0</v>
      </c>
      <c r="BA365" s="1">
        <v>377</v>
      </c>
      <c r="BB365" s="1">
        <v>274</v>
      </c>
      <c r="BC365" s="1">
        <v>186</v>
      </c>
      <c r="BD365" s="1">
        <v>117</v>
      </c>
      <c r="BE365" s="1">
        <v>66</v>
      </c>
      <c r="BF365" s="1">
        <v>36</v>
      </c>
      <c r="BG365" s="1">
        <v>13</v>
      </c>
      <c r="BH365" s="1">
        <v>2</v>
      </c>
      <c r="BI365" s="1">
        <v>0</v>
      </c>
      <c r="BJ365" s="1">
        <v>0</v>
      </c>
      <c r="BK365" s="1">
        <v>21</v>
      </c>
      <c r="BL365" s="1">
        <v>2</v>
      </c>
      <c r="BM365" s="1">
        <v>0</v>
      </c>
      <c r="BN365" s="1">
        <v>0</v>
      </c>
      <c r="BO365" s="1">
        <v>0</v>
      </c>
    </row>
    <row r="366" spans="11:67" x14ac:dyDescent="0.25">
      <c r="K366" s="2">
        <v>39203</v>
      </c>
      <c r="L366" s="1">
        <v>2922770</v>
      </c>
      <c r="M366" s="1">
        <v>162254</v>
      </c>
      <c r="N366" s="24">
        <v>11.996918287575237</v>
      </c>
      <c r="O366" s="4">
        <v>-1.5478899305239491E-2</v>
      </c>
      <c r="P366" s="4">
        <v>1.9866612501519665E-2</v>
      </c>
      <c r="Q366" s="1">
        <v>4256.6719999999996</v>
      </c>
      <c r="R366" s="8">
        <v>8.3562429132942597</v>
      </c>
      <c r="S366" s="4">
        <v>8.8719790464584225E-3</v>
      </c>
      <c r="T366">
        <v>0</v>
      </c>
      <c r="U366">
        <v>0</v>
      </c>
      <c r="V366">
        <v>0</v>
      </c>
      <c r="W366">
        <v>0</v>
      </c>
      <c r="X366">
        <v>1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364</v>
      </c>
      <c r="AI366" s="1">
        <v>7</v>
      </c>
      <c r="AJ366" s="1">
        <v>0</v>
      </c>
      <c r="AK366" s="1">
        <v>0</v>
      </c>
      <c r="AL366" s="1">
        <v>33</v>
      </c>
      <c r="AM366" s="1">
        <v>7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171</v>
      </c>
      <c r="AW366" s="1">
        <v>70</v>
      </c>
      <c r="AX366" s="1">
        <v>6</v>
      </c>
      <c r="AY366" s="1">
        <v>0</v>
      </c>
      <c r="AZ366" s="1">
        <v>0</v>
      </c>
      <c r="BA366" s="1">
        <v>59</v>
      </c>
      <c r="BB366" s="1">
        <v>17</v>
      </c>
      <c r="BC366" s="1">
        <v>2</v>
      </c>
      <c r="BD366" s="1">
        <v>0</v>
      </c>
      <c r="BE366" s="1">
        <v>0</v>
      </c>
      <c r="BF366" s="1">
        <v>0</v>
      </c>
      <c r="BG366" s="1">
        <v>0</v>
      </c>
      <c r="BH366" s="1">
        <v>0</v>
      </c>
      <c r="BI366" s="1">
        <v>0</v>
      </c>
      <c r="BJ366" s="1">
        <v>0</v>
      </c>
      <c r="BK366" s="1">
        <v>155</v>
      </c>
      <c r="BL366" s="1">
        <v>64</v>
      </c>
      <c r="BM366" s="1">
        <v>8</v>
      </c>
      <c r="BN366" s="1">
        <v>0</v>
      </c>
      <c r="BO366" s="1">
        <v>0</v>
      </c>
    </row>
    <row r="367" spans="11:67" x14ac:dyDescent="0.25">
      <c r="K367" s="2">
        <v>39234</v>
      </c>
      <c r="L367" s="1">
        <v>3171367</v>
      </c>
      <c r="M367" s="1">
        <v>162254</v>
      </c>
      <c r="N367" s="24">
        <v>11.996918287575237</v>
      </c>
      <c r="O367" s="4">
        <v>-1.5478899305239491E-2</v>
      </c>
      <c r="P367" s="4">
        <v>1.9866612501519665E-2</v>
      </c>
      <c r="Q367" s="1">
        <v>4256.6719999999996</v>
      </c>
      <c r="R367" s="8">
        <v>8.3562429132942597</v>
      </c>
      <c r="S367" s="4">
        <v>8.8719790464584225E-3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1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365</v>
      </c>
      <c r="AI367" s="1">
        <v>7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342</v>
      </c>
      <c r="AW367" s="1">
        <v>193</v>
      </c>
      <c r="AX367" s="1">
        <v>70</v>
      </c>
      <c r="AY367" s="1">
        <v>6</v>
      </c>
      <c r="AZ367" s="1">
        <v>0</v>
      </c>
      <c r="BA367" s="1">
        <v>0</v>
      </c>
      <c r="BB367" s="1">
        <v>0</v>
      </c>
      <c r="BC367" s="1">
        <v>0</v>
      </c>
      <c r="BD367" s="1">
        <v>0</v>
      </c>
      <c r="BE367" s="1">
        <v>0</v>
      </c>
      <c r="BF367" s="1">
        <v>0</v>
      </c>
      <c r="BG367" s="1">
        <v>0</v>
      </c>
      <c r="BH367" s="1">
        <v>0</v>
      </c>
      <c r="BI367" s="1">
        <v>0</v>
      </c>
      <c r="BJ367" s="1">
        <v>0</v>
      </c>
      <c r="BK367" s="1">
        <v>284</v>
      </c>
      <c r="BL367" s="1">
        <v>144</v>
      </c>
      <c r="BM367" s="1">
        <v>38</v>
      </c>
      <c r="BN367" s="1">
        <v>0</v>
      </c>
      <c r="BO367" s="1">
        <v>0</v>
      </c>
    </row>
    <row r="368" spans="11:67" x14ac:dyDescent="0.25">
      <c r="K368" s="2">
        <v>39264</v>
      </c>
      <c r="L368" s="1">
        <v>3290979</v>
      </c>
      <c r="M368" s="1">
        <v>162175</v>
      </c>
      <c r="N368" s="24">
        <v>11.996431278081257</v>
      </c>
      <c r="O368" s="4">
        <v>-1.2488887265110327E-2</v>
      </c>
      <c r="P368" s="4">
        <v>-1.9461417814335968E-3</v>
      </c>
      <c r="Q368" s="1">
        <v>4264.9735000000001</v>
      </c>
      <c r="R368" s="8">
        <v>8.3581912465418817</v>
      </c>
      <c r="S368" s="4">
        <v>8.6024390239576309E-3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1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366</v>
      </c>
      <c r="AI368" s="1">
        <v>7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360</v>
      </c>
      <c r="AW368" s="1">
        <v>205</v>
      </c>
      <c r="AX368" s="1">
        <v>76</v>
      </c>
      <c r="AY368" s="1">
        <v>2</v>
      </c>
      <c r="AZ368" s="1">
        <v>0</v>
      </c>
      <c r="BA368" s="1">
        <v>0</v>
      </c>
      <c r="BB368" s="1">
        <v>0</v>
      </c>
      <c r="BC368" s="1">
        <v>0</v>
      </c>
      <c r="BD368" s="1">
        <v>0</v>
      </c>
      <c r="BE368" s="1">
        <v>0</v>
      </c>
      <c r="BF368" s="1">
        <v>0</v>
      </c>
      <c r="BG368" s="1">
        <v>0</v>
      </c>
      <c r="BH368" s="1">
        <v>0</v>
      </c>
      <c r="BI368" s="1">
        <v>0</v>
      </c>
      <c r="BJ368" s="1">
        <v>0</v>
      </c>
      <c r="BK368" s="1">
        <v>309</v>
      </c>
      <c r="BL368" s="1">
        <v>157</v>
      </c>
      <c r="BM368" s="1">
        <v>48</v>
      </c>
      <c r="BN368" s="1">
        <v>0</v>
      </c>
      <c r="BO368" s="1">
        <v>0</v>
      </c>
    </row>
    <row r="369" spans="11:67" x14ac:dyDescent="0.25">
      <c r="K369" s="2">
        <v>39295</v>
      </c>
      <c r="L369" s="1">
        <v>3841755</v>
      </c>
      <c r="M369" s="1">
        <v>162175</v>
      </c>
      <c r="N369" s="24">
        <v>11.996431278081257</v>
      </c>
      <c r="O369" s="4">
        <v>-1.2488887265110327E-2</v>
      </c>
      <c r="P369" s="4">
        <v>-1.9461417814335968E-3</v>
      </c>
      <c r="Q369" s="1">
        <v>4264.9735000000001</v>
      </c>
      <c r="R369" s="8">
        <v>8.3581912465418817</v>
      </c>
      <c r="S369" s="4">
        <v>8.6024390239576309E-3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1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367</v>
      </c>
      <c r="AI369" s="1">
        <v>7</v>
      </c>
      <c r="AJ369" s="1"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548</v>
      </c>
      <c r="AW369" s="1">
        <v>393</v>
      </c>
      <c r="AX369" s="1">
        <v>238</v>
      </c>
      <c r="AY369" s="1">
        <v>101</v>
      </c>
      <c r="AZ369" s="1">
        <v>23</v>
      </c>
      <c r="BA369" s="1">
        <v>0</v>
      </c>
      <c r="BB369" s="1">
        <v>0</v>
      </c>
      <c r="BC369" s="1">
        <v>0</v>
      </c>
      <c r="BD369" s="1">
        <v>0</v>
      </c>
      <c r="BE369" s="1">
        <v>0</v>
      </c>
      <c r="BF369" s="1">
        <v>0</v>
      </c>
      <c r="BG369" s="1">
        <v>0</v>
      </c>
      <c r="BH369" s="1">
        <v>0</v>
      </c>
      <c r="BI369" s="1">
        <v>0</v>
      </c>
      <c r="BJ369" s="1">
        <v>0</v>
      </c>
      <c r="BK369" s="1">
        <v>496</v>
      </c>
      <c r="BL369" s="1">
        <v>341</v>
      </c>
      <c r="BM369" s="1">
        <v>191</v>
      </c>
      <c r="BN369" s="1">
        <v>68</v>
      </c>
      <c r="BO369" s="1">
        <v>7</v>
      </c>
    </row>
    <row r="370" spans="11:67" x14ac:dyDescent="0.25">
      <c r="K370" s="2">
        <v>39326</v>
      </c>
      <c r="L370" s="1">
        <v>3033884</v>
      </c>
      <c r="M370" s="1">
        <v>162175</v>
      </c>
      <c r="N370" s="24">
        <v>11.996431278081257</v>
      </c>
      <c r="O370" s="4">
        <v>-1.2488887265110327E-2</v>
      </c>
      <c r="P370" s="4">
        <v>-1.9461417814335968E-3</v>
      </c>
      <c r="Q370" s="1">
        <v>4264.9735000000001</v>
      </c>
      <c r="R370" s="8">
        <v>8.3581912465418817</v>
      </c>
      <c r="S370" s="4">
        <v>8.6024390239576309E-3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1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368</v>
      </c>
      <c r="AI370" s="1">
        <v>7</v>
      </c>
      <c r="AJ370" s="1">
        <v>0</v>
      </c>
      <c r="AK370" s="1">
        <v>0</v>
      </c>
      <c r="AL370" s="1">
        <v>7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288</v>
      </c>
      <c r="AW370" s="1">
        <v>164</v>
      </c>
      <c r="AX370" s="1">
        <v>69</v>
      </c>
      <c r="AY370" s="1">
        <v>13</v>
      </c>
      <c r="AZ370" s="1">
        <v>0</v>
      </c>
      <c r="BA370" s="1">
        <v>13</v>
      </c>
      <c r="BB370" s="1">
        <v>1</v>
      </c>
      <c r="BC370" s="1">
        <v>0</v>
      </c>
      <c r="BD370" s="1">
        <v>0</v>
      </c>
      <c r="BE370" s="1">
        <v>0</v>
      </c>
      <c r="BF370" s="1">
        <v>0</v>
      </c>
      <c r="BG370" s="1">
        <v>0</v>
      </c>
      <c r="BH370" s="1">
        <v>0</v>
      </c>
      <c r="BI370" s="1">
        <v>0</v>
      </c>
      <c r="BJ370" s="1">
        <v>0</v>
      </c>
      <c r="BK370" s="1">
        <v>238</v>
      </c>
      <c r="BL370" s="1">
        <v>124</v>
      </c>
      <c r="BM370" s="1">
        <v>44</v>
      </c>
      <c r="BN370" s="1">
        <v>4</v>
      </c>
      <c r="BO370" s="1">
        <v>0</v>
      </c>
    </row>
    <row r="371" spans="11:67" x14ac:dyDescent="0.25">
      <c r="K371" s="2">
        <v>39356</v>
      </c>
      <c r="L371" s="1">
        <v>2767510</v>
      </c>
      <c r="M371" s="1">
        <v>163832</v>
      </c>
      <c r="N371" s="24">
        <v>12.006596791516149</v>
      </c>
      <c r="O371" s="4">
        <v>3.9217608706310081E-3</v>
      </c>
      <c r="P371" s="4">
        <v>4.1500075009539339E-2</v>
      </c>
      <c r="Q371" s="1">
        <v>4273.2749999999996</v>
      </c>
      <c r="R371" s="8">
        <v>8.3601357911673606</v>
      </c>
      <c r="S371" s="4">
        <v>8.3340893975880626E-3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1</v>
      </c>
      <c r="AD371">
        <v>0</v>
      </c>
      <c r="AE371">
        <v>0</v>
      </c>
      <c r="AF371">
        <v>0</v>
      </c>
      <c r="AG371">
        <v>0</v>
      </c>
      <c r="AH371">
        <v>369</v>
      </c>
      <c r="AI371" s="1">
        <v>7</v>
      </c>
      <c r="AJ371" s="1">
        <v>0</v>
      </c>
      <c r="AK371" s="1">
        <v>0</v>
      </c>
      <c r="AL371" s="1">
        <v>149</v>
      </c>
      <c r="AM371" s="1">
        <v>76</v>
      </c>
      <c r="AN371" s="1">
        <v>23</v>
      </c>
      <c r="AO371" s="1">
        <v>2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110</v>
      </c>
      <c r="AW371" s="1">
        <v>48</v>
      </c>
      <c r="AX371" s="1">
        <v>12</v>
      </c>
      <c r="AY371" s="1">
        <v>0</v>
      </c>
      <c r="AZ371" s="1">
        <v>0</v>
      </c>
      <c r="BA371" s="1">
        <v>164</v>
      </c>
      <c r="BB371" s="1">
        <v>91</v>
      </c>
      <c r="BC371" s="1">
        <v>37</v>
      </c>
      <c r="BD371" s="1">
        <v>6</v>
      </c>
      <c r="BE371" s="1">
        <v>0</v>
      </c>
      <c r="BF371" s="1">
        <v>0</v>
      </c>
      <c r="BG371" s="1">
        <v>0</v>
      </c>
      <c r="BH371" s="1">
        <v>0</v>
      </c>
      <c r="BI371" s="1">
        <v>0</v>
      </c>
      <c r="BJ371" s="1">
        <v>0</v>
      </c>
      <c r="BK371" s="1">
        <v>101</v>
      </c>
      <c r="BL371" s="1">
        <v>44</v>
      </c>
      <c r="BM371" s="1">
        <v>11</v>
      </c>
      <c r="BN371" s="1">
        <v>0</v>
      </c>
      <c r="BO371" s="1">
        <v>0</v>
      </c>
    </row>
    <row r="372" spans="11:67" x14ac:dyDescent="0.25">
      <c r="K372" s="2">
        <v>39387</v>
      </c>
      <c r="L372" s="1">
        <v>2682960</v>
      </c>
      <c r="M372" s="1">
        <v>163832</v>
      </c>
      <c r="N372" s="24">
        <v>12.006596791516149</v>
      </c>
      <c r="O372" s="4">
        <v>3.9217608706310081E-3</v>
      </c>
      <c r="P372" s="4">
        <v>4.1500075009539339E-2</v>
      </c>
      <c r="Q372" s="1">
        <v>4273.2749999999996</v>
      </c>
      <c r="R372" s="8">
        <v>8.3601357911673606</v>
      </c>
      <c r="S372" s="4">
        <v>8.3340893975880626E-3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1</v>
      </c>
      <c r="AE372">
        <v>0</v>
      </c>
      <c r="AF372">
        <v>0</v>
      </c>
      <c r="AG372">
        <v>0</v>
      </c>
      <c r="AH372">
        <v>370</v>
      </c>
      <c r="AI372" s="1">
        <v>7</v>
      </c>
      <c r="AJ372" s="1">
        <v>0</v>
      </c>
      <c r="AK372" s="1">
        <v>0</v>
      </c>
      <c r="AL372" s="1">
        <v>523</v>
      </c>
      <c r="AM372" s="1">
        <v>382</v>
      </c>
      <c r="AN372" s="1">
        <v>254</v>
      </c>
      <c r="AO372" s="1">
        <v>143</v>
      </c>
      <c r="AP372" s="1">
        <v>66</v>
      </c>
      <c r="AQ372" s="1">
        <v>20</v>
      </c>
      <c r="AR372" s="1">
        <v>5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v>577</v>
      </c>
      <c r="BB372" s="1">
        <v>432</v>
      </c>
      <c r="BC372" s="1">
        <v>298</v>
      </c>
      <c r="BD372" s="1">
        <v>178</v>
      </c>
      <c r="BE372" s="1">
        <v>87</v>
      </c>
      <c r="BF372" s="1">
        <v>29</v>
      </c>
      <c r="BG372" s="1">
        <v>8</v>
      </c>
      <c r="BH372" s="1">
        <v>0</v>
      </c>
      <c r="BI372" s="1">
        <v>0</v>
      </c>
      <c r="BJ372" s="1">
        <v>0</v>
      </c>
      <c r="BK372" s="1">
        <v>0</v>
      </c>
      <c r="BL372" s="1">
        <v>0</v>
      </c>
      <c r="BM372" s="1">
        <v>0</v>
      </c>
      <c r="BN372" s="1">
        <v>0</v>
      </c>
      <c r="BO372" s="1">
        <v>0</v>
      </c>
    </row>
    <row r="373" spans="11:67" x14ac:dyDescent="0.25">
      <c r="K373" s="2">
        <v>39417</v>
      </c>
      <c r="L373" s="1">
        <v>2978216</v>
      </c>
      <c r="M373" s="1">
        <v>163832</v>
      </c>
      <c r="N373" s="24">
        <v>12.006596791516149</v>
      </c>
      <c r="O373" s="4">
        <v>3.9217608706310081E-3</v>
      </c>
      <c r="P373" s="4">
        <v>4.1500075009539339E-2</v>
      </c>
      <c r="Q373" s="1">
        <v>4273.2749999999996</v>
      </c>
      <c r="R373" s="8">
        <v>8.3601357911673606</v>
      </c>
      <c r="S373" s="4">
        <v>8.3340893975880626E-3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1</v>
      </c>
      <c r="AF373">
        <v>0</v>
      </c>
      <c r="AG373">
        <v>0</v>
      </c>
      <c r="AH373">
        <v>371</v>
      </c>
      <c r="AI373" s="1">
        <v>7</v>
      </c>
      <c r="AJ373" s="1">
        <v>0</v>
      </c>
      <c r="AK373" s="1">
        <v>0</v>
      </c>
      <c r="AL373" s="1">
        <v>695</v>
      </c>
      <c r="AM373" s="1">
        <v>550</v>
      </c>
      <c r="AN373" s="1">
        <v>408</v>
      </c>
      <c r="AO373" s="1">
        <v>276</v>
      </c>
      <c r="AP373" s="1">
        <v>159</v>
      </c>
      <c r="AQ373" s="1">
        <v>66</v>
      </c>
      <c r="AR373" s="1">
        <v>15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v>765</v>
      </c>
      <c r="BB373" s="1">
        <v>610</v>
      </c>
      <c r="BC373" s="1">
        <v>458</v>
      </c>
      <c r="BD373" s="1">
        <v>317</v>
      </c>
      <c r="BE373" s="1">
        <v>195</v>
      </c>
      <c r="BF373" s="1">
        <v>93</v>
      </c>
      <c r="BG373" s="1">
        <v>27</v>
      </c>
      <c r="BH373" s="1">
        <v>8</v>
      </c>
      <c r="BI373" s="1">
        <v>0</v>
      </c>
      <c r="BJ373" s="1">
        <v>0</v>
      </c>
      <c r="BK373" s="1">
        <v>0</v>
      </c>
      <c r="BL373" s="1">
        <v>0</v>
      </c>
      <c r="BM373" s="1">
        <v>0</v>
      </c>
      <c r="BN373" s="1">
        <v>0</v>
      </c>
      <c r="BO373" s="1">
        <v>0</v>
      </c>
    </row>
    <row r="374" spans="11:67" x14ac:dyDescent="0.25">
      <c r="K374" s="2">
        <v>39448</v>
      </c>
      <c r="L374" s="1">
        <v>3356669</v>
      </c>
      <c r="M374" s="1">
        <v>164088</v>
      </c>
      <c r="N374" s="24">
        <v>12.008158148261739</v>
      </c>
      <c r="O374" s="4">
        <v>1.6289065887103771E-2</v>
      </c>
      <c r="P374" s="4">
        <v>6.264970325785324E-3</v>
      </c>
      <c r="Q374" s="1">
        <v>4281.5765000000001</v>
      </c>
      <c r="R374" s="8">
        <v>8.3620765618764015</v>
      </c>
      <c r="S374" s="4">
        <v>8.0669222988294376E-3</v>
      </c>
      <c r="T374">
        <v>1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372</v>
      </c>
      <c r="AI374" s="1">
        <v>8</v>
      </c>
      <c r="AJ374" s="1">
        <v>0</v>
      </c>
      <c r="AK374" s="1">
        <v>0</v>
      </c>
      <c r="AL374" s="1">
        <v>972</v>
      </c>
      <c r="AM374" s="1">
        <v>827</v>
      </c>
      <c r="AN374" s="1">
        <v>683</v>
      </c>
      <c r="AO374" s="1">
        <v>545</v>
      </c>
      <c r="AP374" s="1">
        <v>413</v>
      </c>
      <c r="AQ374" s="1">
        <v>292</v>
      </c>
      <c r="AR374" s="1">
        <v>189</v>
      </c>
      <c r="AS374" s="1">
        <v>102</v>
      </c>
      <c r="AT374" s="1">
        <v>48</v>
      </c>
      <c r="AU374" s="1">
        <v>16</v>
      </c>
      <c r="AV374" s="1">
        <v>4</v>
      </c>
      <c r="AW374" s="1">
        <v>0</v>
      </c>
      <c r="AX374" s="1">
        <v>0</v>
      </c>
      <c r="AY374" s="1">
        <v>0</v>
      </c>
      <c r="AZ374" s="1">
        <v>0</v>
      </c>
      <c r="BA374" s="1">
        <v>1007</v>
      </c>
      <c r="BB374" s="1">
        <v>857</v>
      </c>
      <c r="BC374" s="1">
        <v>712</v>
      </c>
      <c r="BD374" s="1">
        <v>571</v>
      </c>
      <c r="BE374" s="1">
        <v>437</v>
      </c>
      <c r="BF374" s="1">
        <v>312</v>
      </c>
      <c r="BG374" s="1">
        <v>206</v>
      </c>
      <c r="BH374" s="1">
        <v>118</v>
      </c>
      <c r="BI374" s="1">
        <v>60</v>
      </c>
      <c r="BJ374" s="1">
        <v>24</v>
      </c>
      <c r="BK374" s="1">
        <v>0</v>
      </c>
      <c r="BL374" s="1">
        <v>0</v>
      </c>
      <c r="BM374" s="1">
        <v>0</v>
      </c>
      <c r="BN374" s="1">
        <v>0</v>
      </c>
      <c r="BO374" s="1">
        <v>0</v>
      </c>
    </row>
    <row r="375" spans="11:67" x14ac:dyDescent="0.25">
      <c r="K375" s="2">
        <v>39479</v>
      </c>
      <c r="L375" s="1">
        <v>2992656</v>
      </c>
      <c r="M375" s="1">
        <v>164088</v>
      </c>
      <c r="N375" s="24">
        <v>12.008158148261739</v>
      </c>
      <c r="O375" s="4">
        <v>1.6289065887103771E-2</v>
      </c>
      <c r="P375" s="4">
        <v>6.264970325785324E-3</v>
      </c>
      <c r="Q375" s="1">
        <v>4281.5765000000001</v>
      </c>
      <c r="R375" s="8">
        <v>8.3620765618764015</v>
      </c>
      <c r="S375" s="4">
        <v>8.0669222988294376E-3</v>
      </c>
      <c r="T375">
        <v>0</v>
      </c>
      <c r="U375">
        <v>1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373</v>
      </c>
      <c r="AI375" s="1">
        <v>8</v>
      </c>
      <c r="AJ375" s="1">
        <v>0</v>
      </c>
      <c r="AK375" s="1">
        <v>0</v>
      </c>
      <c r="AL375" s="1">
        <v>829</v>
      </c>
      <c r="AM375" s="1">
        <v>688</v>
      </c>
      <c r="AN375" s="1">
        <v>551</v>
      </c>
      <c r="AO375" s="1">
        <v>422</v>
      </c>
      <c r="AP375" s="1">
        <v>301</v>
      </c>
      <c r="AQ375" s="1">
        <v>187</v>
      </c>
      <c r="AR375" s="1">
        <v>94</v>
      </c>
      <c r="AS375" s="1">
        <v>34</v>
      </c>
      <c r="AT375" s="1">
        <v>8</v>
      </c>
      <c r="AU375" s="1">
        <v>1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v>849</v>
      </c>
      <c r="BB375" s="1">
        <v>705</v>
      </c>
      <c r="BC375" s="1">
        <v>565</v>
      </c>
      <c r="BD375" s="1">
        <v>433</v>
      </c>
      <c r="BE375" s="1">
        <v>308</v>
      </c>
      <c r="BF375" s="1">
        <v>190</v>
      </c>
      <c r="BG375" s="1">
        <v>95</v>
      </c>
      <c r="BH375" s="1">
        <v>39</v>
      </c>
      <c r="BI375" s="1">
        <v>10</v>
      </c>
      <c r="BJ375" s="1">
        <v>1</v>
      </c>
      <c r="BK375" s="1">
        <v>0</v>
      </c>
      <c r="BL375" s="1">
        <v>0</v>
      </c>
      <c r="BM375" s="1">
        <v>0</v>
      </c>
      <c r="BN375" s="1">
        <v>0</v>
      </c>
      <c r="BO375" s="1">
        <v>0</v>
      </c>
    </row>
    <row r="376" spans="11:67" x14ac:dyDescent="0.25">
      <c r="K376" s="2">
        <v>39508</v>
      </c>
      <c r="L376" s="1">
        <v>2875492</v>
      </c>
      <c r="M376" s="1">
        <v>164088</v>
      </c>
      <c r="N376" s="24">
        <v>12.008158148261739</v>
      </c>
      <c r="O376" s="4">
        <v>1.6289065887103771E-2</v>
      </c>
      <c r="P376" s="4">
        <v>6.264970325785324E-3</v>
      </c>
      <c r="Q376" s="1">
        <v>4281.5765000000001</v>
      </c>
      <c r="R376" s="8">
        <v>8.3620765618764015</v>
      </c>
      <c r="S376" s="4">
        <v>8.0669222988294376E-3</v>
      </c>
      <c r="T376">
        <v>0</v>
      </c>
      <c r="U376">
        <v>0</v>
      </c>
      <c r="V376">
        <v>1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374</v>
      </c>
      <c r="AI376" s="1">
        <v>8</v>
      </c>
      <c r="AJ376" s="1">
        <v>0</v>
      </c>
      <c r="AK376" s="1">
        <v>0</v>
      </c>
      <c r="AL376" s="1">
        <v>618</v>
      </c>
      <c r="AM376" s="1">
        <v>465</v>
      </c>
      <c r="AN376" s="1">
        <v>321</v>
      </c>
      <c r="AO376" s="1">
        <v>208</v>
      </c>
      <c r="AP376" s="1">
        <v>113</v>
      </c>
      <c r="AQ376" s="1">
        <v>51</v>
      </c>
      <c r="AR376" s="1">
        <v>23</v>
      </c>
      <c r="AS376" s="1">
        <v>8</v>
      </c>
      <c r="AT376" s="1">
        <v>1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v>641</v>
      </c>
      <c r="BB376" s="1">
        <v>487</v>
      </c>
      <c r="BC376" s="1">
        <v>349</v>
      </c>
      <c r="BD376" s="1">
        <v>227</v>
      </c>
      <c r="BE376" s="1">
        <v>129</v>
      </c>
      <c r="BF376" s="1">
        <v>60</v>
      </c>
      <c r="BG376" s="1">
        <v>27</v>
      </c>
      <c r="BH376" s="1">
        <v>11</v>
      </c>
      <c r="BI376" s="1">
        <v>3</v>
      </c>
      <c r="BJ376" s="1">
        <v>0</v>
      </c>
      <c r="BK376" s="1">
        <v>0</v>
      </c>
      <c r="BL376" s="1">
        <v>0</v>
      </c>
      <c r="BM376" s="1">
        <v>0</v>
      </c>
      <c r="BN376" s="1">
        <v>0</v>
      </c>
      <c r="BO376" s="1">
        <v>0</v>
      </c>
    </row>
    <row r="377" spans="11:67" x14ac:dyDescent="0.25">
      <c r="K377" s="2">
        <v>39539</v>
      </c>
      <c r="L377" s="1">
        <v>2536629</v>
      </c>
      <c r="M377" s="1">
        <v>165252</v>
      </c>
      <c r="N377" s="24">
        <v>12.015226860515126</v>
      </c>
      <c r="O377" s="4">
        <v>1.8477202411034455E-2</v>
      </c>
      <c r="P377" s="4">
        <v>2.867837680790597E-2</v>
      </c>
      <c r="Q377" s="1">
        <v>4289.8779999999997</v>
      </c>
      <c r="R377" s="8">
        <v>8.3640135732892507</v>
      </c>
      <c r="S377" s="4">
        <v>7.8009299283572364E-3</v>
      </c>
      <c r="T377">
        <v>0</v>
      </c>
      <c r="U377">
        <v>0</v>
      </c>
      <c r="V377">
        <v>0</v>
      </c>
      <c r="W377">
        <v>1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375</v>
      </c>
      <c r="AI377" s="1">
        <v>8</v>
      </c>
      <c r="AJ377" s="1">
        <v>0</v>
      </c>
      <c r="AK377" s="1">
        <v>0</v>
      </c>
      <c r="AL377" s="1">
        <v>291</v>
      </c>
      <c r="AM377" s="1">
        <v>181</v>
      </c>
      <c r="AN377" s="1">
        <v>98</v>
      </c>
      <c r="AO377" s="1">
        <v>34</v>
      </c>
      <c r="AP377" s="1">
        <v>4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19</v>
      </c>
      <c r="AW377" s="1">
        <v>4</v>
      </c>
      <c r="AX377" s="1">
        <v>0</v>
      </c>
      <c r="AY377" s="1">
        <v>0</v>
      </c>
      <c r="AZ377" s="1">
        <v>0</v>
      </c>
      <c r="BA377" s="1">
        <v>319</v>
      </c>
      <c r="BB377" s="1">
        <v>200</v>
      </c>
      <c r="BC377" s="1">
        <v>110</v>
      </c>
      <c r="BD377" s="1">
        <v>45</v>
      </c>
      <c r="BE377" s="1">
        <v>15</v>
      </c>
      <c r="BF377" s="1">
        <v>2</v>
      </c>
      <c r="BG377" s="1">
        <v>0</v>
      </c>
      <c r="BH377" s="1">
        <v>0</v>
      </c>
      <c r="BI377" s="1">
        <v>0</v>
      </c>
      <c r="BJ377" s="1">
        <v>0</v>
      </c>
      <c r="BK377" s="1">
        <v>14</v>
      </c>
      <c r="BL377" s="1">
        <v>3</v>
      </c>
      <c r="BM377" s="1">
        <v>0</v>
      </c>
      <c r="BN377" s="1">
        <v>0</v>
      </c>
      <c r="BO377" s="1">
        <v>0</v>
      </c>
    </row>
    <row r="378" spans="11:67" x14ac:dyDescent="0.25">
      <c r="K378" s="2">
        <v>39569</v>
      </c>
      <c r="L378" s="1">
        <v>2587935</v>
      </c>
      <c r="M378" s="1">
        <v>165252</v>
      </c>
      <c r="N378" s="24">
        <v>12.015226860515126</v>
      </c>
      <c r="O378" s="4">
        <v>1.8477202411034455E-2</v>
      </c>
      <c r="P378" s="4">
        <v>2.867837680790597E-2</v>
      </c>
      <c r="Q378" s="1">
        <v>4289.8779999999997</v>
      </c>
      <c r="R378" s="8">
        <v>8.3640135732892507</v>
      </c>
      <c r="S378" s="4">
        <v>7.8009299283572364E-3</v>
      </c>
      <c r="T378">
        <v>0</v>
      </c>
      <c r="U378">
        <v>0</v>
      </c>
      <c r="V378">
        <v>0</v>
      </c>
      <c r="W378">
        <v>0</v>
      </c>
      <c r="X378">
        <v>1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376</v>
      </c>
      <c r="AI378" s="1">
        <v>8</v>
      </c>
      <c r="AJ378" s="1">
        <v>0</v>
      </c>
      <c r="AK378" s="1">
        <v>0</v>
      </c>
      <c r="AL378" s="1">
        <v>96</v>
      </c>
      <c r="AM378" s="1">
        <v>19</v>
      </c>
      <c r="AN378" s="1">
        <v>1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47</v>
      </c>
      <c r="AW378" s="1">
        <v>16</v>
      </c>
      <c r="AX378" s="1">
        <v>4</v>
      </c>
      <c r="AY378" s="1">
        <v>0</v>
      </c>
      <c r="AZ378" s="1">
        <v>0</v>
      </c>
      <c r="BA378" s="1">
        <v>139</v>
      </c>
      <c r="BB378" s="1">
        <v>41</v>
      </c>
      <c r="BC378" s="1">
        <v>3</v>
      </c>
      <c r="BD378" s="1">
        <v>0</v>
      </c>
      <c r="BE378" s="1">
        <v>0</v>
      </c>
      <c r="BF378" s="1">
        <v>0</v>
      </c>
      <c r="BG378" s="1">
        <v>0</v>
      </c>
      <c r="BH378" s="1">
        <v>0</v>
      </c>
      <c r="BI378" s="1">
        <v>0</v>
      </c>
      <c r="BJ378" s="1">
        <v>0</v>
      </c>
      <c r="BK378" s="1">
        <v>32</v>
      </c>
      <c r="BL378" s="1">
        <v>8</v>
      </c>
      <c r="BM378" s="1">
        <v>2</v>
      </c>
      <c r="BN378" s="1">
        <v>0</v>
      </c>
      <c r="BO378" s="1">
        <v>0</v>
      </c>
    </row>
    <row r="379" spans="11:67" x14ac:dyDescent="0.25">
      <c r="K379" s="2">
        <v>39600</v>
      </c>
      <c r="L379" s="1">
        <v>3145400</v>
      </c>
      <c r="M379" s="1">
        <v>165252</v>
      </c>
      <c r="N379" s="24">
        <v>12.015226860515126</v>
      </c>
      <c r="O379" s="4">
        <v>1.8477202411034455E-2</v>
      </c>
      <c r="P379" s="4">
        <v>2.867837680790597E-2</v>
      </c>
      <c r="Q379" s="1">
        <v>4289.8779999999997</v>
      </c>
      <c r="R379" s="8">
        <v>8.3640135732892507</v>
      </c>
      <c r="S379" s="4">
        <v>7.8009299283572364E-3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1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377</v>
      </c>
      <c r="AI379" s="1">
        <v>8</v>
      </c>
      <c r="AJ379" s="1">
        <v>0</v>
      </c>
      <c r="AK379" s="1">
        <v>0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343</v>
      </c>
      <c r="AW379" s="1">
        <v>197</v>
      </c>
      <c r="AX379" s="1">
        <v>78</v>
      </c>
      <c r="AY379" s="1">
        <v>19</v>
      </c>
      <c r="AZ379" s="1">
        <v>0</v>
      </c>
      <c r="BA379" s="1">
        <v>0</v>
      </c>
      <c r="BB379" s="1">
        <v>0</v>
      </c>
      <c r="BC379" s="1">
        <v>0</v>
      </c>
      <c r="BD379" s="1">
        <v>0</v>
      </c>
      <c r="BE379" s="1">
        <v>0</v>
      </c>
      <c r="BF379" s="1">
        <v>0</v>
      </c>
      <c r="BG379" s="1">
        <v>0</v>
      </c>
      <c r="BH379" s="1">
        <v>0</v>
      </c>
      <c r="BI379" s="1">
        <v>0</v>
      </c>
      <c r="BJ379" s="1">
        <v>0</v>
      </c>
      <c r="BK379" s="1">
        <v>272</v>
      </c>
      <c r="BL379" s="1">
        <v>139</v>
      </c>
      <c r="BM379" s="1">
        <v>45</v>
      </c>
      <c r="BN379" s="1">
        <v>2</v>
      </c>
      <c r="BO379" s="1">
        <v>0</v>
      </c>
    </row>
    <row r="380" spans="11:67" x14ac:dyDescent="0.25">
      <c r="K380" s="2">
        <v>39630</v>
      </c>
      <c r="L380" s="1">
        <v>3325466</v>
      </c>
      <c r="M380" s="1">
        <v>162150</v>
      </c>
      <c r="N380" s="24">
        <v>11.996277111735465</v>
      </c>
      <c r="O380" s="4">
        <v>-1.5415446277167177E-4</v>
      </c>
      <c r="P380" s="4">
        <v>-7.2997480134669002E-2</v>
      </c>
      <c r="Q380" s="1">
        <v>4296.6769999999997</v>
      </c>
      <c r="R380" s="8">
        <v>8.3655972122273212</v>
      </c>
      <c r="S380" s="4">
        <v>7.4334576756454052E-3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1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378</v>
      </c>
      <c r="AI380" s="1">
        <v>8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387</v>
      </c>
      <c r="AW380" s="1">
        <v>232</v>
      </c>
      <c r="AX380" s="1">
        <v>90</v>
      </c>
      <c r="AY380" s="1">
        <v>13</v>
      </c>
      <c r="AZ380" s="1">
        <v>0</v>
      </c>
      <c r="BA380" s="1">
        <v>0</v>
      </c>
      <c r="BB380" s="1">
        <v>0</v>
      </c>
      <c r="BC380" s="1">
        <v>0</v>
      </c>
      <c r="BD380" s="1">
        <v>0</v>
      </c>
      <c r="BE380" s="1">
        <v>0</v>
      </c>
      <c r="BF380" s="1">
        <v>0</v>
      </c>
      <c r="BG380" s="1">
        <v>0</v>
      </c>
      <c r="BH380" s="1">
        <v>0</v>
      </c>
      <c r="BI380" s="1">
        <v>0</v>
      </c>
      <c r="BJ380" s="1">
        <v>0</v>
      </c>
      <c r="BK380" s="1">
        <v>334</v>
      </c>
      <c r="BL380" s="1">
        <v>183</v>
      </c>
      <c r="BM380" s="1">
        <v>57</v>
      </c>
      <c r="BN380" s="1">
        <v>4</v>
      </c>
      <c r="BO380" s="1">
        <v>0</v>
      </c>
    </row>
    <row r="381" spans="11:67" x14ac:dyDescent="0.25">
      <c r="K381" s="2">
        <v>39661</v>
      </c>
      <c r="L381" s="1">
        <v>3271282</v>
      </c>
      <c r="M381" s="1">
        <v>162150</v>
      </c>
      <c r="N381" s="24">
        <v>11.996277111735465</v>
      </c>
      <c r="O381" s="4">
        <v>-1.5415446277167177E-4</v>
      </c>
      <c r="P381" s="4">
        <v>-7.2997480134669002E-2</v>
      </c>
      <c r="Q381" s="1">
        <v>4296.6769999999997</v>
      </c>
      <c r="R381" s="8">
        <v>8.3655972122273212</v>
      </c>
      <c r="S381" s="4">
        <v>7.4334576756454052E-3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1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379</v>
      </c>
      <c r="AI381" s="1">
        <v>8</v>
      </c>
      <c r="AJ381" s="1">
        <v>0</v>
      </c>
      <c r="AK381" s="1">
        <v>0</v>
      </c>
      <c r="AL381" s="1">
        <v>0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368</v>
      </c>
      <c r="AW381" s="1">
        <v>214</v>
      </c>
      <c r="AX381" s="1">
        <v>90</v>
      </c>
      <c r="AY381" s="1">
        <v>18</v>
      </c>
      <c r="AZ381" s="1">
        <v>0</v>
      </c>
      <c r="BA381" s="1">
        <v>0</v>
      </c>
      <c r="BB381" s="1">
        <v>0</v>
      </c>
      <c r="BC381" s="1">
        <v>0</v>
      </c>
      <c r="BD381" s="1">
        <v>0</v>
      </c>
      <c r="BE381" s="1">
        <v>0</v>
      </c>
      <c r="BF381" s="1">
        <v>0</v>
      </c>
      <c r="BG381" s="1">
        <v>0</v>
      </c>
      <c r="BH381" s="1">
        <v>0</v>
      </c>
      <c r="BI381" s="1">
        <v>0</v>
      </c>
      <c r="BJ381" s="1">
        <v>0</v>
      </c>
      <c r="BK381" s="1">
        <v>305</v>
      </c>
      <c r="BL381" s="1">
        <v>159</v>
      </c>
      <c r="BM381" s="1">
        <v>60</v>
      </c>
      <c r="BN381" s="1">
        <v>7</v>
      </c>
      <c r="BO381" s="1">
        <v>0</v>
      </c>
    </row>
    <row r="382" spans="11:67" x14ac:dyDescent="0.25">
      <c r="K382" s="2">
        <v>39692</v>
      </c>
      <c r="L382" s="1">
        <v>2867851</v>
      </c>
      <c r="M382" s="1">
        <v>162150</v>
      </c>
      <c r="N382" s="24">
        <v>11.996277111735465</v>
      </c>
      <c r="O382" s="4">
        <v>-1.5415446277167177E-4</v>
      </c>
      <c r="P382" s="4">
        <v>-7.2997480134669002E-2</v>
      </c>
      <c r="Q382" s="1">
        <v>4296.6769999999997</v>
      </c>
      <c r="R382" s="8">
        <v>8.3655972122273212</v>
      </c>
      <c r="S382" s="4">
        <v>7.4334576756454052E-3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1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380</v>
      </c>
      <c r="AI382" s="1">
        <v>8</v>
      </c>
      <c r="AJ382" s="1">
        <v>0</v>
      </c>
      <c r="AK382" s="1">
        <v>0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255</v>
      </c>
      <c r="AW382" s="1">
        <v>128</v>
      </c>
      <c r="AX382" s="1">
        <v>52</v>
      </c>
      <c r="AY382" s="1">
        <v>13</v>
      </c>
      <c r="AZ382" s="1">
        <v>0</v>
      </c>
      <c r="BA382" s="1">
        <v>3</v>
      </c>
      <c r="BB382" s="1">
        <v>0</v>
      </c>
      <c r="BC382" s="1">
        <v>0</v>
      </c>
      <c r="BD382" s="1">
        <v>0</v>
      </c>
      <c r="BE382" s="1">
        <v>0</v>
      </c>
      <c r="BF382" s="1">
        <v>0</v>
      </c>
      <c r="BG382" s="1">
        <v>0</v>
      </c>
      <c r="BH382" s="1">
        <v>0</v>
      </c>
      <c r="BI382" s="1">
        <v>0</v>
      </c>
      <c r="BJ382" s="1">
        <v>0</v>
      </c>
      <c r="BK382" s="1">
        <v>201</v>
      </c>
      <c r="BL382" s="1">
        <v>87</v>
      </c>
      <c r="BM382" s="1">
        <v>32</v>
      </c>
      <c r="BN382" s="1">
        <v>3</v>
      </c>
      <c r="BO382" s="1">
        <v>0</v>
      </c>
    </row>
    <row r="383" spans="11:67" x14ac:dyDescent="0.25">
      <c r="K383" s="2">
        <v>39722</v>
      </c>
      <c r="L383" s="1">
        <v>2604814</v>
      </c>
      <c r="M383" s="1">
        <v>158432</v>
      </c>
      <c r="N383" s="24">
        <v>11.973080758161149</v>
      </c>
      <c r="O383" s="4">
        <v>-3.2960593778993075E-2</v>
      </c>
      <c r="P383" s="4">
        <v>-8.8610949625889113E-2</v>
      </c>
      <c r="Q383" s="1">
        <v>4303.4759999999997</v>
      </c>
      <c r="R383" s="8">
        <v>8.3671783472179317</v>
      </c>
      <c r="S383" s="4">
        <v>7.0674131667163298E-3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1</v>
      </c>
      <c r="AD383">
        <v>0</v>
      </c>
      <c r="AE383">
        <v>0</v>
      </c>
      <c r="AF383">
        <v>0</v>
      </c>
      <c r="AG383">
        <v>0</v>
      </c>
      <c r="AH383">
        <v>381</v>
      </c>
      <c r="AI383" s="1">
        <v>8</v>
      </c>
      <c r="AJ383" s="1">
        <v>0</v>
      </c>
      <c r="AK383" s="1">
        <v>0</v>
      </c>
      <c r="AL383" s="1">
        <v>232</v>
      </c>
      <c r="AM383" s="1">
        <v>135</v>
      </c>
      <c r="AN383" s="1">
        <v>58</v>
      </c>
      <c r="AO383" s="1">
        <v>21</v>
      </c>
      <c r="AP383" s="1">
        <v>5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45</v>
      </c>
      <c r="AW383" s="1">
        <v>9</v>
      </c>
      <c r="AX383" s="1">
        <v>0</v>
      </c>
      <c r="AY383" s="1">
        <v>0</v>
      </c>
      <c r="AZ383" s="1">
        <v>0</v>
      </c>
      <c r="BA383" s="1">
        <v>274</v>
      </c>
      <c r="BB383" s="1">
        <v>173</v>
      </c>
      <c r="BC383" s="1">
        <v>85</v>
      </c>
      <c r="BD383" s="1">
        <v>35</v>
      </c>
      <c r="BE383" s="1">
        <v>12</v>
      </c>
      <c r="BF383" s="1">
        <v>0</v>
      </c>
      <c r="BG383" s="1">
        <v>0</v>
      </c>
      <c r="BH383" s="1">
        <v>0</v>
      </c>
      <c r="BI383" s="1">
        <v>0</v>
      </c>
      <c r="BJ383" s="1">
        <v>0</v>
      </c>
      <c r="BK383" s="1">
        <v>40</v>
      </c>
      <c r="BL383" s="1">
        <v>5</v>
      </c>
      <c r="BM383" s="1">
        <v>0</v>
      </c>
      <c r="BN383" s="1">
        <v>0</v>
      </c>
      <c r="BO383" s="1">
        <v>0</v>
      </c>
    </row>
    <row r="384" spans="11:67" x14ac:dyDescent="0.25">
      <c r="K384" s="2">
        <v>39753</v>
      </c>
      <c r="L384" s="1">
        <v>2695669</v>
      </c>
      <c r="M384" s="1">
        <v>158432</v>
      </c>
      <c r="N384" s="24">
        <v>11.973080758161149</v>
      </c>
      <c r="O384" s="4">
        <v>-3.2960593778993075E-2</v>
      </c>
      <c r="P384" s="4">
        <v>-8.8610949625889113E-2</v>
      </c>
      <c r="Q384" s="1">
        <v>4303.4759999999997</v>
      </c>
      <c r="R384" s="8">
        <v>8.3671783472179317</v>
      </c>
      <c r="S384" s="4">
        <v>7.0674131667163298E-3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1</v>
      </c>
      <c r="AE384">
        <v>0</v>
      </c>
      <c r="AF384">
        <v>0</v>
      </c>
      <c r="AG384">
        <v>0</v>
      </c>
      <c r="AH384">
        <v>382</v>
      </c>
      <c r="AI384" s="1">
        <v>8</v>
      </c>
      <c r="AJ384" s="1">
        <v>0</v>
      </c>
      <c r="AK384" s="1">
        <v>0</v>
      </c>
      <c r="AL384" s="1">
        <v>612</v>
      </c>
      <c r="AM384" s="1">
        <v>462</v>
      </c>
      <c r="AN384" s="1">
        <v>336</v>
      </c>
      <c r="AO384" s="1">
        <v>232</v>
      </c>
      <c r="AP384" s="1">
        <v>135</v>
      </c>
      <c r="AQ384" s="1">
        <v>55</v>
      </c>
      <c r="AR384" s="1">
        <v>14</v>
      </c>
      <c r="AS384" s="1">
        <v>3</v>
      </c>
      <c r="AT384" s="1">
        <v>0</v>
      </c>
      <c r="AU384" s="1">
        <v>0</v>
      </c>
      <c r="AV384" s="1">
        <v>0</v>
      </c>
      <c r="AW384" s="1">
        <v>0</v>
      </c>
      <c r="AX384" s="1">
        <v>0</v>
      </c>
      <c r="AY384" s="1">
        <v>0</v>
      </c>
      <c r="AZ384" s="1">
        <v>0</v>
      </c>
      <c r="BA384" s="1">
        <v>658</v>
      </c>
      <c r="BB384" s="1">
        <v>508</v>
      </c>
      <c r="BC384" s="1">
        <v>382</v>
      </c>
      <c r="BD384" s="1">
        <v>273</v>
      </c>
      <c r="BE384" s="1">
        <v>174</v>
      </c>
      <c r="BF384" s="1">
        <v>86</v>
      </c>
      <c r="BG384" s="1">
        <v>29</v>
      </c>
      <c r="BH384" s="1">
        <v>8</v>
      </c>
      <c r="BI384" s="1">
        <v>1</v>
      </c>
      <c r="BJ384" s="1">
        <v>0</v>
      </c>
      <c r="BK384" s="1">
        <v>0</v>
      </c>
      <c r="BL384" s="1">
        <v>0</v>
      </c>
      <c r="BM384" s="1">
        <v>0</v>
      </c>
      <c r="BN384" s="1">
        <v>0</v>
      </c>
      <c r="BO384" s="1">
        <v>0</v>
      </c>
    </row>
    <row r="385" spans="11:67" x14ac:dyDescent="0.25">
      <c r="K385" s="2">
        <v>39783</v>
      </c>
      <c r="L385" s="1">
        <v>3053085</v>
      </c>
      <c r="M385" s="1">
        <v>158432</v>
      </c>
      <c r="N385" s="24">
        <v>11.973080758161149</v>
      </c>
      <c r="O385" s="4">
        <v>-3.2960593778993075E-2</v>
      </c>
      <c r="P385" s="4">
        <v>-8.8610949625889113E-2</v>
      </c>
      <c r="Q385" s="1">
        <v>4303.4759999999997</v>
      </c>
      <c r="R385" s="8">
        <v>8.3671783472179317</v>
      </c>
      <c r="S385" s="4">
        <v>7.0674131667163298E-3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1</v>
      </c>
      <c r="AF385">
        <v>0</v>
      </c>
      <c r="AG385">
        <v>0</v>
      </c>
      <c r="AH385">
        <v>383</v>
      </c>
      <c r="AI385" s="1">
        <v>8</v>
      </c>
      <c r="AJ385" s="1">
        <v>0</v>
      </c>
      <c r="AK385" s="1">
        <v>0</v>
      </c>
      <c r="AL385" s="1">
        <v>860</v>
      </c>
      <c r="AM385" s="1">
        <v>710</v>
      </c>
      <c r="AN385" s="1">
        <v>560</v>
      </c>
      <c r="AO385" s="1">
        <v>416</v>
      </c>
      <c r="AP385" s="1">
        <v>288</v>
      </c>
      <c r="AQ385" s="1">
        <v>185</v>
      </c>
      <c r="AR385" s="1">
        <v>98</v>
      </c>
      <c r="AS385" s="1">
        <v>42</v>
      </c>
      <c r="AT385" s="1">
        <v>18</v>
      </c>
      <c r="AU385" s="1">
        <v>8</v>
      </c>
      <c r="AV385" s="1">
        <v>1</v>
      </c>
      <c r="AW385" s="1">
        <v>0</v>
      </c>
      <c r="AX385" s="1">
        <v>0</v>
      </c>
      <c r="AY385" s="1">
        <v>0</v>
      </c>
      <c r="AZ385" s="1">
        <v>0</v>
      </c>
      <c r="BA385" s="1">
        <v>899</v>
      </c>
      <c r="BB385" s="1">
        <v>747</v>
      </c>
      <c r="BC385" s="1">
        <v>597</v>
      </c>
      <c r="BD385" s="1">
        <v>451</v>
      </c>
      <c r="BE385" s="1">
        <v>317</v>
      </c>
      <c r="BF385" s="1">
        <v>204</v>
      </c>
      <c r="BG385" s="1">
        <v>112</v>
      </c>
      <c r="BH385" s="1">
        <v>50</v>
      </c>
      <c r="BI385" s="1">
        <v>21</v>
      </c>
      <c r="BJ385" s="1">
        <v>9</v>
      </c>
      <c r="BK385" s="1">
        <v>0</v>
      </c>
      <c r="BL385" s="1">
        <v>0</v>
      </c>
      <c r="BM385" s="1">
        <v>0</v>
      </c>
      <c r="BN385" s="1">
        <v>0</v>
      </c>
      <c r="BO385" s="1">
        <v>0</v>
      </c>
    </row>
    <row r="386" spans="11:67" x14ac:dyDescent="0.25">
      <c r="K386" s="2">
        <v>39814</v>
      </c>
      <c r="L386" s="1">
        <v>3204502</v>
      </c>
      <c r="M386" s="1">
        <v>155943</v>
      </c>
      <c r="N386" s="24">
        <v>11.957245834847066</v>
      </c>
      <c r="O386" s="4">
        <v>-4.9637999122422061E-2</v>
      </c>
      <c r="P386" s="4">
        <v>-6.1375424910039333E-2</v>
      </c>
      <c r="Q386" s="1">
        <v>4310.2749999999996</v>
      </c>
      <c r="R386" s="8">
        <v>8.3687569861667424</v>
      </c>
      <c r="S386" s="4">
        <v>6.7027880968608677E-3</v>
      </c>
      <c r="T386">
        <v>1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384</v>
      </c>
      <c r="AI386" s="1">
        <v>9</v>
      </c>
      <c r="AJ386" s="1">
        <v>0</v>
      </c>
      <c r="AK386" s="1">
        <v>0</v>
      </c>
      <c r="AL386" s="1">
        <v>1091</v>
      </c>
      <c r="AM386" s="1">
        <v>936</v>
      </c>
      <c r="AN386" s="1">
        <v>781</v>
      </c>
      <c r="AO386" s="1">
        <v>626</v>
      </c>
      <c r="AP386" s="1">
        <v>476</v>
      </c>
      <c r="AQ386" s="1">
        <v>334</v>
      </c>
      <c r="AR386" s="1">
        <v>210</v>
      </c>
      <c r="AS386" s="1">
        <v>113</v>
      </c>
      <c r="AT386" s="1">
        <v>46</v>
      </c>
      <c r="AU386" s="1">
        <v>20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>
        <v>1126</v>
      </c>
      <c r="BB386" s="1">
        <v>971</v>
      </c>
      <c r="BC386" s="1">
        <v>816</v>
      </c>
      <c r="BD386" s="1">
        <v>661</v>
      </c>
      <c r="BE386" s="1">
        <v>511</v>
      </c>
      <c r="BF386" s="1">
        <v>372</v>
      </c>
      <c r="BG386" s="1">
        <v>249</v>
      </c>
      <c r="BH386" s="1">
        <v>143</v>
      </c>
      <c r="BI386" s="1">
        <v>68</v>
      </c>
      <c r="BJ386" s="1">
        <v>27</v>
      </c>
      <c r="BK386" s="1">
        <v>0</v>
      </c>
      <c r="BL386" s="1">
        <v>0</v>
      </c>
      <c r="BM386" s="1">
        <v>0</v>
      </c>
      <c r="BN386" s="1">
        <v>0</v>
      </c>
      <c r="BO386" s="1">
        <v>0</v>
      </c>
    </row>
    <row r="387" spans="11:67" x14ac:dyDescent="0.25">
      <c r="K387" s="2">
        <v>39845</v>
      </c>
      <c r="L387" s="1">
        <v>2703460</v>
      </c>
      <c r="M387" s="1">
        <v>155943</v>
      </c>
      <c r="N387" s="24">
        <v>11.957245834847066</v>
      </c>
      <c r="O387" s="4">
        <v>-4.9637999122422061E-2</v>
      </c>
      <c r="P387" s="4">
        <v>-6.1375424910039333E-2</v>
      </c>
      <c r="Q387" s="1">
        <v>4310.2749999999996</v>
      </c>
      <c r="R387" s="8">
        <v>8.3687569861667424</v>
      </c>
      <c r="S387" s="4">
        <v>6.7027880968608677E-3</v>
      </c>
      <c r="T387">
        <v>0</v>
      </c>
      <c r="U387">
        <v>1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385</v>
      </c>
      <c r="AI387" s="1">
        <v>9</v>
      </c>
      <c r="AJ387" s="1">
        <v>0</v>
      </c>
      <c r="AK387" s="1">
        <v>0</v>
      </c>
      <c r="AL387" s="1">
        <v>693</v>
      </c>
      <c r="AM387" s="1">
        <v>553</v>
      </c>
      <c r="AN387" s="1">
        <v>424</v>
      </c>
      <c r="AO387" s="1">
        <v>317</v>
      </c>
      <c r="AP387" s="1">
        <v>225</v>
      </c>
      <c r="AQ387" s="1">
        <v>143</v>
      </c>
      <c r="AR387" s="1">
        <v>81</v>
      </c>
      <c r="AS387" s="1">
        <v>41</v>
      </c>
      <c r="AT387" s="1">
        <v>16</v>
      </c>
      <c r="AU387" s="1">
        <v>3</v>
      </c>
      <c r="AV387" s="1">
        <v>0</v>
      </c>
      <c r="AW387" s="1">
        <v>0</v>
      </c>
      <c r="AX387" s="1">
        <v>0</v>
      </c>
      <c r="AY387" s="1">
        <v>0</v>
      </c>
      <c r="AZ387" s="1">
        <v>0</v>
      </c>
      <c r="BA387" s="1">
        <v>757</v>
      </c>
      <c r="BB387" s="1">
        <v>617</v>
      </c>
      <c r="BC387" s="1">
        <v>481</v>
      </c>
      <c r="BD387" s="1">
        <v>364</v>
      </c>
      <c r="BE387" s="1">
        <v>264</v>
      </c>
      <c r="BF387" s="1">
        <v>181</v>
      </c>
      <c r="BG387" s="1">
        <v>114</v>
      </c>
      <c r="BH387" s="1">
        <v>64</v>
      </c>
      <c r="BI387" s="1">
        <v>33</v>
      </c>
      <c r="BJ387" s="1">
        <v>14</v>
      </c>
      <c r="BK387" s="1">
        <v>0</v>
      </c>
      <c r="BL387" s="1">
        <v>0</v>
      </c>
      <c r="BM387" s="1">
        <v>0</v>
      </c>
      <c r="BN387" s="1">
        <v>0</v>
      </c>
      <c r="BO387" s="1">
        <v>0</v>
      </c>
    </row>
    <row r="388" spans="11:67" x14ac:dyDescent="0.25">
      <c r="K388" s="2">
        <v>39873</v>
      </c>
      <c r="L388" s="1">
        <v>2633325</v>
      </c>
      <c r="M388" s="1">
        <v>155943</v>
      </c>
      <c r="N388" s="24">
        <v>11.957245834847066</v>
      </c>
      <c r="O388" s="4">
        <v>-4.9637999122422061E-2</v>
      </c>
      <c r="P388" s="4">
        <v>-6.1375424910039333E-2</v>
      </c>
      <c r="Q388" s="1">
        <v>4310.2749999999996</v>
      </c>
      <c r="R388" s="8">
        <v>8.3687569861667424</v>
      </c>
      <c r="S388" s="4">
        <v>6.7027880968608677E-3</v>
      </c>
      <c r="T388">
        <v>0</v>
      </c>
      <c r="U388">
        <v>0</v>
      </c>
      <c r="V388">
        <v>1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386</v>
      </c>
      <c r="AI388" s="1">
        <v>9</v>
      </c>
      <c r="AJ388" s="1">
        <v>0</v>
      </c>
      <c r="AK388" s="1">
        <v>0</v>
      </c>
      <c r="AL388" s="1">
        <v>461</v>
      </c>
      <c r="AM388" s="1">
        <v>325</v>
      </c>
      <c r="AN388" s="1">
        <v>212</v>
      </c>
      <c r="AO388" s="1">
        <v>133</v>
      </c>
      <c r="AP388" s="1">
        <v>83</v>
      </c>
      <c r="AQ388" s="1">
        <v>47</v>
      </c>
      <c r="AR388" s="1">
        <v>27</v>
      </c>
      <c r="AS388" s="1">
        <v>12</v>
      </c>
      <c r="AT388" s="1">
        <v>2</v>
      </c>
      <c r="AU388" s="1">
        <v>0</v>
      </c>
      <c r="AV388" s="1">
        <v>2</v>
      </c>
      <c r="AW388" s="1">
        <v>0</v>
      </c>
      <c r="AX388" s="1">
        <v>0</v>
      </c>
      <c r="AY388" s="1">
        <v>0</v>
      </c>
      <c r="AZ388" s="1">
        <v>0</v>
      </c>
      <c r="BA388" s="1">
        <v>521</v>
      </c>
      <c r="BB388" s="1">
        <v>377</v>
      </c>
      <c r="BC388" s="1">
        <v>259</v>
      </c>
      <c r="BD388" s="1">
        <v>164</v>
      </c>
      <c r="BE388" s="1">
        <v>106</v>
      </c>
      <c r="BF388" s="1">
        <v>62</v>
      </c>
      <c r="BG388" s="1">
        <v>36</v>
      </c>
      <c r="BH388" s="1">
        <v>18</v>
      </c>
      <c r="BI388" s="1">
        <v>8</v>
      </c>
      <c r="BJ388" s="1">
        <v>0</v>
      </c>
      <c r="BK388" s="1">
        <v>0</v>
      </c>
      <c r="BL388" s="1">
        <v>0</v>
      </c>
      <c r="BM388" s="1">
        <v>0</v>
      </c>
      <c r="BN388" s="1">
        <v>0</v>
      </c>
      <c r="BO388" s="1">
        <v>0</v>
      </c>
    </row>
    <row r="389" spans="11:67" x14ac:dyDescent="0.25">
      <c r="K389" s="2">
        <v>39904</v>
      </c>
      <c r="L389" s="1">
        <v>2426631</v>
      </c>
      <c r="M389" s="1">
        <v>154402</v>
      </c>
      <c r="N389" s="24">
        <v>11.947314869856795</v>
      </c>
      <c r="O389" s="4">
        <v>-6.5657299155229554E-2</v>
      </c>
      <c r="P389" s="4">
        <v>-3.894521177949728E-2</v>
      </c>
      <c r="Q389" s="1">
        <v>4317.0739999999996</v>
      </c>
      <c r="R389" s="8">
        <v>8.3703331369420351</v>
      </c>
      <c r="S389" s="4">
        <v>6.33957422565401E-3</v>
      </c>
      <c r="T389">
        <v>0</v>
      </c>
      <c r="U389">
        <v>0</v>
      </c>
      <c r="V389">
        <v>0</v>
      </c>
      <c r="W389">
        <v>1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387</v>
      </c>
      <c r="AI389" s="1">
        <v>9</v>
      </c>
      <c r="AJ389" s="1">
        <v>0</v>
      </c>
      <c r="AK389" s="1">
        <v>0</v>
      </c>
      <c r="AL389" s="1">
        <v>269</v>
      </c>
      <c r="AM389" s="1">
        <v>159</v>
      </c>
      <c r="AN389" s="1">
        <v>76</v>
      </c>
      <c r="AO389" s="1">
        <v>22</v>
      </c>
      <c r="AP389" s="1">
        <v>4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58</v>
      </c>
      <c r="AW389" s="1">
        <v>24</v>
      </c>
      <c r="AX389" s="1">
        <v>4</v>
      </c>
      <c r="AY389" s="1">
        <v>0</v>
      </c>
      <c r="AZ389" s="1">
        <v>0</v>
      </c>
      <c r="BA389" s="1">
        <v>317</v>
      </c>
      <c r="BB389" s="1">
        <v>204</v>
      </c>
      <c r="BC389" s="1">
        <v>112</v>
      </c>
      <c r="BD389" s="1">
        <v>43</v>
      </c>
      <c r="BE389" s="1">
        <v>9</v>
      </c>
      <c r="BF389" s="1">
        <v>2</v>
      </c>
      <c r="BG389" s="1">
        <v>0</v>
      </c>
      <c r="BH389" s="1">
        <v>0</v>
      </c>
      <c r="BI389" s="1">
        <v>0</v>
      </c>
      <c r="BJ389" s="1">
        <v>0</v>
      </c>
      <c r="BK389" s="1">
        <v>40</v>
      </c>
      <c r="BL389" s="1">
        <v>11</v>
      </c>
      <c r="BM389" s="1">
        <v>0</v>
      </c>
      <c r="BN389" s="1">
        <v>0</v>
      </c>
      <c r="BO389" s="1">
        <v>0</v>
      </c>
    </row>
    <row r="390" spans="11:67" x14ac:dyDescent="0.25">
      <c r="K390" s="2">
        <v>39934</v>
      </c>
      <c r="L390" s="1">
        <v>2558221</v>
      </c>
      <c r="M390" s="1">
        <v>154402</v>
      </c>
      <c r="N390" s="24">
        <v>11.947314869856795</v>
      </c>
      <c r="O390" s="4">
        <v>-6.5657299155229554E-2</v>
      </c>
      <c r="P390" s="4">
        <v>-3.894521177949728E-2</v>
      </c>
      <c r="Q390" s="1">
        <v>4317.0739999999996</v>
      </c>
      <c r="R390" s="8">
        <v>8.3703331369420351</v>
      </c>
      <c r="S390" s="4">
        <v>6.33957422565401E-3</v>
      </c>
      <c r="T390">
        <v>0</v>
      </c>
      <c r="U390">
        <v>0</v>
      </c>
      <c r="V390">
        <v>0</v>
      </c>
      <c r="W390">
        <v>0</v>
      </c>
      <c r="X390">
        <v>1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388</v>
      </c>
      <c r="AI390" s="1">
        <v>9</v>
      </c>
      <c r="AJ390" s="1">
        <v>0</v>
      </c>
      <c r="AK390" s="1">
        <v>0</v>
      </c>
      <c r="AL390" s="1">
        <v>53</v>
      </c>
      <c r="AM390" s="1">
        <v>11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104</v>
      </c>
      <c r="AW390" s="1">
        <v>36</v>
      </c>
      <c r="AX390" s="1">
        <v>1</v>
      </c>
      <c r="AY390" s="1">
        <v>0</v>
      </c>
      <c r="AZ390" s="1">
        <v>0</v>
      </c>
      <c r="BA390" s="1">
        <v>89</v>
      </c>
      <c r="BB390" s="1">
        <v>32</v>
      </c>
      <c r="BC390" s="1">
        <v>4</v>
      </c>
      <c r="BD390" s="1">
        <v>0</v>
      </c>
      <c r="BE390" s="1">
        <v>0</v>
      </c>
      <c r="BF390" s="1">
        <v>0</v>
      </c>
      <c r="BG390" s="1">
        <v>0</v>
      </c>
      <c r="BH390" s="1">
        <v>0</v>
      </c>
      <c r="BI390" s="1">
        <v>0</v>
      </c>
      <c r="BJ390" s="1">
        <v>0</v>
      </c>
      <c r="BK390" s="1">
        <v>80</v>
      </c>
      <c r="BL390" s="1">
        <v>21</v>
      </c>
      <c r="BM390" s="1">
        <v>0</v>
      </c>
      <c r="BN390" s="1">
        <v>0</v>
      </c>
      <c r="BO390" s="1">
        <v>0</v>
      </c>
    </row>
    <row r="391" spans="11:67" x14ac:dyDescent="0.25">
      <c r="K391" s="2">
        <v>39965</v>
      </c>
      <c r="L391" s="1">
        <v>3055952</v>
      </c>
      <c r="M391" s="1">
        <v>154402</v>
      </c>
      <c r="N391" s="24">
        <v>11.947314869856795</v>
      </c>
      <c r="O391" s="4">
        <v>-6.5657299155229554E-2</v>
      </c>
      <c r="P391" s="4">
        <v>-3.894521177949728E-2</v>
      </c>
      <c r="Q391" s="1">
        <v>4317.0739999999996</v>
      </c>
      <c r="R391" s="8">
        <v>8.3703331369420351</v>
      </c>
      <c r="S391" s="4">
        <v>6.33957422565401E-3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1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389</v>
      </c>
      <c r="AI391" s="1">
        <v>9</v>
      </c>
      <c r="AJ391" s="1">
        <v>0</v>
      </c>
      <c r="AK391" s="1">
        <v>0</v>
      </c>
      <c r="AL391" s="1">
        <v>7</v>
      </c>
      <c r="AM391" s="1">
        <v>1</v>
      </c>
      <c r="AN391" s="1">
        <v>0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338</v>
      </c>
      <c r="AW391" s="1">
        <v>203</v>
      </c>
      <c r="AX391" s="1">
        <v>86</v>
      </c>
      <c r="AY391" s="1">
        <v>19</v>
      </c>
      <c r="AZ391" s="1">
        <v>0</v>
      </c>
      <c r="BA391" s="1">
        <v>9</v>
      </c>
      <c r="BB391" s="1">
        <v>2</v>
      </c>
      <c r="BC391" s="1">
        <v>0</v>
      </c>
      <c r="BD391" s="1">
        <v>0</v>
      </c>
      <c r="BE391" s="1">
        <v>0</v>
      </c>
      <c r="BF391" s="1">
        <v>0</v>
      </c>
      <c r="BG391" s="1">
        <v>0</v>
      </c>
      <c r="BH391" s="1">
        <v>0</v>
      </c>
      <c r="BI391" s="1">
        <v>0</v>
      </c>
      <c r="BJ391" s="1">
        <v>0</v>
      </c>
      <c r="BK391" s="1">
        <v>276</v>
      </c>
      <c r="BL391" s="1">
        <v>144</v>
      </c>
      <c r="BM391" s="1">
        <v>46</v>
      </c>
      <c r="BN391" s="1">
        <v>3</v>
      </c>
      <c r="BO391" s="1">
        <v>0</v>
      </c>
    </row>
    <row r="392" spans="11:67" x14ac:dyDescent="0.25">
      <c r="K392" s="2">
        <v>39995</v>
      </c>
      <c r="L392" s="1">
        <v>2988782</v>
      </c>
      <c r="M392" s="1">
        <v>155945</v>
      </c>
      <c r="N392" s="24">
        <v>11.957258659963776</v>
      </c>
      <c r="O392" s="4">
        <v>-3.8267036694418777E-2</v>
      </c>
      <c r="P392" s="4">
        <v>4.0576785049299513E-2</v>
      </c>
      <c r="Q392" s="1">
        <v>4324.4960000000001</v>
      </c>
      <c r="R392" s="8">
        <v>8.372050880783716</v>
      </c>
      <c r="S392" s="4">
        <v>6.4745383467270656E-3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1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390</v>
      </c>
      <c r="AI392" s="1">
        <v>9</v>
      </c>
      <c r="AJ392" s="1">
        <v>0</v>
      </c>
      <c r="AK392" s="1">
        <v>0</v>
      </c>
      <c r="AL392" s="1">
        <v>0</v>
      </c>
      <c r="AM392" s="1">
        <v>0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271</v>
      </c>
      <c r="AW392" s="1">
        <v>129</v>
      </c>
      <c r="AX392" s="1">
        <v>29</v>
      </c>
      <c r="AY392" s="1">
        <v>0</v>
      </c>
      <c r="AZ392" s="1">
        <v>0</v>
      </c>
      <c r="BA392" s="1">
        <v>3</v>
      </c>
      <c r="BB392" s="1">
        <v>0</v>
      </c>
      <c r="BC392" s="1">
        <v>0</v>
      </c>
      <c r="BD392" s="1">
        <v>0</v>
      </c>
      <c r="BE392" s="1">
        <v>0</v>
      </c>
      <c r="BF392" s="1">
        <v>0</v>
      </c>
      <c r="BG392" s="1">
        <v>0</v>
      </c>
      <c r="BH392" s="1">
        <v>0</v>
      </c>
      <c r="BI392" s="1">
        <v>0</v>
      </c>
      <c r="BJ392" s="1">
        <v>0</v>
      </c>
      <c r="BK392" s="1">
        <v>227</v>
      </c>
      <c r="BL392" s="1">
        <v>95</v>
      </c>
      <c r="BM392" s="1">
        <v>15</v>
      </c>
      <c r="BN392" s="1">
        <v>0</v>
      </c>
      <c r="BO392" s="1">
        <v>0</v>
      </c>
    </row>
    <row r="393" spans="11:67" x14ac:dyDescent="0.25">
      <c r="K393" s="2">
        <v>40026</v>
      </c>
      <c r="L393" s="1">
        <v>3216806</v>
      </c>
      <c r="M393" s="1">
        <v>155945</v>
      </c>
      <c r="N393" s="24">
        <v>11.957258659963776</v>
      </c>
      <c r="O393" s="4">
        <v>-3.8267036694418777E-2</v>
      </c>
      <c r="P393" s="4">
        <v>4.0576785049299513E-2</v>
      </c>
      <c r="Q393" s="1">
        <v>4324.4960000000001</v>
      </c>
      <c r="R393" s="8">
        <v>8.372050880783716</v>
      </c>
      <c r="S393" s="4">
        <v>6.4745383467270656E-3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1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391</v>
      </c>
      <c r="AI393" s="1">
        <v>9</v>
      </c>
      <c r="AJ393" s="1">
        <v>0</v>
      </c>
      <c r="AK393" s="1">
        <v>0</v>
      </c>
      <c r="AL393" s="1">
        <v>1</v>
      </c>
      <c r="AM393" s="1">
        <v>0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325</v>
      </c>
      <c r="AW393" s="1">
        <v>181</v>
      </c>
      <c r="AX393" s="1">
        <v>70</v>
      </c>
      <c r="AY393" s="1">
        <v>8</v>
      </c>
      <c r="AZ393" s="1">
        <v>0</v>
      </c>
      <c r="BA393" s="1">
        <v>3</v>
      </c>
      <c r="BB393" s="1">
        <v>0</v>
      </c>
      <c r="BC393" s="1">
        <v>0</v>
      </c>
      <c r="BD393" s="1">
        <v>0</v>
      </c>
      <c r="BE393" s="1">
        <v>0</v>
      </c>
      <c r="BF393" s="1">
        <v>0</v>
      </c>
      <c r="BG393" s="1">
        <v>0</v>
      </c>
      <c r="BH393" s="1">
        <v>0</v>
      </c>
      <c r="BI393" s="1">
        <v>0</v>
      </c>
      <c r="BJ393" s="1">
        <v>0</v>
      </c>
      <c r="BK393" s="1">
        <v>266</v>
      </c>
      <c r="BL393" s="1">
        <v>131</v>
      </c>
      <c r="BM393" s="1">
        <v>38</v>
      </c>
      <c r="BN393" s="1">
        <v>1</v>
      </c>
      <c r="BO393" s="1">
        <v>0</v>
      </c>
    </row>
    <row r="394" spans="11:67" x14ac:dyDescent="0.25">
      <c r="K394" s="2">
        <v>40057</v>
      </c>
      <c r="L394" s="1">
        <v>2757254</v>
      </c>
      <c r="M394" s="1">
        <v>155945</v>
      </c>
      <c r="N394" s="24">
        <v>11.957258659963776</v>
      </c>
      <c r="O394" s="4">
        <v>-3.8267036694418777E-2</v>
      </c>
      <c r="P394" s="4">
        <v>4.0576785049299513E-2</v>
      </c>
      <c r="Q394" s="1">
        <v>4324.4960000000001</v>
      </c>
      <c r="R394" s="8">
        <v>8.372050880783716</v>
      </c>
      <c r="S394" s="4">
        <v>6.4745383467270656E-3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1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392</v>
      </c>
      <c r="AI394" s="1">
        <v>9</v>
      </c>
      <c r="AJ394" s="1">
        <v>0</v>
      </c>
      <c r="AK394" s="1">
        <v>0</v>
      </c>
      <c r="AL394" s="1">
        <v>18</v>
      </c>
      <c r="AM394" s="1">
        <v>8</v>
      </c>
      <c r="AN394" s="1">
        <v>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192</v>
      </c>
      <c r="AW394" s="1">
        <v>67</v>
      </c>
      <c r="AX394" s="1">
        <v>2</v>
      </c>
      <c r="AY394" s="1">
        <v>0</v>
      </c>
      <c r="AZ394" s="1">
        <v>0</v>
      </c>
      <c r="BA394" s="1">
        <v>27</v>
      </c>
      <c r="BB394" s="1">
        <v>12</v>
      </c>
      <c r="BC394" s="1">
        <v>2</v>
      </c>
      <c r="BD394" s="1">
        <v>0</v>
      </c>
      <c r="BE394" s="1">
        <v>0</v>
      </c>
      <c r="BF394" s="1">
        <v>0</v>
      </c>
      <c r="BG394" s="1">
        <v>0</v>
      </c>
      <c r="BH394" s="1">
        <v>0</v>
      </c>
      <c r="BI394" s="1">
        <v>0</v>
      </c>
      <c r="BJ394" s="1">
        <v>0</v>
      </c>
      <c r="BK394" s="1">
        <v>136</v>
      </c>
      <c r="BL394" s="1">
        <v>25</v>
      </c>
      <c r="BM394" s="1">
        <v>0</v>
      </c>
      <c r="BN394" s="1">
        <v>0</v>
      </c>
      <c r="BO394" s="1">
        <v>0</v>
      </c>
    </row>
    <row r="395" spans="11:67" x14ac:dyDescent="0.25">
      <c r="K395" s="2">
        <v>40087</v>
      </c>
      <c r="L395" s="1">
        <v>2487625</v>
      </c>
      <c r="M395" s="1">
        <v>158985</v>
      </c>
      <c r="N395" s="24">
        <v>11.976565137129464</v>
      </c>
      <c r="O395" s="4">
        <v>3.490456473439707E-3</v>
      </c>
      <c r="P395" s="4">
        <v>8.0286094815703368E-2</v>
      </c>
      <c r="Q395" s="1">
        <v>4331.9179999999997</v>
      </c>
      <c r="R395" s="8">
        <v>8.3737656790405275</v>
      </c>
      <c r="S395" s="4">
        <v>6.6090760120423031E-3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1</v>
      </c>
      <c r="AD395">
        <v>0</v>
      </c>
      <c r="AE395">
        <v>0</v>
      </c>
      <c r="AF395">
        <v>0</v>
      </c>
      <c r="AG395">
        <v>0</v>
      </c>
      <c r="AH395">
        <v>393</v>
      </c>
      <c r="AI395" s="1">
        <v>9</v>
      </c>
      <c r="AJ395" s="1">
        <v>0</v>
      </c>
      <c r="AK395" s="1">
        <v>0</v>
      </c>
      <c r="AL395" s="1">
        <v>322</v>
      </c>
      <c r="AM395" s="1">
        <v>181</v>
      </c>
      <c r="AN395" s="1">
        <v>75</v>
      </c>
      <c r="AO395" s="1">
        <v>19</v>
      </c>
      <c r="AP395" s="1">
        <v>1</v>
      </c>
      <c r="AQ395" s="1">
        <v>0</v>
      </c>
      <c r="AR395" s="1">
        <v>0</v>
      </c>
      <c r="AS395" s="1">
        <v>0</v>
      </c>
      <c r="AT395" s="1">
        <v>0</v>
      </c>
      <c r="AU395" s="1">
        <v>0</v>
      </c>
      <c r="AV395" s="1">
        <v>4</v>
      </c>
      <c r="AW395" s="1">
        <v>0</v>
      </c>
      <c r="AX395" s="1">
        <v>0</v>
      </c>
      <c r="AY395" s="1">
        <v>0</v>
      </c>
      <c r="AZ395" s="1">
        <v>0</v>
      </c>
      <c r="BA395" s="1">
        <v>364</v>
      </c>
      <c r="BB395" s="1">
        <v>219</v>
      </c>
      <c r="BC395" s="1">
        <v>101</v>
      </c>
      <c r="BD395" s="1">
        <v>35</v>
      </c>
      <c r="BE395" s="1">
        <v>6</v>
      </c>
      <c r="BF395" s="1">
        <v>0</v>
      </c>
      <c r="BG395" s="1">
        <v>0</v>
      </c>
      <c r="BH395" s="1">
        <v>0</v>
      </c>
      <c r="BI395" s="1">
        <v>0</v>
      </c>
      <c r="BJ395" s="1">
        <v>0</v>
      </c>
      <c r="BK395" s="1">
        <v>6</v>
      </c>
      <c r="BL395" s="1">
        <v>1</v>
      </c>
      <c r="BM395" s="1">
        <v>0</v>
      </c>
      <c r="BN395" s="1">
        <v>0</v>
      </c>
      <c r="BO395" s="1">
        <v>0</v>
      </c>
    </row>
    <row r="396" spans="11:67" x14ac:dyDescent="0.25">
      <c r="K396" s="2">
        <v>40118</v>
      </c>
      <c r="L396" s="1">
        <v>2488683</v>
      </c>
      <c r="M396" s="1">
        <v>158985</v>
      </c>
      <c r="N396" s="24">
        <v>11.976565137129464</v>
      </c>
      <c r="O396" s="4">
        <v>3.490456473439707E-3</v>
      </c>
      <c r="P396" s="4">
        <v>8.0286094815703368E-2</v>
      </c>
      <c r="Q396" s="1">
        <v>4331.9179999999997</v>
      </c>
      <c r="R396" s="8">
        <v>8.3737656790405275</v>
      </c>
      <c r="S396" s="4">
        <v>6.6090760120423031E-3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1</v>
      </c>
      <c r="AE396">
        <v>0</v>
      </c>
      <c r="AF396">
        <v>0</v>
      </c>
      <c r="AG396">
        <v>0</v>
      </c>
      <c r="AH396">
        <v>394</v>
      </c>
      <c r="AI396" s="1">
        <v>9</v>
      </c>
      <c r="AJ396" s="1">
        <v>0</v>
      </c>
      <c r="AK396" s="1">
        <v>0</v>
      </c>
      <c r="AL396" s="1">
        <v>425</v>
      </c>
      <c r="AM396" s="1">
        <v>280</v>
      </c>
      <c r="AN396" s="1">
        <v>152</v>
      </c>
      <c r="AO396" s="1">
        <v>49</v>
      </c>
      <c r="AP396" s="1">
        <v>12</v>
      </c>
      <c r="AQ396" s="1">
        <v>1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0</v>
      </c>
      <c r="BA396" s="1">
        <v>502</v>
      </c>
      <c r="BB396" s="1">
        <v>352</v>
      </c>
      <c r="BC396" s="1">
        <v>214</v>
      </c>
      <c r="BD396" s="1">
        <v>102</v>
      </c>
      <c r="BE396" s="1">
        <v>28</v>
      </c>
      <c r="BF396" s="1">
        <v>5</v>
      </c>
      <c r="BG396" s="1">
        <v>0</v>
      </c>
      <c r="BH396" s="1">
        <v>0</v>
      </c>
      <c r="BI396" s="1">
        <v>0</v>
      </c>
      <c r="BJ396" s="1">
        <v>0</v>
      </c>
      <c r="BK396" s="1">
        <v>0</v>
      </c>
      <c r="BL396" s="1">
        <v>0</v>
      </c>
      <c r="BM396" s="1">
        <v>0</v>
      </c>
      <c r="BN396" s="1">
        <v>0</v>
      </c>
      <c r="BO396" s="1">
        <v>0</v>
      </c>
    </row>
    <row r="397" spans="11:67" x14ac:dyDescent="0.25">
      <c r="K397" s="2">
        <v>40148</v>
      </c>
      <c r="L397" s="1">
        <v>3078458</v>
      </c>
      <c r="M397" s="1">
        <v>158985</v>
      </c>
      <c r="N397" s="24">
        <v>11.976565137129464</v>
      </c>
      <c r="O397" s="4">
        <v>3.490456473439707E-3</v>
      </c>
      <c r="P397" s="4">
        <v>8.0286094815703368E-2</v>
      </c>
      <c r="Q397" s="1">
        <v>4331.9179999999997</v>
      </c>
      <c r="R397" s="8">
        <v>8.3737656790405275</v>
      </c>
      <c r="S397" s="4">
        <v>6.6090760120423031E-3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1</v>
      </c>
      <c r="AF397">
        <v>0</v>
      </c>
      <c r="AG397">
        <v>0</v>
      </c>
      <c r="AH397">
        <v>395</v>
      </c>
      <c r="AI397" s="1">
        <v>9</v>
      </c>
      <c r="AJ397" s="1">
        <v>0</v>
      </c>
      <c r="AK397" s="1">
        <v>0</v>
      </c>
      <c r="AL397" s="1">
        <v>873</v>
      </c>
      <c r="AM397" s="1">
        <v>718</v>
      </c>
      <c r="AN397" s="1">
        <v>563</v>
      </c>
      <c r="AO397" s="1">
        <v>412</v>
      </c>
      <c r="AP397" s="1">
        <v>267</v>
      </c>
      <c r="AQ397" s="1">
        <v>147</v>
      </c>
      <c r="AR397" s="1">
        <v>60</v>
      </c>
      <c r="AS397" s="1">
        <v>16</v>
      </c>
      <c r="AT397" s="1">
        <v>1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v>919</v>
      </c>
      <c r="BB397" s="1">
        <v>764</v>
      </c>
      <c r="BC397" s="1">
        <v>609</v>
      </c>
      <c r="BD397" s="1">
        <v>456</v>
      </c>
      <c r="BE397" s="1">
        <v>307</v>
      </c>
      <c r="BF397" s="1">
        <v>179</v>
      </c>
      <c r="BG397" s="1">
        <v>86</v>
      </c>
      <c r="BH397" s="1">
        <v>31</v>
      </c>
      <c r="BI397" s="1">
        <v>3</v>
      </c>
      <c r="BJ397" s="1">
        <v>0</v>
      </c>
      <c r="BK397" s="1">
        <v>0</v>
      </c>
      <c r="BL397" s="1">
        <v>0</v>
      </c>
      <c r="BM397" s="1">
        <v>0</v>
      </c>
      <c r="BN397" s="1">
        <v>0</v>
      </c>
      <c r="BO397" s="1">
        <v>0</v>
      </c>
    </row>
    <row r="398" spans="11:67" x14ac:dyDescent="0.25">
      <c r="K398" s="2">
        <v>40179</v>
      </c>
      <c r="L398" s="1">
        <v>3439643</v>
      </c>
      <c r="M398" s="1">
        <v>158978</v>
      </c>
      <c r="N398" s="24">
        <v>11.976521106849205</v>
      </c>
      <c r="O398" s="4">
        <v>1.9462239407988857E-2</v>
      </c>
      <c r="P398" s="4">
        <v>-1.7610561262526581E-4</v>
      </c>
      <c r="Q398" s="1">
        <v>4339.34</v>
      </c>
      <c r="R398" s="8">
        <v>8.3754775417973484</v>
      </c>
      <c r="S398" s="4">
        <v>6.743189239665881E-3</v>
      </c>
      <c r="T398">
        <v>1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396</v>
      </c>
      <c r="AI398" s="1">
        <v>10</v>
      </c>
      <c r="AJ398" s="1">
        <v>0</v>
      </c>
      <c r="AK398" s="1">
        <v>0</v>
      </c>
      <c r="AL398" s="1">
        <v>1072</v>
      </c>
      <c r="AM398" s="1">
        <v>917</v>
      </c>
      <c r="AN398" s="1">
        <v>762</v>
      </c>
      <c r="AO398" s="1">
        <v>607</v>
      </c>
      <c r="AP398" s="1">
        <v>464</v>
      </c>
      <c r="AQ398" s="1">
        <v>338</v>
      </c>
      <c r="AR398" s="1">
        <v>232</v>
      </c>
      <c r="AS398" s="1">
        <v>136</v>
      </c>
      <c r="AT398" s="1">
        <v>60</v>
      </c>
      <c r="AU398" s="1">
        <v>10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>
        <v>1129</v>
      </c>
      <c r="BB398" s="1">
        <v>974</v>
      </c>
      <c r="BC398" s="1">
        <v>819</v>
      </c>
      <c r="BD398" s="1">
        <v>664</v>
      </c>
      <c r="BE398" s="1">
        <v>517</v>
      </c>
      <c r="BF398" s="1">
        <v>391</v>
      </c>
      <c r="BG398" s="1">
        <v>284</v>
      </c>
      <c r="BH398" s="1">
        <v>189</v>
      </c>
      <c r="BI398" s="1">
        <v>106</v>
      </c>
      <c r="BJ398" s="1">
        <v>40</v>
      </c>
      <c r="BK398" s="1">
        <v>0</v>
      </c>
      <c r="BL398" s="1">
        <v>0</v>
      </c>
      <c r="BM398" s="1">
        <v>0</v>
      </c>
      <c r="BN398" s="1">
        <v>0</v>
      </c>
      <c r="BO398" s="1">
        <v>0</v>
      </c>
    </row>
    <row r="399" spans="11:67" x14ac:dyDescent="0.25">
      <c r="K399" s="2">
        <v>40210</v>
      </c>
      <c r="L399" s="1">
        <v>3068512</v>
      </c>
      <c r="M399" s="1">
        <v>158978</v>
      </c>
      <c r="N399" s="24">
        <v>11.976521106849205</v>
      </c>
      <c r="O399" s="4">
        <v>1.9462239407988857E-2</v>
      </c>
      <c r="P399" s="4">
        <v>-1.7610561262526581E-4</v>
      </c>
      <c r="Q399" s="1">
        <v>4339.34</v>
      </c>
      <c r="R399" s="8">
        <v>8.3754775417973484</v>
      </c>
      <c r="S399" s="4">
        <v>6.743189239665881E-3</v>
      </c>
      <c r="T399">
        <v>0</v>
      </c>
      <c r="U399">
        <v>1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397</v>
      </c>
      <c r="AI399" s="1">
        <v>10</v>
      </c>
      <c r="AJ399" s="1">
        <v>0</v>
      </c>
      <c r="AK399" s="1">
        <v>0</v>
      </c>
      <c r="AL399" s="1">
        <v>954</v>
      </c>
      <c r="AM399" s="1">
        <v>814</v>
      </c>
      <c r="AN399" s="1">
        <v>674</v>
      </c>
      <c r="AO399" s="1">
        <v>534</v>
      </c>
      <c r="AP399" s="1">
        <v>399</v>
      </c>
      <c r="AQ399" s="1">
        <v>271</v>
      </c>
      <c r="AR399" s="1">
        <v>153</v>
      </c>
      <c r="AS399" s="1">
        <v>64</v>
      </c>
      <c r="AT399" s="1">
        <v>12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1">
        <v>0</v>
      </c>
      <c r="BA399" s="1">
        <v>1007</v>
      </c>
      <c r="BB399" s="1">
        <v>867</v>
      </c>
      <c r="BC399" s="1">
        <v>727</v>
      </c>
      <c r="BD399" s="1">
        <v>587</v>
      </c>
      <c r="BE399" s="1">
        <v>451</v>
      </c>
      <c r="BF399" s="1">
        <v>320</v>
      </c>
      <c r="BG399" s="1">
        <v>195</v>
      </c>
      <c r="BH399" s="1">
        <v>92</v>
      </c>
      <c r="BI399" s="1">
        <v>24</v>
      </c>
      <c r="BJ399" s="1">
        <v>0</v>
      </c>
      <c r="BK399" s="1">
        <v>0</v>
      </c>
      <c r="BL399" s="1">
        <v>0</v>
      </c>
      <c r="BM399" s="1">
        <v>0</v>
      </c>
      <c r="BN399" s="1">
        <v>0</v>
      </c>
      <c r="BO399" s="1">
        <v>0</v>
      </c>
    </row>
    <row r="400" spans="11:67" x14ac:dyDescent="0.25">
      <c r="K400" s="2">
        <v>40238</v>
      </c>
      <c r="L400" s="1">
        <v>2757072</v>
      </c>
      <c r="M400" s="1">
        <v>158978</v>
      </c>
      <c r="N400" s="24">
        <v>11.976521106849205</v>
      </c>
      <c r="O400" s="4">
        <v>1.9462239407988857E-2</v>
      </c>
      <c r="P400" s="4">
        <v>-1.7610561262526581E-4</v>
      </c>
      <c r="Q400" s="1">
        <v>4339.34</v>
      </c>
      <c r="R400" s="8">
        <v>8.3754775417973484</v>
      </c>
      <c r="S400" s="4">
        <v>6.743189239665881E-3</v>
      </c>
      <c r="T400">
        <v>0</v>
      </c>
      <c r="U400">
        <v>0</v>
      </c>
      <c r="V400">
        <v>1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398</v>
      </c>
      <c r="AI400" s="1">
        <v>10</v>
      </c>
      <c r="AJ400" s="1">
        <v>0</v>
      </c>
      <c r="AK400" s="1">
        <v>0</v>
      </c>
      <c r="AL400" s="1">
        <v>496</v>
      </c>
      <c r="AM400" s="1">
        <v>346</v>
      </c>
      <c r="AN400" s="1">
        <v>212</v>
      </c>
      <c r="AO400" s="1">
        <v>112</v>
      </c>
      <c r="AP400" s="1">
        <v>54</v>
      </c>
      <c r="AQ400" s="1">
        <v>18</v>
      </c>
      <c r="AR400" s="1">
        <v>1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0</v>
      </c>
      <c r="AY400" s="1">
        <v>0</v>
      </c>
      <c r="AZ400" s="1">
        <v>0</v>
      </c>
      <c r="BA400" s="1">
        <v>559</v>
      </c>
      <c r="BB400" s="1">
        <v>404</v>
      </c>
      <c r="BC400" s="1">
        <v>263</v>
      </c>
      <c r="BD400" s="1">
        <v>153</v>
      </c>
      <c r="BE400" s="1">
        <v>82</v>
      </c>
      <c r="BF400" s="1">
        <v>34</v>
      </c>
      <c r="BG400" s="1">
        <v>3</v>
      </c>
      <c r="BH400" s="1">
        <v>0</v>
      </c>
      <c r="BI400" s="1">
        <v>0</v>
      </c>
      <c r="BJ400" s="1">
        <v>0</v>
      </c>
      <c r="BK400" s="1">
        <v>0</v>
      </c>
      <c r="BL400" s="1">
        <v>0</v>
      </c>
      <c r="BM400" s="1">
        <v>0</v>
      </c>
      <c r="BN400" s="1">
        <v>0</v>
      </c>
      <c r="BO400" s="1">
        <v>0</v>
      </c>
    </row>
    <row r="401" spans="11:67" x14ac:dyDescent="0.25">
      <c r="K401" s="2">
        <v>40269</v>
      </c>
      <c r="L401" s="1">
        <v>2469078</v>
      </c>
      <c r="M401" s="1">
        <v>163316</v>
      </c>
      <c r="N401" s="24">
        <v>12.003442253338335</v>
      </c>
      <c r="O401" s="4">
        <v>5.7732412792580456E-2</v>
      </c>
      <c r="P401" s="4">
        <v>0.11369641449272438</v>
      </c>
      <c r="Q401" s="1">
        <v>4347.9480000000003</v>
      </c>
      <c r="R401" s="8">
        <v>8.377459288647966</v>
      </c>
      <c r="S401" s="4">
        <v>7.1516031460199248E-3</v>
      </c>
      <c r="T401">
        <v>0</v>
      </c>
      <c r="U401">
        <v>0</v>
      </c>
      <c r="V401">
        <v>0</v>
      </c>
      <c r="W401">
        <v>1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399</v>
      </c>
      <c r="AI401" s="1">
        <v>10</v>
      </c>
      <c r="AJ401" s="1">
        <v>0</v>
      </c>
      <c r="AK401" s="1">
        <v>0</v>
      </c>
      <c r="AL401" s="1">
        <v>151</v>
      </c>
      <c r="AM401" s="1">
        <v>70</v>
      </c>
      <c r="AN401" s="1">
        <v>21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56</v>
      </c>
      <c r="AW401" s="1">
        <v>13</v>
      </c>
      <c r="AX401" s="1">
        <v>2</v>
      </c>
      <c r="AY401" s="1">
        <v>0</v>
      </c>
      <c r="AZ401" s="1">
        <v>0</v>
      </c>
      <c r="BA401" s="1">
        <v>197</v>
      </c>
      <c r="BB401" s="1">
        <v>106</v>
      </c>
      <c r="BC401" s="1">
        <v>43</v>
      </c>
      <c r="BD401" s="1">
        <v>7</v>
      </c>
      <c r="BE401" s="1">
        <v>0</v>
      </c>
      <c r="BF401" s="1">
        <v>0</v>
      </c>
      <c r="BG401" s="1">
        <v>0</v>
      </c>
      <c r="BH401" s="1">
        <v>0</v>
      </c>
      <c r="BI401" s="1">
        <v>0</v>
      </c>
      <c r="BJ401" s="1">
        <v>0</v>
      </c>
      <c r="BK401" s="1">
        <v>38</v>
      </c>
      <c r="BL401" s="1">
        <v>5</v>
      </c>
      <c r="BM401" s="1">
        <v>0</v>
      </c>
      <c r="BN401" s="1">
        <v>0</v>
      </c>
      <c r="BO401" s="1">
        <v>0</v>
      </c>
    </row>
    <row r="402" spans="11:67" x14ac:dyDescent="0.25">
      <c r="K402" s="2">
        <v>40299</v>
      </c>
      <c r="L402" s="1">
        <v>2808385</v>
      </c>
      <c r="M402" s="1">
        <v>163316</v>
      </c>
      <c r="N402" s="24">
        <v>12.003442253338335</v>
      </c>
      <c r="O402" s="4">
        <v>5.7732412792580456E-2</v>
      </c>
      <c r="P402" s="4">
        <v>0.11369641449272438</v>
      </c>
      <c r="Q402" s="1">
        <v>4347.9480000000003</v>
      </c>
      <c r="R402" s="8">
        <v>8.377459288647966</v>
      </c>
      <c r="S402" s="4">
        <v>7.1516031460199248E-3</v>
      </c>
      <c r="T402">
        <v>0</v>
      </c>
      <c r="U402">
        <v>0</v>
      </c>
      <c r="V402">
        <v>0</v>
      </c>
      <c r="W402">
        <v>0</v>
      </c>
      <c r="X402">
        <v>1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400</v>
      </c>
      <c r="AI402" s="1">
        <v>10</v>
      </c>
      <c r="AJ402" s="1">
        <v>0</v>
      </c>
      <c r="AK402" s="1">
        <v>0</v>
      </c>
      <c r="AL402" s="1">
        <v>49</v>
      </c>
      <c r="AM402" s="1">
        <v>20</v>
      </c>
      <c r="AN402" s="1">
        <v>5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181</v>
      </c>
      <c r="AW402" s="1">
        <v>78</v>
      </c>
      <c r="AX402" s="1">
        <v>20</v>
      </c>
      <c r="AY402" s="1">
        <v>0</v>
      </c>
      <c r="AZ402" s="1">
        <v>0</v>
      </c>
      <c r="BA402" s="1">
        <v>72</v>
      </c>
      <c r="BB402" s="1">
        <v>34</v>
      </c>
      <c r="BC402" s="1">
        <v>12</v>
      </c>
      <c r="BD402" s="1">
        <v>1</v>
      </c>
      <c r="BE402" s="1">
        <v>0</v>
      </c>
      <c r="BF402" s="1">
        <v>0</v>
      </c>
      <c r="BG402" s="1">
        <v>0</v>
      </c>
      <c r="BH402" s="1">
        <v>0</v>
      </c>
      <c r="BI402" s="1">
        <v>0</v>
      </c>
      <c r="BJ402" s="1">
        <v>0</v>
      </c>
      <c r="BK402" s="1">
        <v>135</v>
      </c>
      <c r="BL402" s="1">
        <v>44</v>
      </c>
      <c r="BM402" s="1">
        <v>2</v>
      </c>
      <c r="BN402" s="1">
        <v>0</v>
      </c>
      <c r="BO402" s="1">
        <v>0</v>
      </c>
    </row>
    <row r="403" spans="11:67" x14ac:dyDescent="0.25">
      <c r="K403" s="2">
        <v>40330</v>
      </c>
      <c r="L403" s="1">
        <v>3397123</v>
      </c>
      <c r="M403" s="1">
        <v>163316</v>
      </c>
      <c r="N403" s="24">
        <v>12.003442253338335</v>
      </c>
      <c r="O403" s="4">
        <v>5.7732412792580456E-2</v>
      </c>
      <c r="P403" s="4">
        <v>0.11369641449272438</v>
      </c>
      <c r="Q403" s="1">
        <v>4347.9480000000003</v>
      </c>
      <c r="R403" s="8">
        <v>8.377459288647966</v>
      </c>
      <c r="S403" s="4">
        <v>7.1516031460199248E-3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1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401</v>
      </c>
      <c r="AI403" s="1">
        <v>10</v>
      </c>
      <c r="AJ403" s="1">
        <v>0</v>
      </c>
      <c r="AK403" s="1">
        <v>0</v>
      </c>
      <c r="AL403" s="1">
        <v>0</v>
      </c>
      <c r="AM403" s="1">
        <v>0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v>449</v>
      </c>
      <c r="AW403" s="1">
        <v>299</v>
      </c>
      <c r="AX403" s="1">
        <v>153</v>
      </c>
      <c r="AY403" s="1">
        <v>42</v>
      </c>
      <c r="AZ403" s="1">
        <v>2</v>
      </c>
      <c r="BA403" s="1">
        <v>0</v>
      </c>
      <c r="BB403" s="1">
        <v>0</v>
      </c>
      <c r="BC403" s="1">
        <v>0</v>
      </c>
      <c r="BD403" s="1">
        <v>0</v>
      </c>
      <c r="BE403" s="1">
        <v>0</v>
      </c>
      <c r="BF403" s="1">
        <v>0</v>
      </c>
      <c r="BG403" s="1">
        <v>0</v>
      </c>
      <c r="BH403" s="1">
        <v>0</v>
      </c>
      <c r="BI403" s="1">
        <v>0</v>
      </c>
      <c r="BJ403" s="1">
        <v>0</v>
      </c>
      <c r="BK403" s="1">
        <v>357</v>
      </c>
      <c r="BL403" s="1">
        <v>207</v>
      </c>
      <c r="BM403" s="1">
        <v>77</v>
      </c>
      <c r="BN403" s="1">
        <v>6</v>
      </c>
      <c r="BO403" s="1">
        <v>0</v>
      </c>
    </row>
    <row r="404" spans="11:67" x14ac:dyDescent="0.25">
      <c r="K404" s="2">
        <v>40360</v>
      </c>
      <c r="L404" s="1">
        <v>3539934</v>
      </c>
      <c r="M404" s="1">
        <v>165616</v>
      </c>
      <c r="N404" s="24">
        <v>12.017427134623532</v>
      </c>
      <c r="O404" s="4">
        <v>6.2015454166532979E-2</v>
      </c>
      <c r="P404" s="4">
        <v>5.7533727599472506E-2</v>
      </c>
      <c r="Q404" s="1">
        <v>4353.0872499999996</v>
      </c>
      <c r="R404" s="8">
        <v>8.3786405849994843</v>
      </c>
      <c r="S404" s="4">
        <v>6.6114640873755626E-3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1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402</v>
      </c>
      <c r="AI404" s="1">
        <v>10</v>
      </c>
      <c r="AJ404" s="1">
        <v>0</v>
      </c>
      <c r="AK404" s="1">
        <v>0</v>
      </c>
      <c r="AL404" s="1">
        <v>0</v>
      </c>
      <c r="AM404" s="1">
        <v>0</v>
      </c>
      <c r="AN404" s="1">
        <v>0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507</v>
      </c>
      <c r="AW404" s="1">
        <v>352</v>
      </c>
      <c r="AX404" s="1">
        <v>203</v>
      </c>
      <c r="AY404" s="1">
        <v>73</v>
      </c>
      <c r="AZ404" s="1">
        <v>6</v>
      </c>
      <c r="BA404" s="1">
        <v>0</v>
      </c>
      <c r="BB404" s="1">
        <v>0</v>
      </c>
      <c r="BC404" s="1">
        <v>0</v>
      </c>
      <c r="BD404" s="1">
        <v>0</v>
      </c>
      <c r="BE404" s="1">
        <v>0</v>
      </c>
      <c r="BF404" s="1">
        <v>0</v>
      </c>
      <c r="BG404" s="1">
        <v>0</v>
      </c>
      <c r="BH404" s="1">
        <v>0</v>
      </c>
      <c r="BI404" s="1">
        <v>0</v>
      </c>
      <c r="BJ404" s="1">
        <v>0</v>
      </c>
      <c r="BK404" s="1">
        <v>412</v>
      </c>
      <c r="BL404" s="1">
        <v>259</v>
      </c>
      <c r="BM404" s="1">
        <v>120</v>
      </c>
      <c r="BN404" s="1">
        <v>18</v>
      </c>
      <c r="BO404" s="1">
        <v>0</v>
      </c>
    </row>
    <row r="405" spans="11:67" x14ac:dyDescent="0.25">
      <c r="K405" s="2">
        <v>40391</v>
      </c>
      <c r="L405" s="1">
        <v>3634027</v>
      </c>
      <c r="M405" s="1">
        <v>165616</v>
      </c>
      <c r="N405" s="24">
        <v>12.017427134623532</v>
      </c>
      <c r="O405" s="4">
        <v>6.2015454166532979E-2</v>
      </c>
      <c r="P405" s="4">
        <v>5.7533727599472506E-2</v>
      </c>
      <c r="Q405" s="1">
        <v>4353.0872499999996</v>
      </c>
      <c r="R405" s="8">
        <v>8.3786405849994843</v>
      </c>
      <c r="S405" s="4">
        <v>6.6114640873755626E-3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1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403</v>
      </c>
      <c r="AI405" s="1">
        <v>10</v>
      </c>
      <c r="AJ405" s="1">
        <v>0</v>
      </c>
      <c r="AK405" s="1">
        <v>0</v>
      </c>
      <c r="AL405" s="1">
        <v>0</v>
      </c>
      <c r="AM405" s="1">
        <v>0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499</v>
      </c>
      <c r="AW405" s="1">
        <v>344</v>
      </c>
      <c r="AX405" s="1">
        <v>195</v>
      </c>
      <c r="AY405" s="1">
        <v>72</v>
      </c>
      <c r="AZ405" s="1">
        <v>16</v>
      </c>
      <c r="BA405" s="1">
        <v>0</v>
      </c>
      <c r="BB405" s="1">
        <v>0</v>
      </c>
      <c r="BC405" s="1">
        <v>0</v>
      </c>
      <c r="BD405" s="1">
        <v>0</v>
      </c>
      <c r="BE405" s="1">
        <v>0</v>
      </c>
      <c r="BF405" s="1">
        <v>0</v>
      </c>
      <c r="BG405" s="1">
        <v>0</v>
      </c>
      <c r="BH405" s="1">
        <v>0</v>
      </c>
      <c r="BI405" s="1">
        <v>0</v>
      </c>
      <c r="BJ405" s="1">
        <v>0</v>
      </c>
      <c r="BK405" s="1">
        <v>414</v>
      </c>
      <c r="BL405" s="1">
        <v>259</v>
      </c>
      <c r="BM405" s="1">
        <v>121</v>
      </c>
      <c r="BN405" s="1">
        <v>35</v>
      </c>
      <c r="BO405" s="1">
        <v>2</v>
      </c>
    </row>
    <row r="406" spans="11:67" x14ac:dyDescent="0.25">
      <c r="K406" s="2">
        <v>40422</v>
      </c>
      <c r="L406" s="1">
        <v>2939204</v>
      </c>
      <c r="M406" s="1">
        <v>165616</v>
      </c>
      <c r="N406" s="24">
        <v>12.017427134623532</v>
      </c>
      <c r="O406" s="4">
        <v>6.2015454166532979E-2</v>
      </c>
      <c r="P406" s="4">
        <v>5.7533727599472506E-2</v>
      </c>
      <c r="Q406" s="1">
        <v>4353.0872499999996</v>
      </c>
      <c r="R406" s="8">
        <v>8.3786405849994843</v>
      </c>
      <c r="S406" s="4">
        <v>6.6114640873755626E-3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1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404</v>
      </c>
      <c r="AI406" s="1">
        <v>10</v>
      </c>
      <c r="AJ406" s="1">
        <v>0</v>
      </c>
      <c r="AK406" s="1">
        <v>0</v>
      </c>
      <c r="AL406" s="1">
        <v>8</v>
      </c>
      <c r="AM406" s="1">
        <v>0</v>
      </c>
      <c r="AN406" s="1">
        <v>0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0</v>
      </c>
      <c r="AV406" s="1">
        <v>264</v>
      </c>
      <c r="AW406" s="1">
        <v>144</v>
      </c>
      <c r="AX406" s="1">
        <v>58</v>
      </c>
      <c r="AY406" s="1">
        <v>15</v>
      </c>
      <c r="AZ406" s="1">
        <v>0</v>
      </c>
      <c r="BA406" s="1">
        <v>29</v>
      </c>
      <c r="BB406" s="1">
        <v>8</v>
      </c>
      <c r="BC406" s="1">
        <v>0</v>
      </c>
      <c r="BD406" s="1">
        <v>0</v>
      </c>
      <c r="BE406" s="1">
        <v>0</v>
      </c>
      <c r="BF406" s="1">
        <v>0</v>
      </c>
      <c r="BG406" s="1">
        <v>0</v>
      </c>
      <c r="BH406" s="1">
        <v>0</v>
      </c>
      <c r="BI406" s="1">
        <v>0</v>
      </c>
      <c r="BJ406" s="1">
        <v>0</v>
      </c>
      <c r="BK406" s="1">
        <v>210</v>
      </c>
      <c r="BL406" s="1">
        <v>104</v>
      </c>
      <c r="BM406" s="1">
        <v>38</v>
      </c>
      <c r="BN406" s="1">
        <v>4</v>
      </c>
      <c r="BO406" s="1">
        <v>0</v>
      </c>
    </row>
    <row r="407" spans="11:67" x14ac:dyDescent="0.25">
      <c r="K407" s="2">
        <v>40452</v>
      </c>
      <c r="L407" s="1">
        <v>2535289</v>
      </c>
      <c r="M407" s="1">
        <v>165761</v>
      </c>
      <c r="N407" s="24">
        <v>12.01830227085359</v>
      </c>
      <c r="O407" s="4">
        <v>4.2620372991162725E-2</v>
      </c>
      <c r="P407" s="4">
        <v>3.5066789830389133E-3</v>
      </c>
      <c r="Q407" s="1">
        <v>4358.2264999999998</v>
      </c>
      <c r="R407" s="8">
        <v>8.3798204875362803</v>
      </c>
      <c r="S407" s="4">
        <v>6.0731759003749275E-3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1</v>
      </c>
      <c r="AD407">
        <v>0</v>
      </c>
      <c r="AE407">
        <v>0</v>
      </c>
      <c r="AF407">
        <v>0</v>
      </c>
      <c r="AG407">
        <v>0</v>
      </c>
      <c r="AH407">
        <v>405</v>
      </c>
      <c r="AI407" s="1">
        <v>10</v>
      </c>
      <c r="AJ407" s="1">
        <v>0</v>
      </c>
      <c r="AK407" s="1">
        <v>0</v>
      </c>
      <c r="AL407" s="1">
        <v>165</v>
      </c>
      <c r="AM407" s="1">
        <v>75</v>
      </c>
      <c r="AN407" s="1">
        <v>18</v>
      </c>
      <c r="AO407" s="1">
        <v>3</v>
      </c>
      <c r="AP407" s="1">
        <v>0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30</v>
      </c>
      <c r="AW407" s="1">
        <v>2</v>
      </c>
      <c r="AX407" s="1">
        <v>0</v>
      </c>
      <c r="AY407" s="1">
        <v>0</v>
      </c>
      <c r="AZ407" s="1">
        <v>0</v>
      </c>
      <c r="BA407" s="1">
        <v>206</v>
      </c>
      <c r="BB407" s="1">
        <v>112</v>
      </c>
      <c r="BC407" s="1">
        <v>36</v>
      </c>
      <c r="BD407" s="1">
        <v>5</v>
      </c>
      <c r="BE407" s="1">
        <v>0</v>
      </c>
      <c r="BF407" s="1">
        <v>0</v>
      </c>
      <c r="BG407" s="1">
        <v>0</v>
      </c>
      <c r="BH407" s="1">
        <v>0</v>
      </c>
      <c r="BI407" s="1">
        <v>0</v>
      </c>
      <c r="BJ407" s="1">
        <v>0</v>
      </c>
      <c r="BK407" s="1">
        <v>18</v>
      </c>
      <c r="BL407" s="1">
        <v>0</v>
      </c>
      <c r="BM407" s="1">
        <v>0</v>
      </c>
      <c r="BN407" s="1">
        <v>0</v>
      </c>
      <c r="BO407" s="1">
        <v>0</v>
      </c>
    </row>
    <row r="408" spans="11:67" x14ac:dyDescent="0.25">
      <c r="K408" s="2">
        <v>40483</v>
      </c>
      <c r="L408" s="1">
        <v>2602445</v>
      </c>
      <c r="M408" s="1">
        <v>165761</v>
      </c>
      <c r="N408" s="24">
        <v>12.01830227085359</v>
      </c>
      <c r="O408" s="4">
        <v>4.2620372991162725E-2</v>
      </c>
      <c r="P408" s="4">
        <v>3.5066789830389133E-3</v>
      </c>
      <c r="Q408" s="1">
        <v>4358.2264999999998</v>
      </c>
      <c r="R408" s="8">
        <v>8.3798204875362803</v>
      </c>
      <c r="S408" s="4">
        <v>6.0731759003749275E-3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1</v>
      </c>
      <c r="AE408">
        <v>0</v>
      </c>
      <c r="AF408">
        <v>0</v>
      </c>
      <c r="AG408">
        <v>0</v>
      </c>
      <c r="AH408">
        <v>406</v>
      </c>
      <c r="AI408" s="1">
        <v>10</v>
      </c>
      <c r="AJ408" s="1">
        <v>0</v>
      </c>
      <c r="AK408" s="1">
        <v>0</v>
      </c>
      <c r="AL408" s="1">
        <v>501</v>
      </c>
      <c r="AM408" s="1">
        <v>356</v>
      </c>
      <c r="AN408" s="1">
        <v>224</v>
      </c>
      <c r="AO408" s="1">
        <v>117</v>
      </c>
      <c r="AP408" s="1">
        <v>49</v>
      </c>
      <c r="AQ408" s="1">
        <v>13</v>
      </c>
      <c r="AR408" s="1">
        <v>2</v>
      </c>
      <c r="AS408" s="1">
        <v>0</v>
      </c>
      <c r="AT408" s="1">
        <v>0</v>
      </c>
      <c r="AU408" s="1">
        <v>0</v>
      </c>
      <c r="AV408" s="1">
        <v>3</v>
      </c>
      <c r="AW408" s="1">
        <v>0</v>
      </c>
      <c r="AX408" s="1">
        <v>0</v>
      </c>
      <c r="AY408" s="1">
        <v>0</v>
      </c>
      <c r="AZ408" s="1">
        <v>0</v>
      </c>
      <c r="BA408" s="1">
        <v>536</v>
      </c>
      <c r="BB408" s="1">
        <v>391</v>
      </c>
      <c r="BC408" s="1">
        <v>254</v>
      </c>
      <c r="BD408" s="1">
        <v>144</v>
      </c>
      <c r="BE408" s="1">
        <v>69</v>
      </c>
      <c r="BF408" s="1">
        <v>25</v>
      </c>
      <c r="BG408" s="1">
        <v>3</v>
      </c>
      <c r="BH408" s="1">
        <v>0</v>
      </c>
      <c r="BI408" s="1">
        <v>0</v>
      </c>
      <c r="BJ408" s="1">
        <v>0</v>
      </c>
      <c r="BK408" s="1">
        <v>0</v>
      </c>
      <c r="BL408" s="1">
        <v>0</v>
      </c>
      <c r="BM408" s="1">
        <v>0</v>
      </c>
      <c r="BN408" s="1">
        <v>0</v>
      </c>
      <c r="BO408" s="1">
        <v>0</v>
      </c>
    </row>
    <row r="409" spans="11:67" x14ac:dyDescent="0.25">
      <c r="K409" s="2">
        <v>40513</v>
      </c>
      <c r="L409" s="1">
        <v>3445724</v>
      </c>
      <c r="M409" s="1">
        <v>165761</v>
      </c>
      <c r="N409" s="24">
        <v>12.01830227085359</v>
      </c>
      <c r="O409" s="4">
        <v>4.2620372991162725E-2</v>
      </c>
      <c r="P409" s="4">
        <v>3.5066789830389133E-3</v>
      </c>
      <c r="Q409" s="1">
        <v>4358.2264999999998</v>
      </c>
      <c r="R409" s="8">
        <v>8.3798204875362803</v>
      </c>
      <c r="S409" s="4">
        <v>6.0731759003749275E-3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1</v>
      </c>
      <c r="AF409">
        <v>0</v>
      </c>
      <c r="AG409">
        <v>0</v>
      </c>
      <c r="AH409">
        <v>407</v>
      </c>
      <c r="AI409" s="1">
        <v>10</v>
      </c>
      <c r="AJ409" s="1">
        <v>0</v>
      </c>
      <c r="AK409" s="1">
        <v>0</v>
      </c>
      <c r="AL409" s="1">
        <v>1065</v>
      </c>
      <c r="AM409" s="1">
        <v>910</v>
      </c>
      <c r="AN409" s="1">
        <v>760</v>
      </c>
      <c r="AO409" s="1">
        <v>610</v>
      </c>
      <c r="AP409" s="1">
        <v>463</v>
      </c>
      <c r="AQ409" s="1">
        <v>323</v>
      </c>
      <c r="AR409" s="1">
        <v>190</v>
      </c>
      <c r="AS409" s="1">
        <v>87</v>
      </c>
      <c r="AT409" s="1">
        <v>32</v>
      </c>
      <c r="AU409" s="1">
        <v>6</v>
      </c>
      <c r="AV409" s="1">
        <v>0</v>
      </c>
      <c r="AW409" s="1">
        <v>0</v>
      </c>
      <c r="AX409" s="1">
        <v>0</v>
      </c>
      <c r="AY409" s="1">
        <v>0</v>
      </c>
      <c r="AZ409" s="1">
        <v>0</v>
      </c>
      <c r="BA409" s="1">
        <v>1157</v>
      </c>
      <c r="BB409" s="1">
        <v>1002</v>
      </c>
      <c r="BC409" s="1">
        <v>847</v>
      </c>
      <c r="BD409" s="1">
        <v>696</v>
      </c>
      <c r="BE409" s="1">
        <v>547</v>
      </c>
      <c r="BF409" s="1">
        <v>403</v>
      </c>
      <c r="BG409" s="1">
        <v>267</v>
      </c>
      <c r="BH409" s="1">
        <v>145</v>
      </c>
      <c r="BI409" s="1">
        <v>64</v>
      </c>
      <c r="BJ409" s="1">
        <v>22</v>
      </c>
      <c r="BK409" s="1">
        <v>0</v>
      </c>
      <c r="BL409" s="1">
        <v>0</v>
      </c>
      <c r="BM409" s="1">
        <v>0</v>
      </c>
      <c r="BN409" s="1">
        <v>0</v>
      </c>
      <c r="BO409" s="1">
        <v>0</v>
      </c>
    </row>
    <row r="410" spans="11:67" x14ac:dyDescent="0.25">
      <c r="K410" s="2">
        <v>40544</v>
      </c>
      <c r="L410" s="1">
        <v>3396408.5714111328</v>
      </c>
      <c r="M410" s="1">
        <v>163540</v>
      </c>
      <c r="N410" s="24">
        <v>12.004812887715968</v>
      </c>
      <c r="O410" s="4">
        <v>2.8695794386644602E-2</v>
      </c>
      <c r="P410" s="4">
        <v>-5.2527657618703261E-2</v>
      </c>
      <c r="Q410" s="1">
        <v>4363.3657499999999</v>
      </c>
      <c r="R410" s="8">
        <v>8.3809989995436087</v>
      </c>
      <c r="S410" s="4">
        <v>5.5367290878336473E-3</v>
      </c>
      <c r="T410">
        <v>1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408</v>
      </c>
      <c r="AI410" s="1">
        <v>11</v>
      </c>
      <c r="AJ410" s="1">
        <v>0</v>
      </c>
      <c r="AK410" s="1">
        <v>0</v>
      </c>
      <c r="AL410" s="1">
        <v>1057</v>
      </c>
      <c r="AM410" s="1">
        <v>902</v>
      </c>
      <c r="AN410" s="1">
        <v>747</v>
      </c>
      <c r="AO410" s="1">
        <v>592</v>
      </c>
      <c r="AP410" s="1">
        <v>438</v>
      </c>
      <c r="AQ410" s="1">
        <v>294</v>
      </c>
      <c r="AR410" s="1">
        <v>167</v>
      </c>
      <c r="AS410" s="1">
        <v>77</v>
      </c>
      <c r="AT410" s="1">
        <v>33</v>
      </c>
      <c r="AU410" s="1">
        <v>7</v>
      </c>
      <c r="AV410" s="1">
        <v>0</v>
      </c>
      <c r="AW410" s="1">
        <v>0</v>
      </c>
      <c r="AX410" s="1">
        <v>0</v>
      </c>
      <c r="AY410" s="1">
        <v>0</v>
      </c>
      <c r="AZ410" s="1">
        <v>0</v>
      </c>
      <c r="BA410" s="1">
        <v>1127</v>
      </c>
      <c r="BB410" s="1">
        <v>972</v>
      </c>
      <c r="BC410" s="1">
        <v>817</v>
      </c>
      <c r="BD410" s="1">
        <v>662</v>
      </c>
      <c r="BE410" s="1">
        <v>507</v>
      </c>
      <c r="BF410" s="1">
        <v>359</v>
      </c>
      <c r="BG410" s="1">
        <v>226</v>
      </c>
      <c r="BH410" s="1">
        <v>118</v>
      </c>
      <c r="BI410" s="1">
        <v>56</v>
      </c>
      <c r="BJ410" s="1">
        <v>24</v>
      </c>
      <c r="BK410" s="1">
        <v>0</v>
      </c>
      <c r="BL410" s="1">
        <v>0</v>
      </c>
      <c r="BM410" s="1">
        <v>0</v>
      </c>
      <c r="BN410" s="1">
        <v>0</v>
      </c>
      <c r="BO410" s="1">
        <v>0</v>
      </c>
    </row>
    <row r="411" spans="11:67" x14ac:dyDescent="0.25">
      <c r="K411" s="2">
        <v>40575</v>
      </c>
      <c r="L411" s="1">
        <v>2785901.7280883789</v>
      </c>
      <c r="M411" s="1">
        <v>163540</v>
      </c>
      <c r="N411" s="24">
        <v>12.004812887715968</v>
      </c>
      <c r="O411" s="4">
        <v>2.8695794386644602E-2</v>
      </c>
      <c r="P411" s="4">
        <v>-5.2527657618703261E-2</v>
      </c>
      <c r="Q411" s="1">
        <v>4363.3657499999999</v>
      </c>
      <c r="R411" s="8">
        <v>8.3809989995436087</v>
      </c>
      <c r="S411" s="4">
        <v>5.5367290878336473E-3</v>
      </c>
      <c r="T411">
        <v>0</v>
      </c>
      <c r="U411">
        <v>1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409</v>
      </c>
      <c r="AI411" s="1">
        <v>11</v>
      </c>
      <c r="AJ411" s="1">
        <v>0</v>
      </c>
      <c r="AK411" s="1">
        <v>0</v>
      </c>
      <c r="AL411" s="1">
        <v>681</v>
      </c>
      <c r="AM411" s="1">
        <v>541</v>
      </c>
      <c r="AN411" s="1">
        <v>406</v>
      </c>
      <c r="AO411" s="1">
        <v>291</v>
      </c>
      <c r="AP411" s="1">
        <v>188</v>
      </c>
      <c r="AQ411" s="1">
        <v>109</v>
      </c>
      <c r="AR411" s="1">
        <v>62</v>
      </c>
      <c r="AS411" s="1">
        <v>33</v>
      </c>
      <c r="AT411" s="1">
        <v>10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>
        <v>0</v>
      </c>
      <c r="BA411" s="1">
        <v>737</v>
      </c>
      <c r="BB411" s="1">
        <v>597</v>
      </c>
      <c r="BC411" s="1">
        <v>459</v>
      </c>
      <c r="BD411" s="1">
        <v>331</v>
      </c>
      <c r="BE411" s="1">
        <v>226</v>
      </c>
      <c r="BF411" s="1">
        <v>144</v>
      </c>
      <c r="BG411" s="1">
        <v>87</v>
      </c>
      <c r="BH411" s="1">
        <v>55</v>
      </c>
      <c r="BI411" s="1">
        <v>29</v>
      </c>
      <c r="BJ411" s="1">
        <v>9</v>
      </c>
      <c r="BK411" s="1">
        <v>0</v>
      </c>
      <c r="BL411" s="1">
        <v>0</v>
      </c>
      <c r="BM411" s="1">
        <v>0</v>
      </c>
      <c r="BN411" s="1">
        <v>0</v>
      </c>
      <c r="BO411" s="1">
        <v>0</v>
      </c>
    </row>
    <row r="412" spans="11:67" x14ac:dyDescent="0.25">
      <c r="K412" s="2">
        <v>40603</v>
      </c>
      <c r="L412" s="1">
        <v>2773227.0119018555</v>
      </c>
      <c r="M412" s="1">
        <v>163540</v>
      </c>
      <c r="N412" s="24">
        <v>12.004812887715968</v>
      </c>
      <c r="O412" s="4">
        <v>2.8695794386644602E-2</v>
      </c>
      <c r="P412" s="4">
        <v>-5.2527657618703261E-2</v>
      </c>
      <c r="Q412" s="1">
        <v>4363.3657499999999</v>
      </c>
      <c r="R412" s="8">
        <v>8.3809989995436087</v>
      </c>
      <c r="S412" s="4">
        <v>5.5367290878336473E-3</v>
      </c>
      <c r="T412">
        <v>0</v>
      </c>
      <c r="U412">
        <v>0</v>
      </c>
      <c r="V412">
        <v>1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410</v>
      </c>
      <c r="AI412" s="1">
        <v>11</v>
      </c>
      <c r="AJ412" s="1">
        <v>0</v>
      </c>
      <c r="AK412" s="1">
        <v>0</v>
      </c>
      <c r="AL412" s="1">
        <v>505</v>
      </c>
      <c r="AM412" s="1">
        <v>371</v>
      </c>
      <c r="AN412" s="1">
        <v>249</v>
      </c>
      <c r="AO412" s="1">
        <v>140</v>
      </c>
      <c r="AP412" s="1">
        <v>55</v>
      </c>
      <c r="AQ412" s="1">
        <v>5</v>
      </c>
      <c r="AR412" s="1">
        <v>0</v>
      </c>
      <c r="AS412" s="1">
        <v>0</v>
      </c>
      <c r="AT412" s="1">
        <v>0</v>
      </c>
      <c r="AU412" s="1">
        <v>0</v>
      </c>
      <c r="AV412" s="1">
        <v>10</v>
      </c>
      <c r="AW412" s="1">
        <v>3</v>
      </c>
      <c r="AX412" s="1">
        <v>0</v>
      </c>
      <c r="AY412" s="1">
        <v>0</v>
      </c>
      <c r="AZ412" s="1">
        <v>0</v>
      </c>
      <c r="BA412" s="1">
        <v>569</v>
      </c>
      <c r="BB412" s="1">
        <v>429</v>
      </c>
      <c r="BC412" s="1">
        <v>303</v>
      </c>
      <c r="BD412" s="1">
        <v>186</v>
      </c>
      <c r="BE412" s="1">
        <v>93</v>
      </c>
      <c r="BF412" s="1">
        <v>26</v>
      </c>
      <c r="BG412" s="1">
        <v>0</v>
      </c>
      <c r="BH412" s="1">
        <v>0</v>
      </c>
      <c r="BI412" s="1">
        <v>0</v>
      </c>
      <c r="BJ412" s="1">
        <v>0</v>
      </c>
      <c r="BK412" s="1">
        <v>4</v>
      </c>
      <c r="BL412" s="1">
        <v>0</v>
      </c>
      <c r="BM412" s="1">
        <v>0</v>
      </c>
      <c r="BN412" s="1">
        <v>0</v>
      </c>
      <c r="BO412" s="1">
        <v>0</v>
      </c>
    </row>
    <row r="413" spans="11:67" x14ac:dyDescent="0.25">
      <c r="K413" s="2">
        <v>40634</v>
      </c>
      <c r="L413" s="1">
        <v>2419966.8642578125</v>
      </c>
      <c r="M413" s="1">
        <v>164531</v>
      </c>
      <c r="N413" s="24">
        <v>12.010854281281146</v>
      </c>
      <c r="O413" s="4">
        <v>7.4395650150629322E-3</v>
      </c>
      <c r="P413" s="4">
        <v>2.4459928043908841E-2</v>
      </c>
      <c r="Q413" s="1">
        <v>4368.5050000000001</v>
      </c>
      <c r="R413" s="8">
        <v>8.3821761242951229</v>
      </c>
      <c r="S413" s="4">
        <v>4.7279774275128528E-3</v>
      </c>
      <c r="T413">
        <v>0</v>
      </c>
      <c r="U413">
        <v>0</v>
      </c>
      <c r="V413">
        <v>0</v>
      </c>
      <c r="W413">
        <v>1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411</v>
      </c>
      <c r="AI413" s="1">
        <v>11</v>
      </c>
      <c r="AJ413" s="1">
        <v>1</v>
      </c>
      <c r="AK413" s="1">
        <v>0</v>
      </c>
      <c r="AL413" s="1">
        <v>163</v>
      </c>
      <c r="AM413" s="1">
        <v>81</v>
      </c>
      <c r="AN413" s="1">
        <v>29</v>
      </c>
      <c r="AO413" s="1">
        <v>7</v>
      </c>
      <c r="AP413" s="1">
        <v>1</v>
      </c>
      <c r="AQ413" s="1">
        <v>0</v>
      </c>
      <c r="AR413" s="1">
        <v>0</v>
      </c>
      <c r="AS413" s="1">
        <v>0</v>
      </c>
      <c r="AT413" s="1">
        <v>0</v>
      </c>
      <c r="AU413" s="1">
        <v>0</v>
      </c>
      <c r="AV413" s="1">
        <v>48</v>
      </c>
      <c r="AW413" s="1">
        <v>13</v>
      </c>
      <c r="AX413" s="1">
        <v>0</v>
      </c>
      <c r="AY413" s="1">
        <v>0</v>
      </c>
      <c r="AZ413" s="1">
        <v>0</v>
      </c>
      <c r="BA413" s="1">
        <v>218</v>
      </c>
      <c r="BB413" s="1">
        <v>123</v>
      </c>
      <c r="BC413" s="1">
        <v>57</v>
      </c>
      <c r="BD413" s="1">
        <v>19</v>
      </c>
      <c r="BE413" s="1">
        <v>5</v>
      </c>
      <c r="BF413" s="1">
        <v>0</v>
      </c>
      <c r="BG413" s="1">
        <v>0</v>
      </c>
      <c r="BH413" s="1">
        <v>0</v>
      </c>
      <c r="BI413" s="1">
        <v>0</v>
      </c>
      <c r="BJ413" s="1">
        <v>0</v>
      </c>
      <c r="BK413" s="1">
        <v>22</v>
      </c>
      <c r="BL413" s="1">
        <v>2</v>
      </c>
      <c r="BM413" s="1">
        <v>0</v>
      </c>
      <c r="BN413" s="1">
        <v>0</v>
      </c>
      <c r="BO413" s="1">
        <v>0</v>
      </c>
    </row>
    <row r="414" spans="11:67" x14ac:dyDescent="0.25">
      <c r="K414" s="2">
        <v>40664</v>
      </c>
      <c r="L414" s="1">
        <v>2686754.6423339844</v>
      </c>
      <c r="M414" s="1">
        <v>164531</v>
      </c>
      <c r="N414" s="24">
        <v>12.010854281281146</v>
      </c>
      <c r="O414" s="4">
        <v>7.4395650150629322E-3</v>
      </c>
      <c r="P414" s="4">
        <v>2.4459928043908841E-2</v>
      </c>
      <c r="Q414" s="1">
        <v>4368.5050000000001</v>
      </c>
      <c r="R414" s="8">
        <v>8.3821761242951229</v>
      </c>
      <c r="S414" s="4">
        <v>4.7279774275128528E-3</v>
      </c>
      <c r="T414">
        <v>0</v>
      </c>
      <c r="U414">
        <v>0</v>
      </c>
      <c r="V414">
        <v>0</v>
      </c>
      <c r="W414">
        <v>0</v>
      </c>
      <c r="X414">
        <v>1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412</v>
      </c>
      <c r="AI414" s="1">
        <v>11</v>
      </c>
      <c r="AJ414" s="1">
        <v>1</v>
      </c>
      <c r="AK414" s="1">
        <v>0</v>
      </c>
      <c r="AL414" s="1">
        <v>113</v>
      </c>
      <c r="AM414" s="1">
        <v>57</v>
      </c>
      <c r="AN414" s="1">
        <v>15</v>
      </c>
      <c r="AO414" s="1">
        <v>1</v>
      </c>
      <c r="AP414" s="1">
        <v>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162</v>
      </c>
      <c r="AW414" s="1">
        <v>81</v>
      </c>
      <c r="AX414" s="1">
        <v>26</v>
      </c>
      <c r="AY414" s="1">
        <v>5</v>
      </c>
      <c r="AZ414" s="1">
        <v>0</v>
      </c>
      <c r="BA414" s="1">
        <v>146</v>
      </c>
      <c r="BB414" s="1">
        <v>87</v>
      </c>
      <c r="BC414" s="1">
        <v>43</v>
      </c>
      <c r="BD414" s="1">
        <v>13</v>
      </c>
      <c r="BE414" s="1">
        <v>0</v>
      </c>
      <c r="BF414" s="1">
        <v>0</v>
      </c>
      <c r="BG414" s="1">
        <v>0</v>
      </c>
      <c r="BH414" s="1">
        <v>0</v>
      </c>
      <c r="BI414" s="1">
        <v>0</v>
      </c>
      <c r="BJ414" s="1">
        <v>0</v>
      </c>
      <c r="BK414" s="1">
        <v>122</v>
      </c>
      <c r="BL414" s="1">
        <v>57</v>
      </c>
      <c r="BM414" s="1">
        <v>15</v>
      </c>
      <c r="BN414" s="1">
        <v>1</v>
      </c>
      <c r="BO414" s="1">
        <v>0</v>
      </c>
    </row>
    <row r="415" spans="11:67" x14ac:dyDescent="0.25">
      <c r="K415" s="2">
        <v>40695</v>
      </c>
      <c r="L415" s="1">
        <v>3095974.1005859375</v>
      </c>
      <c r="M415" s="1">
        <v>164531</v>
      </c>
      <c r="N415" s="24">
        <v>12.010854281281146</v>
      </c>
      <c r="O415" s="4">
        <v>7.4395650150629322E-3</v>
      </c>
      <c r="P415" s="4">
        <v>2.4459928043908841E-2</v>
      </c>
      <c r="Q415" s="1">
        <v>4368.5050000000001</v>
      </c>
      <c r="R415" s="8">
        <v>8.3821761242951229</v>
      </c>
      <c r="S415" s="4">
        <v>4.7279774275128528E-3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1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413</v>
      </c>
      <c r="AI415" s="1">
        <v>11</v>
      </c>
      <c r="AJ415" s="1">
        <v>1</v>
      </c>
      <c r="AK415" s="1">
        <v>0</v>
      </c>
      <c r="AL415" s="1">
        <v>0</v>
      </c>
      <c r="AM415" s="1">
        <v>0</v>
      </c>
      <c r="AN415" s="1">
        <v>0</v>
      </c>
      <c r="AO415" s="1">
        <v>0</v>
      </c>
      <c r="AP415" s="1">
        <v>0</v>
      </c>
      <c r="AQ415" s="1">
        <v>0</v>
      </c>
      <c r="AR415" s="1">
        <v>0</v>
      </c>
      <c r="AS415" s="1">
        <v>0</v>
      </c>
      <c r="AT415" s="1">
        <v>0</v>
      </c>
      <c r="AU415" s="1">
        <v>0</v>
      </c>
      <c r="AV415" s="1">
        <v>355</v>
      </c>
      <c r="AW415" s="1">
        <v>205</v>
      </c>
      <c r="AX415" s="1">
        <v>80</v>
      </c>
      <c r="AY415" s="1">
        <v>17</v>
      </c>
      <c r="AZ415" s="1">
        <v>0</v>
      </c>
      <c r="BA415" s="1">
        <v>0</v>
      </c>
      <c r="BB415" s="1">
        <v>0</v>
      </c>
      <c r="BC415" s="1">
        <v>0</v>
      </c>
      <c r="BD415" s="1">
        <v>0</v>
      </c>
      <c r="BE415" s="1">
        <v>0</v>
      </c>
      <c r="BF415" s="1">
        <v>0</v>
      </c>
      <c r="BG415" s="1">
        <v>0</v>
      </c>
      <c r="BH415" s="1">
        <v>0</v>
      </c>
      <c r="BI415" s="1">
        <v>0</v>
      </c>
      <c r="BJ415" s="1">
        <v>0</v>
      </c>
      <c r="BK415" s="1">
        <v>259</v>
      </c>
      <c r="BL415" s="1">
        <v>125</v>
      </c>
      <c r="BM415" s="1">
        <v>34</v>
      </c>
      <c r="BN415" s="1">
        <v>3</v>
      </c>
      <c r="BO415" s="1">
        <v>0</v>
      </c>
    </row>
    <row r="416" spans="11:67" x14ac:dyDescent="0.25">
      <c r="K416" s="2">
        <v>40725</v>
      </c>
      <c r="L416" s="1">
        <v>3598177.3939208984</v>
      </c>
      <c r="M416" s="1">
        <v>165790</v>
      </c>
      <c r="N416" s="24">
        <v>12.018477206233511</v>
      </c>
      <c r="O416" s="4">
        <v>1.0506231282001455E-3</v>
      </c>
      <c r="P416" s="4">
        <v>3.0961332837766253E-2</v>
      </c>
      <c r="Q416" s="1">
        <v>4372.2969999999996</v>
      </c>
      <c r="R416" s="8">
        <v>8.3830437792855665</v>
      </c>
      <c r="S416" s="4">
        <v>4.4129025899952712E-3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1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414</v>
      </c>
      <c r="AI416" s="1">
        <v>11</v>
      </c>
      <c r="AJ416" s="1">
        <v>1</v>
      </c>
      <c r="AK416" s="1">
        <v>0</v>
      </c>
      <c r="AL416" s="1">
        <v>0</v>
      </c>
      <c r="AM416" s="1">
        <v>0</v>
      </c>
      <c r="AN416" s="1">
        <v>0</v>
      </c>
      <c r="AO416" s="1">
        <v>0</v>
      </c>
      <c r="AP416" s="1">
        <v>0</v>
      </c>
      <c r="AQ416" s="1">
        <v>0</v>
      </c>
      <c r="AR416" s="1">
        <v>0</v>
      </c>
      <c r="AS416" s="1">
        <v>0</v>
      </c>
      <c r="AT416" s="1">
        <v>0</v>
      </c>
      <c r="AU416" s="1">
        <v>0</v>
      </c>
      <c r="AV416" s="1">
        <v>563</v>
      </c>
      <c r="AW416" s="1">
        <v>408</v>
      </c>
      <c r="AX416" s="1">
        <v>253</v>
      </c>
      <c r="AY416" s="1">
        <v>105</v>
      </c>
      <c r="AZ416" s="1">
        <v>15</v>
      </c>
      <c r="BA416" s="1">
        <v>0</v>
      </c>
      <c r="BB416" s="1">
        <v>0</v>
      </c>
      <c r="BC416" s="1">
        <v>0</v>
      </c>
      <c r="BD416" s="1">
        <v>0</v>
      </c>
      <c r="BE416" s="1">
        <v>0</v>
      </c>
      <c r="BF416" s="1">
        <v>0</v>
      </c>
      <c r="BG416" s="1">
        <v>0</v>
      </c>
      <c r="BH416" s="1">
        <v>0</v>
      </c>
      <c r="BI416" s="1">
        <v>0</v>
      </c>
      <c r="BJ416" s="1">
        <v>0</v>
      </c>
      <c r="BK416" s="1">
        <v>454</v>
      </c>
      <c r="BL416" s="1">
        <v>299</v>
      </c>
      <c r="BM416" s="1">
        <v>144</v>
      </c>
      <c r="BN416" s="1">
        <v>36</v>
      </c>
      <c r="BO416" s="1">
        <v>0</v>
      </c>
    </row>
    <row r="417" spans="11:67" x14ac:dyDescent="0.25">
      <c r="K417" s="2">
        <v>40756</v>
      </c>
      <c r="L417" s="1">
        <v>3414420.4841308594</v>
      </c>
      <c r="M417" s="1">
        <v>165790</v>
      </c>
      <c r="N417" s="24">
        <v>12.018477206233511</v>
      </c>
      <c r="O417" s="4">
        <v>1.0506231282001455E-3</v>
      </c>
      <c r="P417" s="4">
        <v>3.0961332837766253E-2</v>
      </c>
      <c r="Q417" s="1">
        <v>4372.2969999999996</v>
      </c>
      <c r="R417" s="8">
        <v>8.3830437792855665</v>
      </c>
      <c r="S417" s="4">
        <v>4.4129025899952712E-3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1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415</v>
      </c>
      <c r="AI417" s="1">
        <v>11</v>
      </c>
      <c r="AJ417" s="1">
        <v>1</v>
      </c>
      <c r="AK417" s="1">
        <v>0</v>
      </c>
      <c r="AL417" s="1">
        <v>0</v>
      </c>
      <c r="AM417" s="1">
        <v>0</v>
      </c>
      <c r="AN417" s="1">
        <v>0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432</v>
      </c>
      <c r="AW417" s="1">
        <v>277</v>
      </c>
      <c r="AX417" s="1">
        <v>131</v>
      </c>
      <c r="AY417" s="1">
        <v>37</v>
      </c>
      <c r="AZ417" s="1">
        <v>1</v>
      </c>
      <c r="BA417" s="1">
        <v>0</v>
      </c>
      <c r="BB417" s="1">
        <v>0</v>
      </c>
      <c r="BC417" s="1">
        <v>0</v>
      </c>
      <c r="BD417" s="1">
        <v>0</v>
      </c>
      <c r="BE417" s="1">
        <v>0</v>
      </c>
      <c r="BF417" s="1">
        <v>0</v>
      </c>
      <c r="BG417" s="1">
        <v>0</v>
      </c>
      <c r="BH417" s="1">
        <v>0</v>
      </c>
      <c r="BI417" s="1">
        <v>0</v>
      </c>
      <c r="BJ417" s="1">
        <v>0</v>
      </c>
      <c r="BK417" s="1">
        <v>326</v>
      </c>
      <c r="BL417" s="1">
        <v>172</v>
      </c>
      <c r="BM417" s="1">
        <v>59</v>
      </c>
      <c r="BN417" s="1">
        <v>2</v>
      </c>
      <c r="BO417" s="1">
        <v>0</v>
      </c>
    </row>
    <row r="418" spans="11:67" x14ac:dyDescent="0.25">
      <c r="K418" s="2">
        <v>40787</v>
      </c>
      <c r="L418" s="1">
        <v>2621275.7899780273</v>
      </c>
      <c r="M418" s="1">
        <v>165790</v>
      </c>
      <c r="N418" s="24">
        <v>12.018477206233511</v>
      </c>
      <c r="O418" s="4">
        <v>1.0506231282001455E-3</v>
      </c>
      <c r="P418" s="4">
        <v>3.0961332837766253E-2</v>
      </c>
      <c r="Q418" s="1">
        <v>4372.2969999999996</v>
      </c>
      <c r="R418" s="8">
        <v>8.3830437792855665</v>
      </c>
      <c r="S418" s="4">
        <v>4.4129025899952712E-3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1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416</v>
      </c>
      <c r="AI418" s="1">
        <v>11</v>
      </c>
      <c r="AJ418" s="1">
        <v>1</v>
      </c>
      <c r="AK418" s="1">
        <v>0</v>
      </c>
      <c r="AL418" s="1">
        <v>44</v>
      </c>
      <c r="AM418" s="1">
        <v>3</v>
      </c>
      <c r="AN418" s="1">
        <v>0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133</v>
      </c>
      <c r="AW418" s="1">
        <v>70</v>
      </c>
      <c r="AX418" s="1">
        <v>38</v>
      </c>
      <c r="AY418" s="1">
        <v>21</v>
      </c>
      <c r="AZ418" s="1">
        <v>6</v>
      </c>
      <c r="BA418" s="1">
        <v>82</v>
      </c>
      <c r="BB418" s="1">
        <v>23</v>
      </c>
      <c r="BC418" s="1">
        <v>1</v>
      </c>
      <c r="BD418" s="1">
        <v>0</v>
      </c>
      <c r="BE418" s="1">
        <v>0</v>
      </c>
      <c r="BF418" s="1">
        <v>0</v>
      </c>
      <c r="BG418" s="1">
        <v>0</v>
      </c>
      <c r="BH418" s="1">
        <v>0</v>
      </c>
      <c r="BI418" s="1">
        <v>0</v>
      </c>
      <c r="BJ418" s="1">
        <v>0</v>
      </c>
      <c r="BK418" s="1">
        <v>112</v>
      </c>
      <c r="BL418" s="1">
        <v>53</v>
      </c>
      <c r="BM418" s="1">
        <v>29</v>
      </c>
      <c r="BN418" s="1">
        <v>12</v>
      </c>
      <c r="BO418" s="1">
        <v>0</v>
      </c>
    </row>
    <row r="419" spans="11:67" x14ac:dyDescent="0.25">
      <c r="K419" s="2">
        <v>40817</v>
      </c>
      <c r="L419" s="1">
        <v>2528527.0258178711</v>
      </c>
      <c r="M419" s="1">
        <v>168986</v>
      </c>
      <c r="N419" s="24">
        <v>12.037571150237083</v>
      </c>
      <c r="O419" s="4">
        <v>1.9455722395497199E-2</v>
      </c>
      <c r="P419" s="4">
        <v>7.9368098601370951E-2</v>
      </c>
      <c r="Q419" s="1">
        <v>4376.0889999999999</v>
      </c>
      <c r="R419" s="8">
        <v>8.3839106821034086</v>
      </c>
      <c r="S419" s="4">
        <v>4.098570829212278E-3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1</v>
      </c>
      <c r="AD419">
        <v>0</v>
      </c>
      <c r="AE419">
        <v>0</v>
      </c>
      <c r="AF419">
        <v>0</v>
      </c>
      <c r="AG419">
        <v>0</v>
      </c>
      <c r="AH419">
        <v>417</v>
      </c>
      <c r="AI419" s="1">
        <v>11</v>
      </c>
      <c r="AJ419" s="1">
        <v>1</v>
      </c>
      <c r="AK419" s="1">
        <v>0</v>
      </c>
      <c r="AL419" s="1">
        <v>248</v>
      </c>
      <c r="AM419" s="1">
        <v>147</v>
      </c>
      <c r="AN419" s="1">
        <v>76</v>
      </c>
      <c r="AO419" s="1">
        <v>25</v>
      </c>
      <c r="AP419" s="1">
        <v>2</v>
      </c>
      <c r="AQ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19</v>
      </c>
      <c r="AW419" s="1">
        <v>1</v>
      </c>
      <c r="AX419" s="1">
        <v>0</v>
      </c>
      <c r="AY419" s="1">
        <v>0</v>
      </c>
      <c r="AZ419" s="1">
        <v>0</v>
      </c>
      <c r="BA419" s="1">
        <v>319</v>
      </c>
      <c r="BB419" s="1">
        <v>197</v>
      </c>
      <c r="BC419" s="1">
        <v>115</v>
      </c>
      <c r="BD419" s="1">
        <v>55</v>
      </c>
      <c r="BE419" s="1">
        <v>15</v>
      </c>
      <c r="BF419" s="1">
        <v>2</v>
      </c>
      <c r="BG419" s="1">
        <v>0</v>
      </c>
      <c r="BH419" s="1">
        <v>0</v>
      </c>
      <c r="BI419" s="1">
        <v>0</v>
      </c>
      <c r="BJ419" s="1">
        <v>0</v>
      </c>
      <c r="BK419" s="1">
        <v>6</v>
      </c>
      <c r="BL419" s="1">
        <v>0</v>
      </c>
      <c r="BM419" s="1">
        <v>0</v>
      </c>
      <c r="BN419" s="1">
        <v>0</v>
      </c>
      <c r="BO419" s="1">
        <v>0</v>
      </c>
    </row>
    <row r="420" spans="11:67" x14ac:dyDescent="0.25">
      <c r="K420" s="2">
        <v>40848</v>
      </c>
      <c r="L420" s="1">
        <v>2558084.326171875</v>
      </c>
      <c r="M420" s="1">
        <v>168986</v>
      </c>
      <c r="N420" s="24">
        <v>12.037571150237083</v>
      </c>
      <c r="O420" s="4">
        <v>1.9455722395497199E-2</v>
      </c>
      <c r="P420" s="4">
        <v>7.9368098601370951E-2</v>
      </c>
      <c r="Q420" s="1">
        <v>4376.0889999999999</v>
      </c>
      <c r="R420" s="8">
        <v>8.3839106821034086</v>
      </c>
      <c r="S420" s="4">
        <v>4.098570829212278E-3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1</v>
      </c>
      <c r="AE420">
        <v>0</v>
      </c>
      <c r="AF420">
        <v>0</v>
      </c>
      <c r="AG420">
        <v>0</v>
      </c>
      <c r="AH420">
        <v>418</v>
      </c>
      <c r="AI420" s="1">
        <v>11</v>
      </c>
      <c r="AJ420" s="1">
        <v>1</v>
      </c>
      <c r="AK420" s="1">
        <v>0</v>
      </c>
      <c r="AL420" s="1">
        <v>403</v>
      </c>
      <c r="AM420" s="1">
        <v>263</v>
      </c>
      <c r="AN420" s="1">
        <v>149</v>
      </c>
      <c r="AO420" s="1">
        <v>73</v>
      </c>
      <c r="AP420" s="1">
        <v>28</v>
      </c>
      <c r="AQ420" s="1">
        <v>3</v>
      </c>
      <c r="AR420" s="1">
        <v>0</v>
      </c>
      <c r="AS420" s="1">
        <v>0</v>
      </c>
      <c r="AT420" s="1">
        <v>0</v>
      </c>
      <c r="AU420" s="1">
        <v>0</v>
      </c>
      <c r="AV420" s="1">
        <v>3</v>
      </c>
      <c r="AW420" s="1">
        <v>0</v>
      </c>
      <c r="AX420" s="1">
        <v>0</v>
      </c>
      <c r="AY420" s="1">
        <v>0</v>
      </c>
      <c r="AZ420" s="1">
        <v>0</v>
      </c>
      <c r="BA420" s="1">
        <v>450</v>
      </c>
      <c r="BB420" s="1">
        <v>305</v>
      </c>
      <c r="BC420" s="1">
        <v>183</v>
      </c>
      <c r="BD420" s="1">
        <v>94</v>
      </c>
      <c r="BE420" s="1">
        <v>45</v>
      </c>
      <c r="BF420" s="1">
        <v>17</v>
      </c>
      <c r="BG420" s="1">
        <v>1</v>
      </c>
      <c r="BH420" s="1">
        <v>0</v>
      </c>
      <c r="BI420" s="1">
        <v>0</v>
      </c>
      <c r="BJ420" s="1">
        <v>0</v>
      </c>
      <c r="BK420" s="1">
        <v>1</v>
      </c>
      <c r="BL420" s="1">
        <v>0</v>
      </c>
      <c r="BM420" s="1">
        <v>0</v>
      </c>
      <c r="BN420" s="1">
        <v>0</v>
      </c>
      <c r="BO420" s="1">
        <v>0</v>
      </c>
    </row>
    <row r="421" spans="11:67" x14ac:dyDescent="0.25">
      <c r="K421" s="2">
        <v>40878</v>
      </c>
      <c r="L421" s="1">
        <v>2876255.6053466797</v>
      </c>
      <c r="M421" s="1">
        <v>168986</v>
      </c>
      <c r="N421" s="24">
        <v>12.037571150237083</v>
      </c>
      <c r="O421" s="4">
        <v>1.9455722395497199E-2</v>
      </c>
      <c r="P421" s="4">
        <v>7.9368098601370951E-2</v>
      </c>
      <c r="Q421" s="1">
        <v>4376.0889999999999</v>
      </c>
      <c r="R421" s="8">
        <v>8.3839106821034086</v>
      </c>
      <c r="S421" s="4">
        <v>4.098570829212278E-3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1</v>
      </c>
      <c r="AF421">
        <v>0</v>
      </c>
      <c r="AG421">
        <v>0</v>
      </c>
      <c r="AH421">
        <v>419</v>
      </c>
      <c r="AI421" s="1">
        <v>11</v>
      </c>
      <c r="AJ421" s="1">
        <v>1</v>
      </c>
      <c r="AK421" s="1">
        <v>0</v>
      </c>
      <c r="AL421" s="1">
        <v>685</v>
      </c>
      <c r="AM421" s="1">
        <v>530</v>
      </c>
      <c r="AN421" s="1">
        <v>379</v>
      </c>
      <c r="AO421" s="1">
        <v>246</v>
      </c>
      <c r="AP421" s="1">
        <v>138</v>
      </c>
      <c r="AQ421" s="1">
        <v>51</v>
      </c>
      <c r="AR421" s="1">
        <v>8</v>
      </c>
      <c r="AS421" s="1">
        <v>0</v>
      </c>
      <c r="AT421" s="1">
        <v>0</v>
      </c>
      <c r="AU421" s="1">
        <v>0</v>
      </c>
      <c r="AV421" s="1">
        <v>0</v>
      </c>
      <c r="AW421" s="1">
        <v>0</v>
      </c>
      <c r="AX421" s="1">
        <v>0</v>
      </c>
      <c r="AY421" s="1">
        <v>0</v>
      </c>
      <c r="AZ421" s="1">
        <v>0</v>
      </c>
      <c r="BA421" s="1">
        <v>746</v>
      </c>
      <c r="BB421" s="1">
        <v>591</v>
      </c>
      <c r="BC421" s="1">
        <v>436</v>
      </c>
      <c r="BD421" s="1">
        <v>291</v>
      </c>
      <c r="BE421" s="1">
        <v>172</v>
      </c>
      <c r="BF421" s="1">
        <v>74</v>
      </c>
      <c r="BG421" s="1">
        <v>17</v>
      </c>
      <c r="BH421" s="1">
        <v>2</v>
      </c>
      <c r="BI421" s="1">
        <v>0</v>
      </c>
      <c r="BJ421" s="1">
        <v>0</v>
      </c>
      <c r="BK421" s="1">
        <v>0</v>
      </c>
      <c r="BL421" s="1">
        <v>0</v>
      </c>
      <c r="BM421" s="1">
        <v>0</v>
      </c>
      <c r="BN421" s="1">
        <v>0</v>
      </c>
      <c r="BO421" s="1">
        <v>0</v>
      </c>
    </row>
    <row r="422" spans="11:67" x14ac:dyDescent="0.25">
      <c r="K422" s="2">
        <v>40909</v>
      </c>
      <c r="L422" s="1">
        <v>3071787.0247192383</v>
      </c>
      <c r="M422" s="1">
        <v>167776</v>
      </c>
      <c r="N422" s="24">
        <v>12.030385035372259</v>
      </c>
      <c r="O422" s="4">
        <v>2.5901920019567148E-2</v>
      </c>
      <c r="P422" s="4">
        <v>-2.8335267524892682E-2</v>
      </c>
      <c r="Q422" s="1">
        <v>4379.8810000000003</v>
      </c>
      <c r="R422" s="8">
        <v>8.3847768340516371</v>
      </c>
      <c r="S422" s="4">
        <v>3.7849795195372682E-3</v>
      </c>
      <c r="T422">
        <v>1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420</v>
      </c>
      <c r="AI422" s="1">
        <v>12</v>
      </c>
      <c r="AJ422" s="1">
        <v>1</v>
      </c>
      <c r="AK422" s="1">
        <v>0</v>
      </c>
      <c r="AL422" s="1">
        <v>775</v>
      </c>
      <c r="AM422" s="1">
        <v>620</v>
      </c>
      <c r="AN422" s="1">
        <v>468</v>
      </c>
      <c r="AO422" s="1">
        <v>323</v>
      </c>
      <c r="AP422" s="1">
        <v>203</v>
      </c>
      <c r="AQ422" s="1">
        <v>115</v>
      </c>
      <c r="AR422" s="1">
        <v>55</v>
      </c>
      <c r="AS422" s="1">
        <v>20</v>
      </c>
      <c r="AT422" s="1">
        <v>4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1">
        <v>0</v>
      </c>
      <c r="BA422" s="1">
        <v>851</v>
      </c>
      <c r="BB422" s="1">
        <v>696</v>
      </c>
      <c r="BC422" s="1">
        <v>541</v>
      </c>
      <c r="BD422" s="1">
        <v>390</v>
      </c>
      <c r="BE422" s="1">
        <v>260</v>
      </c>
      <c r="BF422" s="1">
        <v>150</v>
      </c>
      <c r="BG422" s="1">
        <v>78</v>
      </c>
      <c r="BH422" s="1">
        <v>36</v>
      </c>
      <c r="BI422" s="1">
        <v>12</v>
      </c>
      <c r="BJ422" s="1">
        <v>1</v>
      </c>
      <c r="BK422" s="1">
        <v>0</v>
      </c>
      <c r="BL422" s="1">
        <v>0</v>
      </c>
      <c r="BM422" s="1">
        <v>0</v>
      </c>
      <c r="BN422" s="1">
        <v>0</v>
      </c>
      <c r="BO422" s="1">
        <v>0</v>
      </c>
    </row>
    <row r="423" spans="11:67" x14ac:dyDescent="0.25">
      <c r="K423" s="2">
        <v>40940</v>
      </c>
      <c r="L423" s="1">
        <v>2754311.8099975586</v>
      </c>
      <c r="M423" s="1">
        <v>167776</v>
      </c>
      <c r="N423" s="24">
        <v>12.030385035372259</v>
      </c>
      <c r="O423" s="4">
        <v>2.5901920019567148E-2</v>
      </c>
      <c r="P423" s="4">
        <v>-2.8335267524892682E-2</v>
      </c>
      <c r="Q423" s="1">
        <v>4379.8810000000003</v>
      </c>
      <c r="R423" s="8">
        <v>8.3847768340516371</v>
      </c>
      <c r="S423" s="4">
        <v>3.7849795195372682E-3</v>
      </c>
      <c r="T423">
        <v>0</v>
      </c>
      <c r="U423">
        <v>1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421</v>
      </c>
      <c r="AI423" s="1">
        <v>12</v>
      </c>
      <c r="AJ423" s="1">
        <v>1</v>
      </c>
      <c r="AK423" s="1">
        <v>0</v>
      </c>
      <c r="AL423" s="1">
        <v>630</v>
      </c>
      <c r="AM423" s="1">
        <v>490</v>
      </c>
      <c r="AN423" s="1">
        <v>353</v>
      </c>
      <c r="AO423" s="1">
        <v>230</v>
      </c>
      <c r="AP423" s="1">
        <v>131</v>
      </c>
      <c r="AQ423" s="1">
        <v>59</v>
      </c>
      <c r="AR423" s="1">
        <v>18</v>
      </c>
      <c r="AS423" s="1">
        <v>3</v>
      </c>
      <c r="AT423" s="1">
        <v>0</v>
      </c>
      <c r="AU423" s="1">
        <v>0</v>
      </c>
      <c r="AV423" s="1">
        <v>0</v>
      </c>
      <c r="AW423" s="1">
        <v>0</v>
      </c>
      <c r="AX423" s="1">
        <v>0</v>
      </c>
      <c r="AY423" s="1">
        <v>0</v>
      </c>
      <c r="AZ423" s="1">
        <v>0</v>
      </c>
      <c r="BA423" s="1">
        <v>718</v>
      </c>
      <c r="BB423" s="1">
        <v>573</v>
      </c>
      <c r="BC423" s="1">
        <v>433</v>
      </c>
      <c r="BD423" s="1">
        <v>303</v>
      </c>
      <c r="BE423" s="1">
        <v>188</v>
      </c>
      <c r="BF423" s="1">
        <v>105</v>
      </c>
      <c r="BG423" s="1">
        <v>42</v>
      </c>
      <c r="BH423" s="1">
        <v>13</v>
      </c>
      <c r="BI423" s="1">
        <v>2</v>
      </c>
      <c r="BJ423" s="1">
        <v>0</v>
      </c>
      <c r="BK423" s="1">
        <v>0</v>
      </c>
      <c r="BL423" s="1">
        <v>0</v>
      </c>
      <c r="BM423" s="1">
        <v>0</v>
      </c>
      <c r="BN423" s="1">
        <v>0</v>
      </c>
      <c r="BO423" s="1">
        <v>0</v>
      </c>
    </row>
    <row r="424" spans="11:67" x14ac:dyDescent="0.25">
      <c r="K424" s="2">
        <v>40969</v>
      </c>
      <c r="L424" s="1">
        <v>2618285.2349853516</v>
      </c>
      <c r="M424" s="1">
        <v>167776</v>
      </c>
      <c r="N424" s="24">
        <v>12.030385035372259</v>
      </c>
      <c r="O424" s="4">
        <v>2.5901920019567148E-2</v>
      </c>
      <c r="P424" s="4">
        <v>-2.8335267524892682E-2</v>
      </c>
      <c r="Q424" s="1">
        <v>4379.8810000000003</v>
      </c>
      <c r="R424" s="8">
        <v>8.3847768340516371</v>
      </c>
      <c r="S424" s="4">
        <v>3.7849795195372682E-3</v>
      </c>
      <c r="T424">
        <v>0</v>
      </c>
      <c r="U424">
        <v>0</v>
      </c>
      <c r="V424">
        <v>1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422</v>
      </c>
      <c r="AI424" s="1">
        <v>12</v>
      </c>
      <c r="AJ424" s="1">
        <v>1</v>
      </c>
      <c r="AK424" s="1">
        <v>0</v>
      </c>
      <c r="AL424" s="1">
        <v>213</v>
      </c>
      <c r="AM424" s="1">
        <v>128</v>
      </c>
      <c r="AN424" s="1">
        <v>76</v>
      </c>
      <c r="AO424" s="1">
        <v>44</v>
      </c>
      <c r="AP424" s="1">
        <v>20</v>
      </c>
      <c r="AQ424" s="1">
        <v>8</v>
      </c>
      <c r="AR424" s="1">
        <v>2</v>
      </c>
      <c r="AS424" s="1">
        <v>0</v>
      </c>
      <c r="AT424" s="1">
        <v>0</v>
      </c>
      <c r="AU424" s="1">
        <v>0</v>
      </c>
      <c r="AV424" s="1">
        <v>70</v>
      </c>
      <c r="AW424" s="1">
        <v>20</v>
      </c>
      <c r="AX424" s="1">
        <v>1</v>
      </c>
      <c r="AY424" s="1">
        <v>0</v>
      </c>
      <c r="AZ424" s="1">
        <v>0</v>
      </c>
      <c r="BA424" s="1">
        <v>297</v>
      </c>
      <c r="BB424" s="1">
        <v>200</v>
      </c>
      <c r="BC424" s="1">
        <v>121</v>
      </c>
      <c r="BD424" s="1">
        <v>70</v>
      </c>
      <c r="BE424" s="1">
        <v>38</v>
      </c>
      <c r="BF424" s="1">
        <v>17</v>
      </c>
      <c r="BG424" s="1">
        <v>7</v>
      </c>
      <c r="BH424" s="1">
        <v>2</v>
      </c>
      <c r="BI424" s="1">
        <v>0</v>
      </c>
      <c r="BJ424" s="1">
        <v>0</v>
      </c>
      <c r="BK424" s="1">
        <v>34</v>
      </c>
      <c r="BL424" s="1">
        <v>5</v>
      </c>
      <c r="BM424" s="1">
        <v>0</v>
      </c>
      <c r="BN424" s="1">
        <v>0</v>
      </c>
      <c r="BO424" s="1">
        <v>0</v>
      </c>
    </row>
    <row r="425" spans="11:67" x14ac:dyDescent="0.25">
      <c r="K425" s="2">
        <v>41000</v>
      </c>
      <c r="L425" s="1">
        <v>2440533.9296875</v>
      </c>
      <c r="M425" s="1">
        <v>168346</v>
      </c>
      <c r="N425" s="24">
        <v>12.033776664283186</v>
      </c>
      <c r="O425" s="4">
        <v>2.3187119752508645E-2</v>
      </c>
      <c r="P425" s="4">
        <v>1.3658958385992959E-2</v>
      </c>
      <c r="Q425" s="1">
        <v>4383.6729999999998</v>
      </c>
      <c r="R425" s="8">
        <v>8.3856422364298648</v>
      </c>
      <c r="S425" s="4">
        <v>3.4721260476981985E-3</v>
      </c>
      <c r="T425">
        <v>0</v>
      </c>
      <c r="U425">
        <v>0</v>
      </c>
      <c r="V425">
        <v>0</v>
      </c>
      <c r="W425">
        <v>1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423</v>
      </c>
      <c r="AI425" s="1">
        <v>12</v>
      </c>
      <c r="AJ425" s="1">
        <v>0</v>
      </c>
      <c r="AK425" s="1">
        <v>0</v>
      </c>
      <c r="AL425" s="1">
        <v>185</v>
      </c>
      <c r="AM425" s="1">
        <v>102</v>
      </c>
      <c r="AN425" s="1">
        <v>38</v>
      </c>
      <c r="AO425" s="1">
        <v>5</v>
      </c>
      <c r="AP425" s="1">
        <v>0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38</v>
      </c>
      <c r="AW425" s="1">
        <v>7</v>
      </c>
      <c r="AX425" s="1">
        <v>0</v>
      </c>
      <c r="AY425" s="1">
        <v>0</v>
      </c>
      <c r="AZ425" s="1">
        <v>0</v>
      </c>
      <c r="BA425" s="1">
        <v>284</v>
      </c>
      <c r="BB425" s="1">
        <v>178</v>
      </c>
      <c r="BC425" s="1">
        <v>95</v>
      </c>
      <c r="BD425" s="1">
        <v>31</v>
      </c>
      <c r="BE425" s="1">
        <v>7</v>
      </c>
      <c r="BF425" s="1">
        <v>0</v>
      </c>
      <c r="BG425" s="1">
        <v>0</v>
      </c>
      <c r="BH425" s="1">
        <v>0</v>
      </c>
      <c r="BI425" s="1">
        <v>0</v>
      </c>
      <c r="BJ425" s="1">
        <v>0</v>
      </c>
      <c r="BK425" s="1">
        <v>15</v>
      </c>
      <c r="BL425" s="1">
        <v>1</v>
      </c>
      <c r="BM425" s="1">
        <v>0</v>
      </c>
      <c r="BN425" s="1">
        <v>0</v>
      </c>
      <c r="BO425" s="1">
        <v>0</v>
      </c>
    </row>
    <row r="426" spans="11:67" x14ac:dyDescent="0.25">
      <c r="K426" s="2">
        <v>41030</v>
      </c>
      <c r="L426" s="1">
        <v>2950385.51171875</v>
      </c>
      <c r="M426" s="1">
        <v>168346</v>
      </c>
      <c r="N426" s="24">
        <v>12.033776664283186</v>
      </c>
      <c r="O426" s="4">
        <v>2.3187119752508645E-2</v>
      </c>
      <c r="P426" s="4">
        <v>1.3658958385992959E-2</v>
      </c>
      <c r="Q426" s="1">
        <v>4383.6729999999998</v>
      </c>
      <c r="R426" s="8">
        <v>8.3856422364298648</v>
      </c>
      <c r="S426" s="4">
        <v>3.4721260476981985E-3</v>
      </c>
      <c r="T426">
        <v>0</v>
      </c>
      <c r="U426">
        <v>0</v>
      </c>
      <c r="V426">
        <v>0</v>
      </c>
      <c r="W426">
        <v>0</v>
      </c>
      <c r="X426">
        <v>1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424</v>
      </c>
      <c r="AI426" s="1">
        <v>12</v>
      </c>
      <c r="AJ426" s="1">
        <v>0</v>
      </c>
      <c r="AK426" s="1">
        <v>0</v>
      </c>
      <c r="AL426" s="1">
        <v>6</v>
      </c>
      <c r="AM426" s="1">
        <v>0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268</v>
      </c>
      <c r="AW426" s="1">
        <v>140</v>
      </c>
      <c r="AX426" s="1">
        <v>52</v>
      </c>
      <c r="AY426" s="1">
        <v>12</v>
      </c>
      <c r="AZ426" s="1">
        <v>0</v>
      </c>
      <c r="BA426" s="1">
        <v>33</v>
      </c>
      <c r="BB426" s="1">
        <v>6</v>
      </c>
      <c r="BC426" s="1">
        <v>0</v>
      </c>
      <c r="BD426" s="1">
        <v>0</v>
      </c>
      <c r="BE426" s="1">
        <v>0</v>
      </c>
      <c r="BF426" s="1">
        <v>0</v>
      </c>
      <c r="BG426" s="1">
        <v>0</v>
      </c>
      <c r="BH426" s="1">
        <v>0</v>
      </c>
      <c r="BI426" s="1">
        <v>0</v>
      </c>
      <c r="BJ426" s="1">
        <v>0</v>
      </c>
      <c r="BK426" s="1">
        <v>153</v>
      </c>
      <c r="BL426" s="1">
        <v>58</v>
      </c>
      <c r="BM426" s="1">
        <v>15</v>
      </c>
      <c r="BN426" s="1">
        <v>0</v>
      </c>
      <c r="BO426" s="1">
        <v>0</v>
      </c>
    </row>
    <row r="427" spans="11:67" x14ac:dyDescent="0.25">
      <c r="K427" s="2">
        <v>41061</v>
      </c>
      <c r="L427" s="1">
        <v>3092468.9086914063</v>
      </c>
      <c r="M427" s="1">
        <v>168346</v>
      </c>
      <c r="N427" s="24">
        <v>12.033776664283186</v>
      </c>
      <c r="O427" s="4">
        <v>2.3187119752508645E-2</v>
      </c>
      <c r="P427" s="4">
        <v>1.3658958385992959E-2</v>
      </c>
      <c r="Q427" s="1">
        <v>4383.6729999999998</v>
      </c>
      <c r="R427" s="8">
        <v>8.3856422364298648</v>
      </c>
      <c r="S427" s="4">
        <v>3.4721260476981985E-3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1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425</v>
      </c>
      <c r="AI427" s="1">
        <v>12</v>
      </c>
      <c r="AJ427" s="1">
        <v>0</v>
      </c>
      <c r="AK427" s="1">
        <v>0</v>
      </c>
      <c r="AL427" s="1">
        <v>6</v>
      </c>
      <c r="AM427" s="1">
        <v>0</v>
      </c>
      <c r="AN427" s="1">
        <v>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335</v>
      </c>
      <c r="AW427" s="1">
        <v>202</v>
      </c>
      <c r="AX427" s="1">
        <v>100</v>
      </c>
      <c r="AY427" s="1">
        <v>31</v>
      </c>
      <c r="AZ427" s="1">
        <v>11</v>
      </c>
      <c r="BA427" s="1">
        <v>16</v>
      </c>
      <c r="BB427" s="1">
        <v>3</v>
      </c>
      <c r="BC427" s="1">
        <v>0</v>
      </c>
      <c r="BD427" s="1">
        <v>0</v>
      </c>
      <c r="BE427" s="1">
        <v>0</v>
      </c>
      <c r="BF427" s="1">
        <v>0</v>
      </c>
      <c r="BG427" s="1">
        <v>0</v>
      </c>
      <c r="BH427" s="1">
        <v>0</v>
      </c>
      <c r="BI427" s="1">
        <v>0</v>
      </c>
      <c r="BJ427" s="1">
        <v>0</v>
      </c>
      <c r="BK427" s="1">
        <v>247</v>
      </c>
      <c r="BL427" s="1">
        <v>135</v>
      </c>
      <c r="BM427" s="1">
        <v>53</v>
      </c>
      <c r="BN427" s="1">
        <v>16</v>
      </c>
      <c r="BO427" s="1">
        <v>2</v>
      </c>
    </row>
    <row r="428" spans="11:67" x14ac:dyDescent="0.25">
      <c r="K428" s="2">
        <v>41091</v>
      </c>
      <c r="L428" s="1">
        <v>3614095.1260986328</v>
      </c>
      <c r="M428" s="1">
        <v>166812</v>
      </c>
      <c r="N428" s="24">
        <v>12.024622708765094</v>
      </c>
      <c r="O428" s="4">
        <v>6.1644248748415897E-3</v>
      </c>
      <c r="P428" s="4">
        <v>-3.5953570425486636E-2</v>
      </c>
      <c r="Q428" s="1">
        <v>4387.5349999999999</v>
      </c>
      <c r="R428" s="8">
        <v>8.3865228449502816</v>
      </c>
      <c r="S428" s="4">
        <v>3.485124638147985E-3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1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426</v>
      </c>
      <c r="AI428" s="1">
        <v>12</v>
      </c>
      <c r="AJ428" s="1">
        <v>0</v>
      </c>
      <c r="AK428" s="1">
        <v>0</v>
      </c>
      <c r="AL428" s="1">
        <v>0</v>
      </c>
      <c r="AM428" s="1">
        <v>0</v>
      </c>
      <c r="AN428" s="1">
        <v>0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577</v>
      </c>
      <c r="AW428" s="1">
        <v>422</v>
      </c>
      <c r="AX428" s="1">
        <v>267</v>
      </c>
      <c r="AY428" s="1">
        <v>128</v>
      </c>
      <c r="AZ428" s="1">
        <v>35</v>
      </c>
      <c r="BA428" s="1">
        <v>0</v>
      </c>
      <c r="BB428" s="1">
        <v>0</v>
      </c>
      <c r="BC428" s="1">
        <v>0</v>
      </c>
      <c r="BD428" s="1">
        <v>0</v>
      </c>
      <c r="BE428" s="1">
        <v>0</v>
      </c>
      <c r="BF428" s="1">
        <v>0</v>
      </c>
      <c r="BG428" s="1">
        <v>0</v>
      </c>
      <c r="BH428" s="1">
        <v>0</v>
      </c>
      <c r="BI428" s="1">
        <v>0</v>
      </c>
      <c r="BJ428" s="1">
        <v>0</v>
      </c>
      <c r="BK428" s="1">
        <v>484</v>
      </c>
      <c r="BL428" s="1">
        <v>329</v>
      </c>
      <c r="BM428" s="1">
        <v>177</v>
      </c>
      <c r="BN428" s="1">
        <v>66</v>
      </c>
      <c r="BO428" s="1">
        <v>9</v>
      </c>
    </row>
    <row r="429" spans="11:67" x14ac:dyDescent="0.25">
      <c r="K429" s="2">
        <v>41122</v>
      </c>
      <c r="L429" s="1">
        <v>3327397.2919921875</v>
      </c>
      <c r="M429" s="1">
        <v>166812</v>
      </c>
      <c r="N429" s="24">
        <v>12.024622708765094</v>
      </c>
      <c r="O429" s="4">
        <v>6.1644248748415897E-3</v>
      </c>
      <c r="P429" s="4">
        <v>-3.5953570425486636E-2</v>
      </c>
      <c r="Q429" s="1">
        <v>4387.5349999999999</v>
      </c>
      <c r="R429" s="8">
        <v>8.3865228449502816</v>
      </c>
      <c r="S429" s="4">
        <v>3.485124638147985E-3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1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427</v>
      </c>
      <c r="AI429" s="1">
        <v>12</v>
      </c>
      <c r="AJ429" s="1">
        <v>0</v>
      </c>
      <c r="AK429" s="1">
        <v>0</v>
      </c>
      <c r="AL429" s="1">
        <v>0</v>
      </c>
      <c r="AM429" s="1">
        <v>0</v>
      </c>
      <c r="AN429" s="1">
        <v>0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381</v>
      </c>
      <c r="AW429" s="1">
        <v>226</v>
      </c>
      <c r="AX429" s="1">
        <v>106</v>
      </c>
      <c r="AY429" s="1">
        <v>19</v>
      </c>
      <c r="AZ429" s="1">
        <v>0</v>
      </c>
      <c r="BA429" s="1">
        <v>0</v>
      </c>
      <c r="BB429" s="1">
        <v>0</v>
      </c>
      <c r="BC429" s="1">
        <v>0</v>
      </c>
      <c r="BD429" s="1">
        <v>0</v>
      </c>
      <c r="BE429" s="1">
        <v>0</v>
      </c>
      <c r="BF429" s="1">
        <v>0</v>
      </c>
      <c r="BG429" s="1">
        <v>0</v>
      </c>
      <c r="BH429" s="1">
        <v>0</v>
      </c>
      <c r="BI429" s="1">
        <v>0</v>
      </c>
      <c r="BJ429" s="1">
        <v>0</v>
      </c>
      <c r="BK429" s="1">
        <v>295</v>
      </c>
      <c r="BL429" s="1">
        <v>157</v>
      </c>
      <c r="BM429" s="1">
        <v>56</v>
      </c>
      <c r="BN429" s="1">
        <v>2</v>
      </c>
      <c r="BO429" s="1">
        <v>0</v>
      </c>
    </row>
    <row r="430" spans="11:67" x14ac:dyDescent="0.25">
      <c r="K430" s="2">
        <v>41153</v>
      </c>
      <c r="L430" s="1">
        <v>2720740.7653198242</v>
      </c>
      <c r="M430" s="1">
        <v>166812</v>
      </c>
      <c r="N430" s="24">
        <v>12.024622708765094</v>
      </c>
      <c r="O430" s="4">
        <v>6.1644248748415897E-3</v>
      </c>
      <c r="P430" s="4">
        <v>-3.5953570425486636E-2</v>
      </c>
      <c r="Q430" s="1">
        <v>4387.5349999999999</v>
      </c>
      <c r="R430" s="8">
        <v>8.3865228449502816</v>
      </c>
      <c r="S430" s="4">
        <v>3.485124638147985E-3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1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428</v>
      </c>
      <c r="AI430" s="1">
        <v>12</v>
      </c>
      <c r="AJ430" s="1">
        <v>0</v>
      </c>
      <c r="AK430" s="1">
        <v>0</v>
      </c>
      <c r="AL430" s="1">
        <v>38</v>
      </c>
      <c r="AM430" s="1">
        <v>14</v>
      </c>
      <c r="AN430" s="1">
        <v>1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164</v>
      </c>
      <c r="AW430" s="1">
        <v>76</v>
      </c>
      <c r="AX430" s="1">
        <v>31</v>
      </c>
      <c r="AY430" s="1">
        <v>4</v>
      </c>
      <c r="AZ430" s="1">
        <v>0</v>
      </c>
      <c r="BA430" s="1">
        <v>74</v>
      </c>
      <c r="BB430" s="1">
        <v>27</v>
      </c>
      <c r="BC430" s="1">
        <v>9</v>
      </c>
      <c r="BD430" s="1">
        <v>0</v>
      </c>
      <c r="BE430" s="1">
        <v>0</v>
      </c>
      <c r="BF430" s="1">
        <v>0</v>
      </c>
      <c r="BG430" s="1">
        <v>0</v>
      </c>
      <c r="BH430" s="1">
        <v>0</v>
      </c>
      <c r="BI430" s="1">
        <v>0</v>
      </c>
      <c r="BJ430" s="1">
        <v>0</v>
      </c>
      <c r="BK430" s="1">
        <v>125</v>
      </c>
      <c r="BL430" s="1">
        <v>58</v>
      </c>
      <c r="BM430" s="1">
        <v>19</v>
      </c>
      <c r="BN430" s="1">
        <v>2</v>
      </c>
      <c r="BO430" s="1">
        <v>0</v>
      </c>
    </row>
    <row r="431" spans="11:67" x14ac:dyDescent="0.25">
      <c r="K431" s="2">
        <v>41183</v>
      </c>
      <c r="L431" s="1">
        <v>2569829.2980957031</v>
      </c>
      <c r="M431" s="1">
        <v>164474</v>
      </c>
      <c r="N431" s="24">
        <v>12.010507781984355</v>
      </c>
      <c r="O431" s="4">
        <v>-2.6700436722568721E-2</v>
      </c>
      <c r="P431" s="4">
        <v>-5.4895435290014616E-2</v>
      </c>
      <c r="Q431" s="1">
        <v>4391.3969999999999</v>
      </c>
      <c r="R431" s="8">
        <v>8.3874026786815676</v>
      </c>
      <c r="S431" s="4">
        <v>3.4981007013339394E-3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1</v>
      </c>
      <c r="AD431">
        <v>0</v>
      </c>
      <c r="AE431">
        <v>0</v>
      </c>
      <c r="AF431">
        <v>0</v>
      </c>
      <c r="AG431">
        <v>0</v>
      </c>
      <c r="AH431">
        <v>429</v>
      </c>
      <c r="AI431" s="1">
        <v>12</v>
      </c>
      <c r="AJ431" s="1">
        <v>0</v>
      </c>
      <c r="AK431" s="1">
        <v>0</v>
      </c>
      <c r="AL431" s="1">
        <v>279</v>
      </c>
      <c r="AM431" s="1">
        <v>169</v>
      </c>
      <c r="AN431" s="1">
        <v>84</v>
      </c>
      <c r="AO431" s="1">
        <v>24</v>
      </c>
      <c r="AP431" s="1">
        <v>2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18</v>
      </c>
      <c r="AW431" s="1">
        <v>1</v>
      </c>
      <c r="AX431" s="1">
        <v>0</v>
      </c>
      <c r="AY431" s="1">
        <v>0</v>
      </c>
      <c r="AZ431" s="1">
        <v>0</v>
      </c>
      <c r="BA431" s="1">
        <v>328</v>
      </c>
      <c r="BB431" s="1">
        <v>215</v>
      </c>
      <c r="BC431" s="1">
        <v>121</v>
      </c>
      <c r="BD431" s="1">
        <v>49</v>
      </c>
      <c r="BE431" s="1">
        <v>12</v>
      </c>
      <c r="BF431" s="1">
        <v>0</v>
      </c>
      <c r="BG431" s="1">
        <v>0</v>
      </c>
      <c r="BH431" s="1">
        <v>0</v>
      </c>
      <c r="BI431" s="1">
        <v>0</v>
      </c>
      <c r="BJ431" s="1">
        <v>0</v>
      </c>
      <c r="BK431" s="1">
        <v>6</v>
      </c>
      <c r="BL431" s="1">
        <v>0</v>
      </c>
      <c r="BM431" s="1">
        <v>0</v>
      </c>
      <c r="BN431" s="1">
        <v>0</v>
      </c>
      <c r="BO431" s="1">
        <v>0</v>
      </c>
    </row>
    <row r="432" spans="11:67" x14ac:dyDescent="0.25">
      <c r="K432" s="2">
        <v>41214</v>
      </c>
      <c r="L432" s="1">
        <v>2679661.2847900391</v>
      </c>
      <c r="M432" s="1">
        <v>164474</v>
      </c>
      <c r="N432" s="24">
        <v>12.010507781984355</v>
      </c>
      <c r="O432" s="4">
        <v>-2.6700436722568721E-2</v>
      </c>
      <c r="P432" s="4">
        <v>-5.4895435290014616E-2</v>
      </c>
      <c r="Q432" s="1">
        <v>4391.3969999999999</v>
      </c>
      <c r="R432" s="8">
        <v>8.3874026786815676</v>
      </c>
      <c r="S432" s="4">
        <v>3.4981007013339394E-3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1</v>
      </c>
      <c r="AE432">
        <v>0</v>
      </c>
      <c r="AF432">
        <v>0</v>
      </c>
      <c r="AG432">
        <v>0</v>
      </c>
      <c r="AH432">
        <v>430</v>
      </c>
      <c r="AI432" s="1">
        <v>12</v>
      </c>
      <c r="AJ432" s="1">
        <v>0</v>
      </c>
      <c r="AK432" s="1">
        <v>0</v>
      </c>
      <c r="AL432" s="1">
        <v>618</v>
      </c>
      <c r="AM432" s="1">
        <v>469</v>
      </c>
      <c r="AN432" s="1">
        <v>327</v>
      </c>
      <c r="AO432" s="1">
        <v>194</v>
      </c>
      <c r="AP432" s="1">
        <v>88</v>
      </c>
      <c r="AQ432" s="1">
        <v>24</v>
      </c>
      <c r="AR432" s="1">
        <v>4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1">
        <v>0</v>
      </c>
      <c r="BA432" s="1">
        <v>660</v>
      </c>
      <c r="BB432" s="1">
        <v>510</v>
      </c>
      <c r="BC432" s="1">
        <v>367</v>
      </c>
      <c r="BD432" s="1">
        <v>229</v>
      </c>
      <c r="BE432" s="1">
        <v>115</v>
      </c>
      <c r="BF432" s="1">
        <v>43</v>
      </c>
      <c r="BG432" s="1">
        <v>8</v>
      </c>
      <c r="BH432" s="1">
        <v>1</v>
      </c>
      <c r="BI432" s="1">
        <v>0</v>
      </c>
      <c r="BJ432" s="1">
        <v>0</v>
      </c>
      <c r="BK432" s="1">
        <v>0</v>
      </c>
      <c r="BL432" s="1">
        <v>0</v>
      </c>
      <c r="BM432" s="1">
        <v>0</v>
      </c>
      <c r="BN432" s="1">
        <v>0</v>
      </c>
      <c r="BO432" s="1">
        <v>0</v>
      </c>
    </row>
    <row r="433" spans="11:67" x14ac:dyDescent="0.25">
      <c r="K433" s="2">
        <v>41244</v>
      </c>
      <c r="L433" s="1">
        <v>2888376.9635009766</v>
      </c>
      <c r="M433" s="1">
        <v>164474</v>
      </c>
      <c r="N433" s="24">
        <v>12.010507781984355</v>
      </c>
      <c r="O433" s="4">
        <v>-2.6700436722568721E-2</v>
      </c>
      <c r="P433" s="4">
        <v>-5.4895435290014616E-2</v>
      </c>
      <c r="Q433" s="1">
        <v>4391.3969999999999</v>
      </c>
      <c r="R433" s="8">
        <v>8.3874026786815676</v>
      </c>
      <c r="S433" s="4">
        <v>3.4981007013339394E-3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1</v>
      </c>
      <c r="AF433">
        <v>0</v>
      </c>
      <c r="AG433">
        <v>0</v>
      </c>
      <c r="AH433">
        <v>431</v>
      </c>
      <c r="AI433" s="1">
        <v>12</v>
      </c>
      <c r="AJ433" s="1">
        <v>0</v>
      </c>
      <c r="AK433" s="1">
        <v>0</v>
      </c>
      <c r="AL433" s="1">
        <v>660</v>
      </c>
      <c r="AM433" s="1">
        <v>512</v>
      </c>
      <c r="AN433" s="1">
        <v>376</v>
      </c>
      <c r="AO433" s="1">
        <v>265</v>
      </c>
      <c r="AP433" s="1">
        <v>162</v>
      </c>
      <c r="AQ433" s="1">
        <v>87</v>
      </c>
      <c r="AR433" s="1">
        <v>29</v>
      </c>
      <c r="AS433" s="1">
        <v>3</v>
      </c>
      <c r="AT433" s="1">
        <v>0</v>
      </c>
      <c r="AU433" s="1">
        <v>0</v>
      </c>
      <c r="AV433" s="1">
        <v>3</v>
      </c>
      <c r="AW433" s="1">
        <v>0</v>
      </c>
      <c r="AX433" s="1">
        <v>0</v>
      </c>
      <c r="AY433" s="1">
        <v>0</v>
      </c>
      <c r="AZ433" s="1">
        <v>0</v>
      </c>
      <c r="BA433" s="1">
        <v>714</v>
      </c>
      <c r="BB433" s="1">
        <v>562</v>
      </c>
      <c r="BC433" s="1">
        <v>419</v>
      </c>
      <c r="BD433" s="1">
        <v>302</v>
      </c>
      <c r="BE433" s="1">
        <v>196</v>
      </c>
      <c r="BF433" s="1">
        <v>113</v>
      </c>
      <c r="BG433" s="1">
        <v>53</v>
      </c>
      <c r="BH433" s="1">
        <v>11</v>
      </c>
      <c r="BI433" s="1">
        <v>0</v>
      </c>
      <c r="BJ433" s="1">
        <v>0</v>
      </c>
      <c r="BK433" s="1">
        <v>0</v>
      </c>
      <c r="BL433" s="1">
        <v>0</v>
      </c>
      <c r="BM433" s="1">
        <v>0</v>
      </c>
      <c r="BN433" s="1">
        <v>0</v>
      </c>
      <c r="BO433" s="1">
        <v>0</v>
      </c>
    </row>
    <row r="434" spans="11:67" x14ac:dyDescent="0.25">
      <c r="K434" s="2">
        <v>41275</v>
      </c>
      <c r="L434" s="1">
        <v>3168806.0569458008</v>
      </c>
      <c r="M434" s="1">
        <v>168802</v>
      </c>
      <c r="N434" s="24">
        <v>12.036481709415035</v>
      </c>
      <c r="O434" s="4">
        <v>6.1152965859241348E-3</v>
      </c>
      <c r="P434" s="4">
        <v>0.10948474041052214</v>
      </c>
      <c r="Q434" s="1">
        <v>4395.259</v>
      </c>
      <c r="R434" s="8">
        <v>8.3882817389858957</v>
      </c>
      <c r="S434" s="4">
        <v>3.5110542957672575E-3</v>
      </c>
      <c r="T434">
        <v>1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432</v>
      </c>
      <c r="AI434" s="1">
        <v>13</v>
      </c>
      <c r="AJ434" s="1">
        <v>0</v>
      </c>
      <c r="AK434" s="1">
        <v>0</v>
      </c>
      <c r="AL434" s="1">
        <v>856</v>
      </c>
      <c r="AM434" s="1">
        <v>704</v>
      </c>
      <c r="AN434" s="1">
        <v>564</v>
      </c>
      <c r="AO434" s="1">
        <v>429</v>
      </c>
      <c r="AP434" s="1">
        <v>312</v>
      </c>
      <c r="AQ434" s="1">
        <v>202</v>
      </c>
      <c r="AR434" s="1">
        <v>104</v>
      </c>
      <c r="AS434" s="1">
        <v>37</v>
      </c>
      <c r="AT434" s="1">
        <v>10</v>
      </c>
      <c r="AU434" s="1">
        <v>3</v>
      </c>
      <c r="AV434" s="1">
        <v>0</v>
      </c>
      <c r="AW434" s="1">
        <v>0</v>
      </c>
      <c r="AX434" s="1">
        <v>0</v>
      </c>
      <c r="AY434" s="1">
        <v>0</v>
      </c>
      <c r="AZ434" s="1">
        <v>0</v>
      </c>
      <c r="BA434" s="1">
        <v>903</v>
      </c>
      <c r="BB434" s="1">
        <v>748</v>
      </c>
      <c r="BC434" s="1">
        <v>606</v>
      </c>
      <c r="BD434" s="1">
        <v>466</v>
      </c>
      <c r="BE434" s="1">
        <v>341</v>
      </c>
      <c r="BF434" s="1">
        <v>230</v>
      </c>
      <c r="BG434" s="1">
        <v>126</v>
      </c>
      <c r="BH434" s="1">
        <v>50</v>
      </c>
      <c r="BI434" s="1">
        <v>18</v>
      </c>
      <c r="BJ434" s="1">
        <v>4</v>
      </c>
      <c r="BK434" s="1">
        <v>0</v>
      </c>
      <c r="BL434" s="1">
        <v>0</v>
      </c>
      <c r="BM434" s="1">
        <v>0</v>
      </c>
      <c r="BN434" s="1">
        <v>0</v>
      </c>
      <c r="BO434" s="1">
        <v>0</v>
      </c>
    </row>
    <row r="435" spans="11:67" x14ac:dyDescent="0.25">
      <c r="K435" s="2">
        <v>41306</v>
      </c>
      <c r="L435" s="1">
        <v>2837970.934387207</v>
      </c>
      <c r="M435" s="1">
        <v>168802</v>
      </c>
      <c r="N435" s="24">
        <v>12.036481709415035</v>
      </c>
      <c r="O435" s="4">
        <v>6.1152965859241348E-3</v>
      </c>
      <c r="P435" s="4">
        <v>0.10948474041052214</v>
      </c>
      <c r="Q435" s="1">
        <v>4395.259</v>
      </c>
      <c r="R435" s="8">
        <v>8.3882817389858957</v>
      </c>
      <c r="S435" s="4">
        <v>3.5110542957672575E-3</v>
      </c>
      <c r="T435">
        <v>0</v>
      </c>
      <c r="U435">
        <v>1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433</v>
      </c>
      <c r="AI435" s="1">
        <v>13</v>
      </c>
      <c r="AJ435" s="1">
        <v>0</v>
      </c>
      <c r="AK435" s="1">
        <v>0</v>
      </c>
      <c r="AL435" s="1">
        <v>779</v>
      </c>
      <c r="AM435" s="1">
        <v>639</v>
      </c>
      <c r="AN435" s="1">
        <v>499</v>
      </c>
      <c r="AO435" s="1">
        <v>359</v>
      </c>
      <c r="AP435" s="1">
        <v>231</v>
      </c>
      <c r="AQ435" s="1">
        <v>130</v>
      </c>
      <c r="AR435" s="1">
        <v>63</v>
      </c>
      <c r="AS435" s="1">
        <v>26</v>
      </c>
      <c r="AT435" s="1">
        <v>10</v>
      </c>
      <c r="AU435" s="1">
        <v>5</v>
      </c>
      <c r="AV435" s="1">
        <v>0</v>
      </c>
      <c r="AW435" s="1">
        <v>0</v>
      </c>
      <c r="AX435" s="1">
        <v>0</v>
      </c>
      <c r="AY435" s="1">
        <v>0</v>
      </c>
      <c r="AZ435" s="1">
        <v>0</v>
      </c>
      <c r="BA435" s="1">
        <v>829</v>
      </c>
      <c r="BB435" s="1">
        <v>689</v>
      </c>
      <c r="BC435" s="1">
        <v>549</v>
      </c>
      <c r="BD435" s="1">
        <v>409</v>
      </c>
      <c r="BE435" s="1">
        <v>278</v>
      </c>
      <c r="BF435" s="1">
        <v>171</v>
      </c>
      <c r="BG435" s="1">
        <v>89</v>
      </c>
      <c r="BH435" s="1">
        <v>44</v>
      </c>
      <c r="BI435" s="1">
        <v>13</v>
      </c>
      <c r="BJ435" s="1">
        <v>7</v>
      </c>
      <c r="BK435" s="1">
        <v>0</v>
      </c>
      <c r="BL435" s="1">
        <v>0</v>
      </c>
      <c r="BM435" s="1">
        <v>0</v>
      </c>
      <c r="BN435" s="1">
        <v>0</v>
      </c>
      <c r="BO435" s="1">
        <v>0</v>
      </c>
    </row>
    <row r="436" spans="11:67" x14ac:dyDescent="0.25">
      <c r="K436" s="2">
        <v>41334</v>
      </c>
      <c r="L436" s="1">
        <v>3014205.2277832031</v>
      </c>
      <c r="M436" s="1">
        <v>168802</v>
      </c>
      <c r="N436" s="24">
        <v>12.036481709415035</v>
      </c>
      <c r="O436" s="4">
        <v>6.1152965859241348E-3</v>
      </c>
      <c r="P436" s="4">
        <v>0.10948474041052214</v>
      </c>
      <c r="Q436" s="1">
        <v>4395.259</v>
      </c>
      <c r="R436" s="8">
        <v>8.3882817389858957</v>
      </c>
      <c r="S436" s="4">
        <v>3.5110542957672575E-3</v>
      </c>
      <c r="T436">
        <v>0</v>
      </c>
      <c r="U436">
        <v>0</v>
      </c>
      <c r="V436">
        <v>1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434</v>
      </c>
      <c r="AI436" s="1">
        <v>13</v>
      </c>
      <c r="AJ436" s="1">
        <v>0</v>
      </c>
      <c r="AK436" s="1">
        <v>0</v>
      </c>
      <c r="AL436" s="1">
        <v>763</v>
      </c>
      <c r="AM436" s="1">
        <v>608</v>
      </c>
      <c r="AN436" s="1">
        <v>459</v>
      </c>
      <c r="AO436" s="1">
        <v>319</v>
      </c>
      <c r="AP436" s="1">
        <v>192</v>
      </c>
      <c r="AQ436" s="1">
        <v>89</v>
      </c>
      <c r="AR436" s="1">
        <v>19</v>
      </c>
      <c r="AS436" s="1">
        <v>1</v>
      </c>
      <c r="AT436" s="1">
        <v>0</v>
      </c>
      <c r="AU436" s="1">
        <v>0</v>
      </c>
      <c r="AV436" s="1">
        <v>0</v>
      </c>
      <c r="AW436" s="1">
        <v>0</v>
      </c>
      <c r="AX436" s="1">
        <v>0</v>
      </c>
      <c r="AY436" s="1">
        <v>0</v>
      </c>
      <c r="AZ436" s="1">
        <v>0</v>
      </c>
      <c r="BA436" s="1">
        <v>783</v>
      </c>
      <c r="BB436" s="1">
        <v>629</v>
      </c>
      <c r="BC436" s="1">
        <v>482</v>
      </c>
      <c r="BD436" s="1">
        <v>341</v>
      </c>
      <c r="BE436" s="1">
        <v>212</v>
      </c>
      <c r="BF436" s="1">
        <v>108</v>
      </c>
      <c r="BG436" s="1">
        <v>35</v>
      </c>
      <c r="BH436" s="1">
        <v>5</v>
      </c>
      <c r="BI436" s="1">
        <v>0</v>
      </c>
      <c r="BJ436" s="1">
        <v>0</v>
      </c>
      <c r="BK436" s="1">
        <v>0</v>
      </c>
      <c r="BL436" s="1">
        <v>0</v>
      </c>
      <c r="BM436" s="1">
        <v>0</v>
      </c>
      <c r="BN436" s="1">
        <v>0</v>
      </c>
      <c r="BO436" s="1">
        <v>0</v>
      </c>
    </row>
    <row r="437" spans="11:67" x14ac:dyDescent="0.25">
      <c r="K437" s="2">
        <v>41365</v>
      </c>
      <c r="L437" s="1">
        <v>2515040.7532958984</v>
      </c>
      <c r="M437" s="1">
        <v>167574</v>
      </c>
      <c r="N437" s="24">
        <v>12.029180323731104</v>
      </c>
      <c r="O437" s="4">
        <v>-4.5857935442481512E-3</v>
      </c>
      <c r="P437" s="4">
        <v>-2.8783182612322933E-2</v>
      </c>
      <c r="Q437" s="1">
        <v>4399.1210000000001</v>
      </c>
      <c r="R437" s="8">
        <v>8.3891600272218501</v>
      </c>
      <c r="S437" s="4">
        <v>3.5239854797564085E-3</v>
      </c>
      <c r="T437">
        <v>0</v>
      </c>
      <c r="U437">
        <v>0</v>
      </c>
      <c r="V437">
        <v>0</v>
      </c>
      <c r="W437">
        <v>1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435</v>
      </c>
      <c r="AI437" s="1">
        <v>13</v>
      </c>
      <c r="AJ437" s="1">
        <v>0</v>
      </c>
      <c r="AK437" s="1">
        <v>0</v>
      </c>
      <c r="AL437" s="1">
        <v>270</v>
      </c>
      <c r="AM437" s="1">
        <v>169</v>
      </c>
      <c r="AN437" s="1">
        <v>94</v>
      </c>
      <c r="AO437" s="1">
        <v>38</v>
      </c>
      <c r="AP437" s="1">
        <v>11</v>
      </c>
      <c r="AQ437" s="1">
        <v>1</v>
      </c>
      <c r="AR437" s="1">
        <v>0</v>
      </c>
      <c r="AS437" s="1">
        <v>0</v>
      </c>
      <c r="AT437" s="1">
        <v>0</v>
      </c>
      <c r="AU437" s="1">
        <v>0</v>
      </c>
      <c r="AV437" s="1">
        <v>37</v>
      </c>
      <c r="AW437" s="1">
        <v>12</v>
      </c>
      <c r="AX437" s="1">
        <v>0</v>
      </c>
      <c r="AY437" s="1">
        <v>0</v>
      </c>
      <c r="AZ437" s="1">
        <v>0</v>
      </c>
      <c r="BA437" s="1">
        <v>296</v>
      </c>
      <c r="BB437" s="1">
        <v>190</v>
      </c>
      <c r="BC437" s="1">
        <v>105</v>
      </c>
      <c r="BD437" s="1">
        <v>47</v>
      </c>
      <c r="BE437" s="1">
        <v>13</v>
      </c>
      <c r="BF437" s="1">
        <v>0</v>
      </c>
      <c r="BG437" s="1">
        <v>0</v>
      </c>
      <c r="BH437" s="1">
        <v>0</v>
      </c>
      <c r="BI437" s="1">
        <v>0</v>
      </c>
      <c r="BJ437" s="1">
        <v>0</v>
      </c>
      <c r="BK437" s="1">
        <v>29</v>
      </c>
      <c r="BL437" s="1">
        <v>7</v>
      </c>
      <c r="BM437" s="1">
        <v>0</v>
      </c>
      <c r="BN437" s="1">
        <v>0</v>
      </c>
      <c r="BO437" s="1">
        <v>0</v>
      </c>
    </row>
    <row r="438" spans="11:67" x14ac:dyDescent="0.25">
      <c r="K438" s="2">
        <v>41395</v>
      </c>
      <c r="L438" s="1">
        <v>2736646.098449707</v>
      </c>
      <c r="M438" s="1">
        <v>167574</v>
      </c>
      <c r="N438" s="24">
        <v>12.029180323731104</v>
      </c>
      <c r="O438" s="4">
        <v>-4.5857935442481512E-3</v>
      </c>
      <c r="P438" s="4">
        <v>-2.8783182612322933E-2</v>
      </c>
      <c r="Q438" s="1">
        <v>4399.1210000000001</v>
      </c>
      <c r="R438" s="8">
        <v>8.3891600272218501</v>
      </c>
      <c r="S438" s="4">
        <v>3.5239854797564085E-3</v>
      </c>
      <c r="T438">
        <v>0</v>
      </c>
      <c r="U438">
        <v>0</v>
      </c>
      <c r="V438">
        <v>0</v>
      </c>
      <c r="W438">
        <v>0</v>
      </c>
      <c r="X438">
        <v>1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436</v>
      </c>
      <c r="AI438" s="1">
        <v>13</v>
      </c>
      <c r="AJ438" s="1">
        <v>0</v>
      </c>
      <c r="AK438" s="1">
        <v>0</v>
      </c>
      <c r="AL438" s="1">
        <v>66</v>
      </c>
      <c r="AM438" s="1">
        <v>27</v>
      </c>
      <c r="AN438" s="1">
        <v>7</v>
      </c>
      <c r="AO438" s="1">
        <v>0</v>
      </c>
      <c r="AP438" s="1">
        <v>0</v>
      </c>
      <c r="AQ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149</v>
      </c>
      <c r="AW438" s="1">
        <v>66</v>
      </c>
      <c r="AX438" s="1">
        <v>18</v>
      </c>
      <c r="AY438" s="1">
        <v>0</v>
      </c>
      <c r="AZ438" s="1">
        <v>0</v>
      </c>
      <c r="BA438" s="1">
        <v>81</v>
      </c>
      <c r="BB438" s="1">
        <v>36</v>
      </c>
      <c r="BC438" s="1">
        <v>11</v>
      </c>
      <c r="BD438" s="1">
        <v>0</v>
      </c>
      <c r="BE438" s="1">
        <v>0</v>
      </c>
      <c r="BF438" s="1">
        <v>0</v>
      </c>
      <c r="BG438" s="1">
        <v>0</v>
      </c>
      <c r="BH438" s="1">
        <v>0</v>
      </c>
      <c r="BI438" s="1">
        <v>0</v>
      </c>
      <c r="BJ438" s="1">
        <v>0</v>
      </c>
      <c r="BK438" s="1">
        <v>123</v>
      </c>
      <c r="BL438" s="1">
        <v>48</v>
      </c>
      <c r="BM438" s="1">
        <v>7</v>
      </c>
      <c r="BN438" s="1">
        <v>0</v>
      </c>
      <c r="BO438" s="1">
        <v>0</v>
      </c>
    </row>
    <row r="439" spans="11:67" x14ac:dyDescent="0.25">
      <c r="K439" s="2">
        <v>41426</v>
      </c>
      <c r="L439" s="1">
        <v>2995254.0532226563</v>
      </c>
      <c r="M439" s="1">
        <v>167574</v>
      </c>
      <c r="N439" s="8">
        <v>12.029180323731104</v>
      </c>
      <c r="O439" s="4">
        <v>-4.5857935442481512E-3</v>
      </c>
      <c r="P439" s="4">
        <v>-2.8783182612322933E-2</v>
      </c>
      <c r="Q439" s="1">
        <v>4399.1210000000001</v>
      </c>
      <c r="R439" s="8">
        <v>8.3891600272218501</v>
      </c>
      <c r="S439" s="4">
        <v>3.5239854797564085E-3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1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437</v>
      </c>
      <c r="AI439" s="1">
        <v>13</v>
      </c>
      <c r="AJ439" s="1">
        <v>0</v>
      </c>
      <c r="AK439" s="1">
        <v>0</v>
      </c>
      <c r="AL439" s="1">
        <v>0</v>
      </c>
      <c r="AM439" s="1">
        <v>0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297</v>
      </c>
      <c r="AW439" s="1">
        <v>154</v>
      </c>
      <c r="AX439" s="1">
        <v>41</v>
      </c>
      <c r="AY439" s="1">
        <v>3</v>
      </c>
      <c r="AZ439" s="1">
        <v>0</v>
      </c>
      <c r="BA439" s="1">
        <v>0</v>
      </c>
      <c r="BB439" s="1">
        <v>0</v>
      </c>
      <c r="BC439" s="1">
        <v>0</v>
      </c>
      <c r="BD439" s="1">
        <v>0</v>
      </c>
      <c r="BE439" s="1">
        <v>0</v>
      </c>
      <c r="BF439" s="1">
        <v>0</v>
      </c>
      <c r="BG439" s="1">
        <v>0</v>
      </c>
      <c r="BH439" s="1">
        <v>0</v>
      </c>
      <c r="BI439" s="1">
        <v>0</v>
      </c>
      <c r="BJ439" s="1">
        <v>0</v>
      </c>
      <c r="BK439" s="1">
        <v>269</v>
      </c>
      <c r="BL439" s="1">
        <v>126</v>
      </c>
      <c r="BM439" s="1">
        <v>31</v>
      </c>
      <c r="BN439" s="1">
        <v>2</v>
      </c>
      <c r="BO439" s="1">
        <v>0</v>
      </c>
    </row>
    <row r="440" spans="11:67" x14ac:dyDescent="0.25">
      <c r="K440" s="2">
        <v>41456</v>
      </c>
      <c r="L440" s="1">
        <v>3175237.0657958984</v>
      </c>
      <c r="M440" s="1">
        <v>168201</v>
      </c>
      <c r="N440" s="8">
        <v>12.032914971806521</v>
      </c>
      <c r="O440" s="4">
        <v>8.326739083519108E-3</v>
      </c>
      <c r="P440" s="4">
        <v>1.5050730772786736E-2</v>
      </c>
      <c r="Q440" s="1">
        <v>4401.9444999999996</v>
      </c>
      <c r="R440" s="8">
        <v>8.3898016541014293</v>
      </c>
      <c r="S440" s="4">
        <v>3.2841903255471649E-3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1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438</v>
      </c>
      <c r="AI440" s="1">
        <v>13</v>
      </c>
      <c r="AJ440" s="1">
        <v>0</v>
      </c>
      <c r="AK440" s="1">
        <v>0</v>
      </c>
      <c r="AL440" s="1">
        <v>0</v>
      </c>
      <c r="AM440" s="1">
        <v>0</v>
      </c>
      <c r="AN440" s="1">
        <v>0</v>
      </c>
      <c r="AO440" s="1">
        <v>0</v>
      </c>
      <c r="AP440" s="1">
        <v>0</v>
      </c>
      <c r="AQ440" s="1">
        <v>0</v>
      </c>
      <c r="AR440" s="1">
        <v>0</v>
      </c>
      <c r="AS440" s="1">
        <v>0</v>
      </c>
      <c r="AT440" s="1">
        <v>0</v>
      </c>
      <c r="AU440" s="1">
        <v>0</v>
      </c>
      <c r="AV440" s="1">
        <v>345</v>
      </c>
      <c r="AW440" s="1">
        <v>196</v>
      </c>
      <c r="AX440" s="1">
        <v>87</v>
      </c>
      <c r="AY440" s="1">
        <v>25</v>
      </c>
      <c r="AZ440" s="1">
        <v>0</v>
      </c>
      <c r="BA440" s="1">
        <v>0</v>
      </c>
      <c r="BB440" s="1">
        <v>0</v>
      </c>
      <c r="BC440" s="1">
        <v>0</v>
      </c>
      <c r="BD440" s="1">
        <v>0</v>
      </c>
      <c r="BE440" s="1">
        <v>0</v>
      </c>
      <c r="BF440" s="1">
        <v>0</v>
      </c>
      <c r="BG440" s="1">
        <v>0</v>
      </c>
      <c r="BH440" s="1">
        <v>0</v>
      </c>
      <c r="BI440" s="1">
        <v>0</v>
      </c>
      <c r="BJ440" s="1">
        <v>0</v>
      </c>
      <c r="BK440" s="1">
        <v>301</v>
      </c>
      <c r="BL440" s="1">
        <v>155</v>
      </c>
      <c r="BM440" s="1">
        <v>65</v>
      </c>
      <c r="BN440" s="1">
        <v>12</v>
      </c>
      <c r="BO440" s="1">
        <v>0</v>
      </c>
    </row>
    <row r="441" spans="11:67" x14ac:dyDescent="0.25">
      <c r="K441" s="2">
        <v>41487</v>
      </c>
      <c r="L441" s="1">
        <v>3260262.2373046875</v>
      </c>
      <c r="M441" s="1">
        <v>168201</v>
      </c>
      <c r="N441" s="8">
        <v>12.032914971806521</v>
      </c>
      <c r="O441" s="4">
        <v>8.326739083519108E-3</v>
      </c>
      <c r="P441" s="4">
        <v>1.5050730772786736E-2</v>
      </c>
      <c r="Q441" s="1">
        <v>4401.9444999999996</v>
      </c>
      <c r="R441" s="8">
        <v>8.3898016541014293</v>
      </c>
      <c r="S441" s="4">
        <v>3.2841903255471649E-3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1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439</v>
      </c>
      <c r="AI441" s="1">
        <v>13</v>
      </c>
      <c r="AJ441" s="1">
        <v>0</v>
      </c>
      <c r="AK441" s="1">
        <v>0</v>
      </c>
      <c r="AL441" s="1">
        <v>0</v>
      </c>
      <c r="AM441" s="1">
        <v>0</v>
      </c>
      <c r="AN441" s="1">
        <v>0</v>
      </c>
      <c r="AO441" s="1">
        <v>0</v>
      </c>
      <c r="AP441" s="1">
        <v>0</v>
      </c>
      <c r="AQ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375</v>
      </c>
      <c r="AW441" s="1">
        <v>229</v>
      </c>
      <c r="AX441" s="1">
        <v>101</v>
      </c>
      <c r="AY441" s="1">
        <v>21</v>
      </c>
      <c r="AZ441" s="1">
        <v>0</v>
      </c>
      <c r="BA441" s="1">
        <v>3</v>
      </c>
      <c r="BB441" s="1">
        <v>0</v>
      </c>
      <c r="BC441" s="1">
        <v>0</v>
      </c>
      <c r="BD441" s="1">
        <v>0</v>
      </c>
      <c r="BE441" s="1">
        <v>0</v>
      </c>
      <c r="BF441" s="1">
        <v>0</v>
      </c>
      <c r="BG441" s="1">
        <v>0</v>
      </c>
      <c r="BH441" s="1">
        <v>0</v>
      </c>
      <c r="BI441" s="1">
        <v>0</v>
      </c>
      <c r="BJ441" s="1">
        <v>0</v>
      </c>
      <c r="BK441" s="1">
        <v>315</v>
      </c>
      <c r="BL441" s="1">
        <v>171</v>
      </c>
      <c r="BM441" s="1">
        <v>56</v>
      </c>
      <c r="BN441" s="1">
        <v>1</v>
      </c>
      <c r="BO441" s="1">
        <v>0</v>
      </c>
    </row>
    <row r="442" spans="11:67" x14ac:dyDescent="0.25">
      <c r="K442" s="2">
        <v>41518</v>
      </c>
      <c r="L442" s="1">
        <v>2811397.4311523438</v>
      </c>
      <c r="M442" s="1">
        <v>168201</v>
      </c>
      <c r="N442" s="8">
        <v>12.032914971806521</v>
      </c>
      <c r="O442" s="4">
        <v>8.326739083519108E-3</v>
      </c>
      <c r="P442" s="4">
        <v>1.5050730772786736E-2</v>
      </c>
      <c r="Q442" s="1">
        <v>4401.9444999999996</v>
      </c>
      <c r="R442" s="8">
        <v>8.3898016541014293</v>
      </c>
      <c r="S442" s="4">
        <v>3.2841903255471649E-3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1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440</v>
      </c>
      <c r="AI442" s="1">
        <v>13</v>
      </c>
      <c r="AJ442" s="1">
        <v>0</v>
      </c>
      <c r="AK442" s="1">
        <v>0</v>
      </c>
      <c r="AL442" s="1">
        <v>10</v>
      </c>
      <c r="AM442" s="1">
        <v>0</v>
      </c>
      <c r="AN442" s="1">
        <v>0</v>
      </c>
      <c r="AO442" s="1">
        <v>0</v>
      </c>
      <c r="AP442" s="1">
        <v>0</v>
      </c>
      <c r="AQ442" s="1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v>201</v>
      </c>
      <c r="AW442" s="1">
        <v>101</v>
      </c>
      <c r="AX442" s="1">
        <v>38</v>
      </c>
      <c r="AY442" s="1">
        <v>5</v>
      </c>
      <c r="AZ442" s="1">
        <v>0</v>
      </c>
      <c r="BA442" s="1">
        <v>17</v>
      </c>
      <c r="BB442" s="1">
        <v>0</v>
      </c>
      <c r="BC442" s="1">
        <v>0</v>
      </c>
      <c r="BD442" s="1">
        <v>0</v>
      </c>
      <c r="BE442" s="1">
        <v>0</v>
      </c>
      <c r="BF442" s="1">
        <v>0</v>
      </c>
      <c r="BG442" s="1">
        <v>0</v>
      </c>
      <c r="BH442" s="1">
        <v>0</v>
      </c>
      <c r="BI442" s="1">
        <v>0</v>
      </c>
      <c r="BJ442" s="1">
        <v>0</v>
      </c>
      <c r="BK442" s="1">
        <v>163</v>
      </c>
      <c r="BL442" s="1">
        <v>75</v>
      </c>
      <c r="BM442" s="1">
        <v>26</v>
      </c>
      <c r="BN442" s="1">
        <v>2</v>
      </c>
      <c r="BO442" s="1">
        <v>0</v>
      </c>
    </row>
    <row r="443" spans="11:67" x14ac:dyDescent="0.25">
      <c r="K443" s="2">
        <v>41548</v>
      </c>
      <c r="L443" s="1">
        <v>2657667.7034912109</v>
      </c>
      <c r="M443" s="1">
        <v>168647</v>
      </c>
      <c r="N443" s="8">
        <v>12.035563052012579</v>
      </c>
      <c r="O443" s="4">
        <v>2.5371791286160628E-2</v>
      </c>
      <c r="P443" s="4">
        <v>1.064861805163364E-2</v>
      </c>
      <c r="Q443" s="1">
        <v>4404.768</v>
      </c>
      <c r="R443" s="8">
        <v>8.3904428695599194</v>
      </c>
      <c r="S443" s="4">
        <v>3.044816945495965E-3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1</v>
      </c>
      <c r="AD443">
        <v>0</v>
      </c>
      <c r="AE443">
        <v>0</v>
      </c>
      <c r="AF443">
        <v>0</v>
      </c>
      <c r="AG443">
        <v>0</v>
      </c>
      <c r="AH443">
        <v>441</v>
      </c>
      <c r="AI443" s="1">
        <v>13</v>
      </c>
      <c r="AJ443" s="1">
        <v>0</v>
      </c>
      <c r="AK443" s="1">
        <v>0</v>
      </c>
      <c r="AL443" s="1">
        <v>263</v>
      </c>
      <c r="AM443" s="1">
        <v>164</v>
      </c>
      <c r="AN443" s="1">
        <v>92</v>
      </c>
      <c r="AO443" s="1">
        <v>42</v>
      </c>
      <c r="AP443" s="1">
        <v>11</v>
      </c>
      <c r="AQ443" s="1">
        <v>1</v>
      </c>
      <c r="AR443" s="1">
        <v>0</v>
      </c>
      <c r="AS443" s="1">
        <v>0</v>
      </c>
      <c r="AT443" s="1">
        <v>0</v>
      </c>
      <c r="AU443" s="1">
        <v>0</v>
      </c>
      <c r="AV443" s="1">
        <v>42</v>
      </c>
      <c r="AW443" s="1">
        <v>16</v>
      </c>
      <c r="AX443" s="1">
        <v>3</v>
      </c>
      <c r="AY443" s="1">
        <v>0</v>
      </c>
      <c r="AZ443" s="1">
        <v>0</v>
      </c>
      <c r="BA443" s="1">
        <v>265</v>
      </c>
      <c r="BB443" s="1">
        <v>169</v>
      </c>
      <c r="BC443" s="1">
        <v>95</v>
      </c>
      <c r="BD443" s="1">
        <v>43</v>
      </c>
      <c r="BE443" s="1">
        <v>13</v>
      </c>
      <c r="BF443" s="1">
        <v>1</v>
      </c>
      <c r="BG443" s="1">
        <v>0</v>
      </c>
      <c r="BH443" s="1">
        <v>0</v>
      </c>
      <c r="BI443" s="1">
        <v>0</v>
      </c>
      <c r="BJ443" s="1">
        <v>0</v>
      </c>
      <c r="BK443" s="1">
        <v>44</v>
      </c>
      <c r="BL443" s="1">
        <v>18</v>
      </c>
      <c r="BM443" s="1">
        <v>2</v>
      </c>
      <c r="BN443" s="1">
        <v>0</v>
      </c>
      <c r="BO443" s="1">
        <v>0</v>
      </c>
    </row>
    <row r="444" spans="11:67" x14ac:dyDescent="0.25">
      <c r="K444" s="2">
        <v>41579</v>
      </c>
      <c r="L444" s="1">
        <v>2771427.0576782227</v>
      </c>
      <c r="M444" s="1">
        <v>168647</v>
      </c>
      <c r="N444" s="8">
        <v>12.035563052012579</v>
      </c>
      <c r="O444" s="4">
        <v>2.5371791286160628E-2</v>
      </c>
      <c r="P444" s="4">
        <v>1.064861805163364E-2</v>
      </c>
      <c r="Q444" s="1">
        <v>4404.768</v>
      </c>
      <c r="R444" s="8">
        <v>8.3904428695599194</v>
      </c>
      <c r="S444" s="4">
        <v>3.044816945495965E-3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1</v>
      </c>
      <c r="AE444">
        <v>0</v>
      </c>
      <c r="AF444">
        <v>0</v>
      </c>
      <c r="AG444">
        <v>0</v>
      </c>
      <c r="AH444">
        <v>442</v>
      </c>
      <c r="AI444" s="1">
        <v>13</v>
      </c>
      <c r="AJ444" s="1">
        <v>0</v>
      </c>
      <c r="AK444" s="1">
        <v>0</v>
      </c>
      <c r="AL444" s="1">
        <v>635</v>
      </c>
      <c r="AM444" s="1">
        <v>485</v>
      </c>
      <c r="AN444" s="1">
        <v>347</v>
      </c>
      <c r="AO444" s="1">
        <v>228</v>
      </c>
      <c r="AP444" s="1">
        <v>134</v>
      </c>
      <c r="AQ444" s="1">
        <v>73</v>
      </c>
      <c r="AR444" s="1">
        <v>29</v>
      </c>
      <c r="AS444" s="1">
        <v>7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1">
        <v>0</v>
      </c>
      <c r="BA444" s="1">
        <v>642</v>
      </c>
      <c r="BB444" s="1">
        <v>494</v>
      </c>
      <c r="BC444" s="1">
        <v>359</v>
      </c>
      <c r="BD444" s="1">
        <v>238</v>
      </c>
      <c r="BE444" s="1">
        <v>144</v>
      </c>
      <c r="BF444" s="1">
        <v>83</v>
      </c>
      <c r="BG444" s="1">
        <v>39</v>
      </c>
      <c r="BH444" s="1">
        <v>14</v>
      </c>
      <c r="BI444" s="1">
        <v>1</v>
      </c>
      <c r="BJ444" s="1">
        <v>0</v>
      </c>
      <c r="BK444" s="1">
        <v>0</v>
      </c>
      <c r="BL444" s="1">
        <v>0</v>
      </c>
      <c r="BM444" s="1">
        <v>0</v>
      </c>
      <c r="BN444" s="1">
        <v>0</v>
      </c>
      <c r="BO444" s="1">
        <v>0</v>
      </c>
    </row>
    <row r="445" spans="11:67" x14ac:dyDescent="0.25">
      <c r="K445" s="2">
        <v>41609</v>
      </c>
      <c r="L445" s="1">
        <v>3097596.280456543</v>
      </c>
      <c r="M445" s="1">
        <v>168647</v>
      </c>
      <c r="N445" s="8">
        <v>12.035563052012579</v>
      </c>
      <c r="O445" s="4">
        <v>2.5371791286160628E-2</v>
      </c>
      <c r="P445" s="4">
        <v>1.064861805163364E-2</v>
      </c>
      <c r="Q445" s="1">
        <v>4404.768</v>
      </c>
      <c r="R445" s="8">
        <v>8.3904428695599194</v>
      </c>
      <c r="S445" s="4">
        <v>3.044816945495965E-3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1</v>
      </c>
      <c r="AF445">
        <v>0</v>
      </c>
      <c r="AG445">
        <v>0</v>
      </c>
      <c r="AH445">
        <v>443</v>
      </c>
      <c r="AI445" s="1">
        <v>13</v>
      </c>
      <c r="AJ445" s="1">
        <v>0</v>
      </c>
      <c r="AK445" s="1">
        <v>0</v>
      </c>
      <c r="AL445" s="1">
        <v>840</v>
      </c>
      <c r="AM445" s="1">
        <v>690</v>
      </c>
      <c r="AN445" s="1">
        <v>548</v>
      </c>
      <c r="AO445" s="1">
        <v>411</v>
      </c>
      <c r="AP445" s="1">
        <v>295</v>
      </c>
      <c r="AQ445" s="1">
        <v>185</v>
      </c>
      <c r="AR445" s="1">
        <v>96</v>
      </c>
      <c r="AS445" s="1">
        <v>34</v>
      </c>
      <c r="AT445" s="1">
        <v>10</v>
      </c>
      <c r="AU445" s="1">
        <v>0</v>
      </c>
      <c r="AV445" s="1">
        <v>0</v>
      </c>
      <c r="AW445" s="1">
        <v>0</v>
      </c>
      <c r="AX445" s="1">
        <v>0</v>
      </c>
      <c r="AY445" s="1">
        <v>0</v>
      </c>
      <c r="AZ445" s="1">
        <v>0</v>
      </c>
      <c r="BA445" s="1">
        <v>831</v>
      </c>
      <c r="BB445" s="1">
        <v>681</v>
      </c>
      <c r="BC445" s="1">
        <v>536</v>
      </c>
      <c r="BD445" s="1">
        <v>398</v>
      </c>
      <c r="BE445" s="1">
        <v>277</v>
      </c>
      <c r="BF445" s="1">
        <v>168</v>
      </c>
      <c r="BG445" s="1">
        <v>80</v>
      </c>
      <c r="BH445" s="1">
        <v>23</v>
      </c>
      <c r="BI445" s="1">
        <v>6</v>
      </c>
      <c r="BJ445" s="1">
        <v>0</v>
      </c>
      <c r="BK445" s="1">
        <v>0</v>
      </c>
      <c r="BL445" s="1">
        <v>0</v>
      </c>
      <c r="BM445" s="1">
        <v>0</v>
      </c>
      <c r="BN445" s="1">
        <v>0</v>
      </c>
      <c r="BO445" s="1">
        <v>0</v>
      </c>
    </row>
    <row r="446" spans="11:67" x14ac:dyDescent="0.25">
      <c r="K446" s="2">
        <v>41640</v>
      </c>
      <c r="L446" s="1">
        <v>3631671.5147705078</v>
      </c>
      <c r="M446" s="1">
        <v>167639</v>
      </c>
      <c r="N446" s="8">
        <v>12.029568136857771</v>
      </c>
      <c r="O446" s="4">
        <v>-6.8897287946825259E-3</v>
      </c>
      <c r="P446" s="4">
        <v>-2.3694432993359049E-2</v>
      </c>
      <c r="Q446" s="1">
        <v>4407.5915000000005</v>
      </c>
      <c r="R446" s="8">
        <v>8.3910836741246033</v>
      </c>
      <c r="S446" s="4">
        <v>2.8058642277963841E-3</v>
      </c>
      <c r="T446">
        <v>1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444</v>
      </c>
      <c r="AI446" s="1">
        <v>14</v>
      </c>
      <c r="AJ446" s="1">
        <v>0</v>
      </c>
      <c r="AK446" s="1">
        <v>0</v>
      </c>
      <c r="AL446" s="1">
        <v>1146</v>
      </c>
      <c r="AM446" s="1">
        <v>991</v>
      </c>
      <c r="AN446" s="1">
        <v>836</v>
      </c>
      <c r="AO446" s="1">
        <v>681</v>
      </c>
      <c r="AP446" s="1">
        <v>530</v>
      </c>
      <c r="AQ446" s="1">
        <v>397</v>
      </c>
      <c r="AR446" s="1">
        <v>283</v>
      </c>
      <c r="AS446" s="1">
        <v>184</v>
      </c>
      <c r="AT446" s="1">
        <v>112</v>
      </c>
      <c r="AU446" s="1">
        <v>67</v>
      </c>
      <c r="AV446" s="1">
        <v>0</v>
      </c>
      <c r="AW446" s="1">
        <v>0</v>
      </c>
      <c r="AX446" s="1">
        <v>0</v>
      </c>
      <c r="AY446" s="1">
        <v>0</v>
      </c>
      <c r="AZ446" s="1">
        <v>0</v>
      </c>
      <c r="BA446" s="1">
        <v>1176</v>
      </c>
      <c r="BB446" s="1">
        <v>1021</v>
      </c>
      <c r="BC446" s="1">
        <v>866</v>
      </c>
      <c r="BD446" s="1">
        <v>711</v>
      </c>
      <c r="BE446" s="1">
        <v>560</v>
      </c>
      <c r="BF446" s="1">
        <v>429</v>
      </c>
      <c r="BG446" s="1">
        <v>314</v>
      </c>
      <c r="BH446" s="1">
        <v>214</v>
      </c>
      <c r="BI446" s="1">
        <v>136</v>
      </c>
      <c r="BJ446" s="1">
        <v>85</v>
      </c>
      <c r="BK446" s="1">
        <v>0</v>
      </c>
      <c r="BL446" s="1">
        <v>0</v>
      </c>
      <c r="BM446" s="1">
        <v>0</v>
      </c>
      <c r="BN446" s="1">
        <v>0</v>
      </c>
      <c r="BO446" s="1">
        <v>0</v>
      </c>
    </row>
    <row r="447" spans="11:67" x14ac:dyDescent="0.25">
      <c r="K447" s="2">
        <v>41671</v>
      </c>
      <c r="L447" s="1">
        <v>3023643.2352294922</v>
      </c>
      <c r="M447" s="1">
        <v>167639</v>
      </c>
      <c r="N447" s="8">
        <v>12.029568136857771</v>
      </c>
      <c r="O447" s="4">
        <v>-6.8897287946825259E-3</v>
      </c>
      <c r="P447" s="4">
        <v>-2.3694432993359049E-2</v>
      </c>
      <c r="Q447" s="1">
        <v>4407.5915000000005</v>
      </c>
      <c r="R447" s="8">
        <v>8.3910836741246033</v>
      </c>
      <c r="S447" s="4">
        <v>2.8058642277963841E-3</v>
      </c>
      <c r="T447">
        <v>0</v>
      </c>
      <c r="U447">
        <v>1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445</v>
      </c>
      <c r="AI447" s="1">
        <v>14</v>
      </c>
      <c r="AJ447" s="1">
        <v>0</v>
      </c>
      <c r="AK447" s="1">
        <v>0</v>
      </c>
      <c r="AL447" s="1">
        <v>916</v>
      </c>
      <c r="AM447" s="1">
        <v>776</v>
      </c>
      <c r="AN447" s="1">
        <v>640</v>
      </c>
      <c r="AO447" s="1">
        <v>508</v>
      </c>
      <c r="AP447" s="1">
        <v>388</v>
      </c>
      <c r="AQ447" s="1">
        <v>279</v>
      </c>
      <c r="AR447" s="1">
        <v>175</v>
      </c>
      <c r="AS447" s="1">
        <v>88</v>
      </c>
      <c r="AT447" s="1">
        <v>39</v>
      </c>
      <c r="AU447" s="1">
        <v>13</v>
      </c>
      <c r="AV447" s="1">
        <v>0</v>
      </c>
      <c r="AW447" s="1">
        <v>0</v>
      </c>
      <c r="AX447" s="1">
        <v>0</v>
      </c>
      <c r="AY447" s="1">
        <v>0</v>
      </c>
      <c r="AZ447" s="1">
        <v>0</v>
      </c>
      <c r="BA447" s="1">
        <v>909</v>
      </c>
      <c r="BB447" s="1">
        <v>769</v>
      </c>
      <c r="BC447" s="1">
        <v>632</v>
      </c>
      <c r="BD447" s="1">
        <v>500</v>
      </c>
      <c r="BE447" s="1">
        <v>383</v>
      </c>
      <c r="BF447" s="1">
        <v>275</v>
      </c>
      <c r="BG447" s="1">
        <v>177</v>
      </c>
      <c r="BH447" s="1">
        <v>93</v>
      </c>
      <c r="BI447" s="1">
        <v>38</v>
      </c>
      <c r="BJ447" s="1">
        <v>13</v>
      </c>
      <c r="BK447" s="1">
        <v>0</v>
      </c>
      <c r="BL447" s="1">
        <v>0</v>
      </c>
      <c r="BM447" s="1">
        <v>0</v>
      </c>
      <c r="BN447" s="1">
        <v>0</v>
      </c>
      <c r="BO447" s="1">
        <v>0</v>
      </c>
    </row>
    <row r="448" spans="11:67" x14ac:dyDescent="0.25">
      <c r="K448" s="2">
        <v>41699</v>
      </c>
      <c r="L448" s="1">
        <v>2935658.4561157227</v>
      </c>
      <c r="M448" s="1">
        <v>167639</v>
      </c>
      <c r="N448" s="8">
        <v>12.029568136857771</v>
      </c>
      <c r="O448" s="4">
        <v>-6.8897287946825259E-3</v>
      </c>
      <c r="P448" s="4">
        <v>-2.3694432993359049E-2</v>
      </c>
      <c r="Q448" s="1">
        <v>4407.5915000000005</v>
      </c>
      <c r="R448" s="8">
        <v>8.3910836741246033</v>
      </c>
      <c r="S448" s="4">
        <v>2.8058642277963841E-3</v>
      </c>
      <c r="T448">
        <v>0</v>
      </c>
      <c r="U448">
        <v>0</v>
      </c>
      <c r="V448">
        <v>1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446</v>
      </c>
      <c r="AI448" s="1">
        <v>14</v>
      </c>
      <c r="AJ448" s="1">
        <v>0</v>
      </c>
      <c r="AK448" s="1">
        <v>0</v>
      </c>
      <c r="AL448" s="1">
        <v>678</v>
      </c>
      <c r="AM448" s="1">
        <v>525</v>
      </c>
      <c r="AN448" s="1">
        <v>380</v>
      </c>
      <c r="AO448" s="1">
        <v>251</v>
      </c>
      <c r="AP448" s="1">
        <v>151</v>
      </c>
      <c r="AQ448" s="1">
        <v>83</v>
      </c>
      <c r="AR448" s="1">
        <v>36</v>
      </c>
      <c r="AS448" s="1">
        <v>16</v>
      </c>
      <c r="AT448" s="1">
        <v>6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v>717</v>
      </c>
      <c r="BB448" s="1">
        <v>564</v>
      </c>
      <c r="BC448" s="1">
        <v>418</v>
      </c>
      <c r="BD448" s="1">
        <v>283</v>
      </c>
      <c r="BE448" s="1">
        <v>178</v>
      </c>
      <c r="BF448" s="1">
        <v>112</v>
      </c>
      <c r="BG448" s="1">
        <v>58</v>
      </c>
      <c r="BH448" s="1">
        <v>26</v>
      </c>
      <c r="BI448" s="1">
        <v>14</v>
      </c>
      <c r="BJ448" s="1">
        <v>4</v>
      </c>
      <c r="BK448" s="1">
        <v>0</v>
      </c>
      <c r="BL448" s="1">
        <v>0</v>
      </c>
      <c r="BM448" s="1">
        <v>0</v>
      </c>
      <c r="BN448" s="1">
        <v>0</v>
      </c>
      <c r="BO448" s="1">
        <v>0</v>
      </c>
    </row>
    <row r="449" spans="1:67" x14ac:dyDescent="0.25">
      <c r="K449" s="2">
        <v>41730</v>
      </c>
      <c r="L449" s="1">
        <v>2468114.0986328125</v>
      </c>
      <c r="M449" s="1">
        <v>169346</v>
      </c>
      <c r="N449" s="8">
        <v>12.0396992382445</v>
      </c>
      <c r="O449" s="4">
        <v>1.057443278790271E-2</v>
      </c>
      <c r="P449" s="4">
        <v>4.1356724272777479E-2</v>
      </c>
      <c r="Q449" s="1">
        <v>4410.415</v>
      </c>
      <c r="R449" s="8">
        <v>8.3917240683217482</v>
      </c>
      <c r="S449" s="4">
        <v>2.5673310645466518E-3</v>
      </c>
      <c r="T449">
        <v>0</v>
      </c>
      <c r="U449">
        <v>0</v>
      </c>
      <c r="V449">
        <v>0</v>
      </c>
      <c r="W449">
        <v>1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447</v>
      </c>
      <c r="AI449" s="1">
        <v>14</v>
      </c>
      <c r="AJ449" s="1">
        <v>0</v>
      </c>
      <c r="AK449" s="1">
        <v>0</v>
      </c>
      <c r="AL449" s="1">
        <v>155</v>
      </c>
      <c r="AM449" s="1">
        <v>82</v>
      </c>
      <c r="AN449" s="1">
        <v>36</v>
      </c>
      <c r="AO449" s="1">
        <v>16</v>
      </c>
      <c r="AP449" s="1">
        <v>4</v>
      </c>
      <c r="AQ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v>34</v>
      </c>
      <c r="AW449" s="1">
        <v>9</v>
      </c>
      <c r="AX449" s="1">
        <v>3</v>
      </c>
      <c r="AY449" s="1">
        <v>0</v>
      </c>
      <c r="AZ449" s="1">
        <v>0</v>
      </c>
      <c r="BA449" s="1">
        <v>206</v>
      </c>
      <c r="BB449" s="1">
        <v>106</v>
      </c>
      <c r="BC449" s="1">
        <v>52</v>
      </c>
      <c r="BD449" s="1">
        <v>24</v>
      </c>
      <c r="BE449" s="1">
        <v>11</v>
      </c>
      <c r="BF449" s="1">
        <v>2</v>
      </c>
      <c r="BG449" s="1">
        <v>0</v>
      </c>
      <c r="BH449" s="1">
        <v>0</v>
      </c>
      <c r="BI449" s="1">
        <v>0</v>
      </c>
      <c r="BJ449" s="1">
        <v>0</v>
      </c>
      <c r="BK449" s="1">
        <v>15</v>
      </c>
      <c r="BL449" s="1">
        <v>4</v>
      </c>
      <c r="BM449" s="1">
        <v>0</v>
      </c>
      <c r="BN449" s="1">
        <v>0</v>
      </c>
      <c r="BO449" s="1">
        <v>0</v>
      </c>
    </row>
    <row r="450" spans="1:67" x14ac:dyDescent="0.25">
      <c r="A450" t="s">
        <v>57</v>
      </c>
      <c r="D450" t="s">
        <v>58</v>
      </c>
      <c r="K450" s="2">
        <v>41760</v>
      </c>
      <c r="L450" s="1">
        <v>2783204.9895629883</v>
      </c>
      <c r="M450" s="1">
        <v>169346</v>
      </c>
      <c r="N450" s="8">
        <v>12.0396992382445</v>
      </c>
      <c r="O450" s="4">
        <v>1.057443278790271E-2</v>
      </c>
      <c r="P450" s="4">
        <v>4.1356724272777479E-2</v>
      </c>
      <c r="Q450" s="1">
        <v>4410.415</v>
      </c>
      <c r="R450" s="8">
        <v>8.3917240683217482</v>
      </c>
      <c r="S450" s="4">
        <v>2.5673310645466518E-3</v>
      </c>
      <c r="T450">
        <v>0</v>
      </c>
      <c r="U450">
        <v>0</v>
      </c>
      <c r="V450">
        <v>0</v>
      </c>
      <c r="W450">
        <v>0</v>
      </c>
      <c r="X450">
        <v>1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448</v>
      </c>
      <c r="AI450" s="1">
        <v>14</v>
      </c>
      <c r="AJ450" s="1">
        <v>0</v>
      </c>
      <c r="AK450" s="1">
        <v>0</v>
      </c>
      <c r="AL450" s="1">
        <v>65</v>
      </c>
      <c r="AM450" s="1">
        <v>28</v>
      </c>
      <c r="AN450" s="1">
        <v>2</v>
      </c>
      <c r="AO450" s="1">
        <v>0</v>
      </c>
      <c r="AP450" s="1">
        <v>0</v>
      </c>
      <c r="AQ450" s="1">
        <v>0</v>
      </c>
      <c r="AR450" s="1">
        <v>0</v>
      </c>
      <c r="AS450" s="1">
        <v>0</v>
      </c>
      <c r="AT450" s="1">
        <v>0</v>
      </c>
      <c r="AU450" s="1">
        <v>0</v>
      </c>
      <c r="AV450" s="1">
        <v>221</v>
      </c>
      <c r="AW450" s="1">
        <v>112</v>
      </c>
      <c r="AX450" s="1">
        <v>38</v>
      </c>
      <c r="AY450" s="1">
        <v>1</v>
      </c>
      <c r="AZ450" s="1">
        <v>0</v>
      </c>
      <c r="BA450" s="1">
        <v>90</v>
      </c>
      <c r="BB450" s="1">
        <v>50</v>
      </c>
      <c r="BC450" s="1">
        <v>16</v>
      </c>
      <c r="BD450" s="1">
        <v>0</v>
      </c>
      <c r="BE450" s="1">
        <v>0</v>
      </c>
      <c r="BF450" s="1">
        <v>0</v>
      </c>
      <c r="BG450" s="1">
        <v>0</v>
      </c>
      <c r="BH450" s="1">
        <v>0</v>
      </c>
      <c r="BI450" s="1">
        <v>0</v>
      </c>
      <c r="BJ450" s="1">
        <v>0</v>
      </c>
      <c r="BK450" s="1">
        <v>146</v>
      </c>
      <c r="BL450" s="1">
        <v>55</v>
      </c>
      <c r="BM450" s="1">
        <v>5</v>
      </c>
      <c r="BN450" s="1">
        <v>0</v>
      </c>
      <c r="BO450" s="1">
        <v>0</v>
      </c>
    </row>
    <row r="451" spans="1:67" x14ac:dyDescent="0.25">
      <c r="A451" t="s">
        <v>59</v>
      </c>
      <c r="B451">
        <v>1</v>
      </c>
      <c r="D451" t="s">
        <v>60</v>
      </c>
      <c r="E451">
        <v>0</v>
      </c>
      <c r="K451" s="2">
        <v>41791</v>
      </c>
      <c r="L451" s="1">
        <v>3108650.0201416016</v>
      </c>
      <c r="M451" s="1">
        <v>169346</v>
      </c>
      <c r="N451" s="8">
        <v>12.0396992382445</v>
      </c>
      <c r="O451" s="4">
        <v>1.057443278790271E-2</v>
      </c>
      <c r="P451" s="4">
        <v>4.1356724272777479E-2</v>
      </c>
      <c r="Q451" s="1">
        <v>4410.415</v>
      </c>
      <c r="R451" s="8">
        <v>8.3917240683217482</v>
      </c>
      <c r="S451" s="4">
        <v>2.5673310645466518E-3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1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449</v>
      </c>
      <c r="AI451" s="1">
        <v>14</v>
      </c>
      <c r="AJ451" s="1">
        <v>0</v>
      </c>
      <c r="AK451" s="1">
        <v>0</v>
      </c>
      <c r="AL451" s="1">
        <v>0</v>
      </c>
      <c r="AM451" s="1">
        <v>0</v>
      </c>
      <c r="AN451" s="1">
        <v>0</v>
      </c>
      <c r="AO451" s="1">
        <v>0</v>
      </c>
      <c r="AP451" s="1">
        <v>0</v>
      </c>
      <c r="AQ451" s="1">
        <v>0</v>
      </c>
      <c r="AR451" s="1">
        <v>0</v>
      </c>
      <c r="AS451" s="1">
        <v>0</v>
      </c>
      <c r="AT451" s="1">
        <v>0</v>
      </c>
      <c r="AU451" s="1">
        <v>0</v>
      </c>
      <c r="AV451" s="1">
        <v>404</v>
      </c>
      <c r="AW451" s="1">
        <v>257</v>
      </c>
      <c r="AX451" s="1">
        <v>122</v>
      </c>
      <c r="AY451" s="1">
        <v>31</v>
      </c>
      <c r="AZ451" s="1">
        <v>2</v>
      </c>
      <c r="BA451" s="1">
        <v>0</v>
      </c>
      <c r="BB451" s="1">
        <v>0</v>
      </c>
      <c r="BC451" s="1">
        <v>0</v>
      </c>
      <c r="BD451" s="1">
        <v>0</v>
      </c>
      <c r="BE451" s="1">
        <v>0</v>
      </c>
      <c r="BF451" s="1">
        <v>0</v>
      </c>
      <c r="BG451" s="1">
        <v>0</v>
      </c>
      <c r="BH451" s="1">
        <v>0</v>
      </c>
      <c r="BI451" s="1">
        <v>0</v>
      </c>
      <c r="BJ451" s="1">
        <v>0</v>
      </c>
      <c r="BK451" s="1">
        <v>305</v>
      </c>
      <c r="BL451" s="1">
        <v>169</v>
      </c>
      <c r="BM451" s="1">
        <v>62</v>
      </c>
      <c r="BN451" s="1">
        <v>2</v>
      </c>
      <c r="BO451" s="1">
        <v>0</v>
      </c>
    </row>
    <row r="452" spans="1:67" x14ac:dyDescent="0.25">
      <c r="A452" t="s">
        <v>61</v>
      </c>
      <c r="B452">
        <v>120</v>
      </c>
      <c r="D452" t="s">
        <v>62</v>
      </c>
      <c r="E452">
        <v>0</v>
      </c>
      <c r="K452" s="2">
        <v>41821</v>
      </c>
      <c r="L452" s="1">
        <v>3118295.9225463867</v>
      </c>
      <c r="M452" s="1">
        <v>169786</v>
      </c>
      <c r="N452" s="8">
        <v>12.042294099519093</v>
      </c>
      <c r="O452" s="4">
        <v>9.4232495645092396E-3</v>
      </c>
      <c r="P452" s="4">
        <v>1.0433498391176244E-2</v>
      </c>
      <c r="Q452" s="1">
        <v>4413.3254999999999</v>
      </c>
      <c r="R452" s="8">
        <v>8.3923837658968434</v>
      </c>
      <c r="S452" s="4">
        <v>2.5854483172154108E-3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1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450</v>
      </c>
      <c r="AI452" s="1">
        <v>14</v>
      </c>
      <c r="AJ452" s="1">
        <v>0</v>
      </c>
      <c r="AK452" s="1">
        <v>0</v>
      </c>
      <c r="AL452" s="1">
        <v>0</v>
      </c>
      <c r="AM452" s="1">
        <v>0</v>
      </c>
      <c r="AN452" s="1">
        <v>0</v>
      </c>
      <c r="AO452" s="1">
        <v>0</v>
      </c>
      <c r="AP452" s="1">
        <v>0</v>
      </c>
      <c r="AQ452" s="1">
        <v>0</v>
      </c>
      <c r="AR452" s="1">
        <v>0</v>
      </c>
      <c r="AS452" s="1">
        <v>0</v>
      </c>
      <c r="AT452" s="1">
        <v>0</v>
      </c>
      <c r="AU452" s="1">
        <v>0</v>
      </c>
      <c r="AV452" s="1">
        <v>306</v>
      </c>
      <c r="AW452" s="1">
        <v>165</v>
      </c>
      <c r="AX452" s="1">
        <v>69</v>
      </c>
      <c r="AY452" s="1">
        <v>8</v>
      </c>
      <c r="AZ452" s="1">
        <v>0</v>
      </c>
      <c r="BA452" s="1">
        <v>2</v>
      </c>
      <c r="BB452" s="1">
        <v>0</v>
      </c>
      <c r="BC452" s="1">
        <v>0</v>
      </c>
      <c r="BD452" s="1">
        <v>0</v>
      </c>
      <c r="BE452" s="1">
        <v>0</v>
      </c>
      <c r="BF452" s="1">
        <v>0</v>
      </c>
      <c r="BG452" s="1">
        <v>0</v>
      </c>
      <c r="BH452" s="1">
        <v>0</v>
      </c>
      <c r="BI452" s="1">
        <v>0</v>
      </c>
      <c r="BJ452" s="1">
        <v>0</v>
      </c>
      <c r="BK452" s="1">
        <v>270</v>
      </c>
      <c r="BL452" s="1">
        <v>137</v>
      </c>
      <c r="BM452" s="1">
        <v>49</v>
      </c>
      <c r="BN452" s="1">
        <v>3</v>
      </c>
      <c r="BO452" s="1">
        <v>0</v>
      </c>
    </row>
    <row r="453" spans="1:67" x14ac:dyDescent="0.25">
      <c r="A453" t="s">
        <v>63</v>
      </c>
      <c r="B453">
        <v>100</v>
      </c>
      <c r="D453" t="s">
        <v>64</v>
      </c>
      <c r="E453" s="5">
        <v>0</v>
      </c>
      <c r="K453" s="2">
        <v>41852</v>
      </c>
      <c r="L453" s="1">
        <v>3258990.4340820313</v>
      </c>
      <c r="M453" s="1">
        <v>169786</v>
      </c>
      <c r="N453" s="8">
        <v>12.042294099519093</v>
      </c>
      <c r="O453" s="4">
        <v>9.4232495645092396E-3</v>
      </c>
      <c r="P453" s="4">
        <v>1.0433498391176244E-2</v>
      </c>
      <c r="Q453" s="1">
        <v>4413.3254999999999</v>
      </c>
      <c r="R453" s="8">
        <v>8.3923837658968434</v>
      </c>
      <c r="S453" s="4">
        <v>2.5854483172154108E-3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1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451</v>
      </c>
      <c r="AI453" s="1">
        <v>14</v>
      </c>
      <c r="AJ453" s="1">
        <v>0</v>
      </c>
      <c r="AK453" s="1">
        <v>0</v>
      </c>
      <c r="AL453" s="1">
        <v>0</v>
      </c>
      <c r="AM453" s="1">
        <v>0</v>
      </c>
      <c r="AN453" s="1">
        <v>0</v>
      </c>
      <c r="AO453" s="1">
        <v>0</v>
      </c>
      <c r="AP453" s="1">
        <v>0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380</v>
      </c>
      <c r="AW453" s="1">
        <v>225</v>
      </c>
      <c r="AX453" s="1">
        <v>93</v>
      </c>
      <c r="AY453" s="1">
        <v>17</v>
      </c>
      <c r="AZ453" s="1">
        <v>0</v>
      </c>
      <c r="BA453" s="1">
        <v>0</v>
      </c>
      <c r="BB453" s="1">
        <v>0</v>
      </c>
      <c r="BC453" s="1">
        <v>0</v>
      </c>
      <c r="BD453" s="1">
        <v>0</v>
      </c>
      <c r="BE453" s="1">
        <v>0</v>
      </c>
      <c r="BF453" s="1">
        <v>0</v>
      </c>
      <c r="BG453" s="1">
        <v>0</v>
      </c>
      <c r="BH453" s="1">
        <v>0</v>
      </c>
      <c r="BI453" s="1">
        <v>0</v>
      </c>
      <c r="BJ453" s="1">
        <v>0</v>
      </c>
      <c r="BK453" s="1">
        <v>345</v>
      </c>
      <c r="BL453" s="1">
        <v>192</v>
      </c>
      <c r="BM453" s="1">
        <v>71</v>
      </c>
      <c r="BN453" s="1">
        <v>8</v>
      </c>
      <c r="BO453" s="1">
        <v>0</v>
      </c>
    </row>
    <row r="454" spans="1:67" x14ac:dyDescent="0.25">
      <c r="A454" t="s">
        <v>65</v>
      </c>
      <c r="B454">
        <v>0.98299999999999998</v>
      </c>
      <c r="D454" t="s">
        <v>66</v>
      </c>
      <c r="E454">
        <v>0</v>
      </c>
      <c r="K454" s="2">
        <v>41883</v>
      </c>
      <c r="L454" s="1">
        <v>2797880.3682250977</v>
      </c>
      <c r="M454" s="1">
        <v>169786</v>
      </c>
      <c r="N454" s="8">
        <v>12.042294099519093</v>
      </c>
      <c r="O454" s="4">
        <v>9.4232495645092396E-3</v>
      </c>
      <c r="P454" s="4">
        <v>1.0433498391176244E-2</v>
      </c>
      <c r="Q454" s="1">
        <v>4413.3254999999999</v>
      </c>
      <c r="R454" s="8">
        <v>8.3923837658968434</v>
      </c>
      <c r="S454" s="4">
        <v>2.5854483172154108E-3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1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452</v>
      </c>
      <c r="AI454" s="1">
        <v>14</v>
      </c>
      <c r="AJ454" s="1">
        <v>0</v>
      </c>
      <c r="AK454" s="1">
        <v>0</v>
      </c>
      <c r="AL454" s="1">
        <v>32</v>
      </c>
      <c r="AM454" s="1">
        <v>1</v>
      </c>
      <c r="AN454" s="1">
        <v>0</v>
      </c>
      <c r="AO454" s="1">
        <v>0</v>
      </c>
      <c r="AP454" s="1">
        <v>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167</v>
      </c>
      <c r="AW454" s="1">
        <v>74</v>
      </c>
      <c r="AX454" s="1">
        <v>27</v>
      </c>
      <c r="AY454" s="1">
        <v>2</v>
      </c>
      <c r="AZ454" s="1">
        <v>0</v>
      </c>
      <c r="BA454" s="1">
        <v>28</v>
      </c>
      <c r="BB454" s="1">
        <v>1</v>
      </c>
      <c r="BC454" s="1">
        <v>0</v>
      </c>
      <c r="BD454" s="1">
        <v>0</v>
      </c>
      <c r="BE454" s="1">
        <v>0</v>
      </c>
      <c r="BF454" s="1">
        <v>0</v>
      </c>
      <c r="BG454" s="1">
        <v>0</v>
      </c>
      <c r="BH454" s="1">
        <v>0</v>
      </c>
      <c r="BI454" s="1">
        <v>0</v>
      </c>
      <c r="BJ454" s="1">
        <v>0</v>
      </c>
      <c r="BK454" s="1">
        <v>166</v>
      </c>
      <c r="BL454" s="1">
        <v>76</v>
      </c>
      <c r="BM454" s="1">
        <v>25</v>
      </c>
      <c r="BN454" s="1">
        <v>1</v>
      </c>
      <c r="BO454" s="1">
        <v>0</v>
      </c>
    </row>
    <row r="455" spans="1:67" x14ac:dyDescent="0.25">
      <c r="A455" t="s">
        <v>67</v>
      </c>
      <c r="B455">
        <v>0.97899999999999998</v>
      </c>
      <c r="D455" t="s">
        <v>68</v>
      </c>
      <c r="E455" s="5">
        <v>0</v>
      </c>
      <c r="K455" s="2">
        <v>41913</v>
      </c>
      <c r="L455" s="1">
        <v>2559215.4116821289</v>
      </c>
      <c r="M455" s="1">
        <v>169915</v>
      </c>
      <c r="N455" s="8">
        <v>12.043053590990716</v>
      </c>
      <c r="O455" s="4">
        <v>7.5186632433426048E-3</v>
      </c>
      <c r="P455" s="4">
        <v>3.0425851814241955E-3</v>
      </c>
      <c r="Q455" s="1">
        <v>4416.2359999999999</v>
      </c>
      <c r="R455" s="8">
        <v>8.3930430285579423</v>
      </c>
      <c r="S455" s="4">
        <v>2.6035423432062554E-3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1</v>
      </c>
      <c r="AD455">
        <v>0</v>
      </c>
      <c r="AE455">
        <v>0</v>
      </c>
      <c r="AF455">
        <v>0</v>
      </c>
      <c r="AG455">
        <v>0</v>
      </c>
      <c r="AH455">
        <v>453</v>
      </c>
      <c r="AI455" s="1">
        <v>14</v>
      </c>
      <c r="AJ455" s="1">
        <v>0</v>
      </c>
      <c r="AK455" s="1">
        <v>0</v>
      </c>
      <c r="AL455" s="1">
        <v>229</v>
      </c>
      <c r="AM455" s="1">
        <v>115</v>
      </c>
      <c r="AN455" s="1">
        <v>41</v>
      </c>
      <c r="AO455" s="1">
        <v>10</v>
      </c>
      <c r="AP455" s="1">
        <v>2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24</v>
      </c>
      <c r="AW455" s="1">
        <v>7</v>
      </c>
      <c r="AX455" s="1">
        <v>0</v>
      </c>
      <c r="AY455" s="1">
        <v>0</v>
      </c>
      <c r="AZ455" s="1">
        <v>0</v>
      </c>
      <c r="BA455" s="1">
        <v>218</v>
      </c>
      <c r="BB455" s="1">
        <v>110</v>
      </c>
      <c r="BC455" s="1">
        <v>40</v>
      </c>
      <c r="BD455" s="1">
        <v>12</v>
      </c>
      <c r="BE455" s="1">
        <v>2</v>
      </c>
      <c r="BF455" s="1">
        <v>0</v>
      </c>
      <c r="BG455" s="1">
        <v>0</v>
      </c>
      <c r="BH455" s="1">
        <v>0</v>
      </c>
      <c r="BI455" s="1">
        <v>0</v>
      </c>
      <c r="BJ455" s="1">
        <v>0</v>
      </c>
      <c r="BK455" s="1">
        <v>27</v>
      </c>
      <c r="BL455" s="1">
        <v>10</v>
      </c>
      <c r="BM455" s="1">
        <v>1</v>
      </c>
      <c r="BN455" s="1">
        <v>0</v>
      </c>
      <c r="BO455" s="1">
        <v>0</v>
      </c>
    </row>
    <row r="456" spans="1:67" x14ac:dyDescent="0.25">
      <c r="A456" t="s">
        <v>69</v>
      </c>
      <c r="B456">
        <v>21.649000000000001</v>
      </c>
      <c r="D456" t="s">
        <v>70</v>
      </c>
      <c r="E456">
        <v>0</v>
      </c>
      <c r="K456" s="2">
        <v>41944</v>
      </c>
      <c r="L456" s="1">
        <v>2856476.7422485352</v>
      </c>
      <c r="M456" s="1">
        <v>169915</v>
      </c>
      <c r="N456" s="8">
        <v>12.043053590990716</v>
      </c>
      <c r="O456" s="4">
        <v>7.5186632433426048E-3</v>
      </c>
      <c r="P456" s="4">
        <v>3.0425851814241955E-3</v>
      </c>
      <c r="Q456" s="1">
        <v>4416.2359999999999</v>
      </c>
      <c r="R456" s="8">
        <v>8.3930430285579423</v>
      </c>
      <c r="S456" s="4">
        <v>2.6035423432062554E-3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1</v>
      </c>
      <c r="AE456">
        <v>0</v>
      </c>
      <c r="AF456">
        <v>0</v>
      </c>
      <c r="AG456">
        <v>0</v>
      </c>
      <c r="AH456">
        <v>454</v>
      </c>
      <c r="AI456" s="1">
        <v>14</v>
      </c>
      <c r="AJ456" s="1">
        <v>0</v>
      </c>
      <c r="AK456" s="1">
        <v>0</v>
      </c>
      <c r="AL456" s="1">
        <v>718</v>
      </c>
      <c r="AM456" s="1">
        <v>573</v>
      </c>
      <c r="AN456" s="1">
        <v>431</v>
      </c>
      <c r="AO456" s="1">
        <v>307</v>
      </c>
      <c r="AP456" s="1">
        <v>208</v>
      </c>
      <c r="AQ456" s="1">
        <v>126</v>
      </c>
      <c r="AR456" s="1">
        <v>59</v>
      </c>
      <c r="AS456" s="1">
        <v>16</v>
      </c>
      <c r="AT456" s="1">
        <v>5</v>
      </c>
      <c r="AU456" s="1">
        <v>0</v>
      </c>
      <c r="AV456" s="1">
        <v>0</v>
      </c>
      <c r="AW456" s="1">
        <v>0</v>
      </c>
      <c r="AX456" s="1">
        <v>0</v>
      </c>
      <c r="AY456" s="1">
        <v>0</v>
      </c>
      <c r="AZ456" s="1">
        <v>0</v>
      </c>
      <c r="BA456" s="1">
        <v>759</v>
      </c>
      <c r="BB456" s="1">
        <v>610</v>
      </c>
      <c r="BC456" s="1">
        <v>468</v>
      </c>
      <c r="BD456" s="1">
        <v>339</v>
      </c>
      <c r="BE456" s="1">
        <v>234</v>
      </c>
      <c r="BF456" s="1">
        <v>146</v>
      </c>
      <c r="BG456" s="1">
        <v>79</v>
      </c>
      <c r="BH456" s="1">
        <v>30</v>
      </c>
      <c r="BI456" s="1">
        <v>8</v>
      </c>
      <c r="BJ456" s="1">
        <v>3</v>
      </c>
      <c r="BK456" s="1">
        <v>0</v>
      </c>
      <c r="BL456" s="1">
        <v>0</v>
      </c>
      <c r="BM456" s="1">
        <v>0</v>
      </c>
      <c r="BN456" s="1">
        <v>0</v>
      </c>
      <c r="BO456" s="1">
        <v>0</v>
      </c>
    </row>
    <row r="457" spans="1:67" x14ac:dyDescent="0.25">
      <c r="A457" t="s">
        <v>71</v>
      </c>
      <c r="B457">
        <v>22.113</v>
      </c>
      <c r="D457" t="s">
        <v>72</v>
      </c>
      <c r="E457">
        <v>0</v>
      </c>
      <c r="K457" s="2">
        <v>41974</v>
      </c>
      <c r="L457" s="1">
        <v>3012477.4536132813</v>
      </c>
      <c r="M457" s="1">
        <v>169915</v>
      </c>
      <c r="N457" s="8">
        <v>12.043053590990716</v>
      </c>
      <c r="O457" s="4">
        <v>7.5186632433426048E-3</v>
      </c>
      <c r="P457" s="4">
        <v>3.0425851814241955E-3</v>
      </c>
      <c r="Q457" s="1">
        <v>4416.2359999999999</v>
      </c>
      <c r="R457" s="8">
        <v>8.3930430285579423</v>
      </c>
      <c r="S457" s="4">
        <v>2.6035423432062554E-3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1</v>
      </c>
      <c r="AF457">
        <v>0</v>
      </c>
      <c r="AG457">
        <v>0</v>
      </c>
      <c r="AH457">
        <v>455</v>
      </c>
      <c r="AI457" s="1">
        <v>14</v>
      </c>
      <c r="AJ457" s="1">
        <v>0</v>
      </c>
      <c r="AK457" s="1">
        <v>0</v>
      </c>
      <c r="AL457" s="1">
        <v>765</v>
      </c>
      <c r="AM457" s="1">
        <v>610</v>
      </c>
      <c r="AN457" s="1">
        <v>455</v>
      </c>
      <c r="AO457" s="1">
        <v>304</v>
      </c>
      <c r="AP457" s="1">
        <v>181</v>
      </c>
      <c r="AQ457" s="1">
        <v>86</v>
      </c>
      <c r="AR457" s="1">
        <v>27</v>
      </c>
      <c r="AS457" s="1">
        <v>6</v>
      </c>
      <c r="AT457" s="1">
        <v>1</v>
      </c>
      <c r="AU457" s="1">
        <v>0</v>
      </c>
      <c r="AV457" s="1">
        <v>0</v>
      </c>
      <c r="AW457" s="1">
        <v>0</v>
      </c>
      <c r="AX457" s="1">
        <v>0</v>
      </c>
      <c r="AY457" s="1">
        <v>0</v>
      </c>
      <c r="AZ457" s="1">
        <v>0</v>
      </c>
      <c r="BA457" s="1">
        <v>811</v>
      </c>
      <c r="BB457" s="1">
        <v>656</v>
      </c>
      <c r="BC457" s="1">
        <v>501</v>
      </c>
      <c r="BD457" s="1">
        <v>350</v>
      </c>
      <c r="BE457" s="1">
        <v>219</v>
      </c>
      <c r="BF457" s="1">
        <v>115</v>
      </c>
      <c r="BG457" s="1">
        <v>46</v>
      </c>
      <c r="BH457" s="1">
        <v>9</v>
      </c>
      <c r="BI457" s="1">
        <v>2</v>
      </c>
      <c r="BJ457" s="1">
        <v>0</v>
      </c>
      <c r="BK457" s="1">
        <v>0</v>
      </c>
      <c r="BL457" s="1">
        <v>0</v>
      </c>
      <c r="BM457" s="1">
        <v>0</v>
      </c>
      <c r="BN457" s="1">
        <v>0</v>
      </c>
      <c r="BO457" s="1">
        <v>0</v>
      </c>
    </row>
    <row r="458" spans="1:67" x14ac:dyDescent="0.25">
      <c r="A458" t="s">
        <v>73</v>
      </c>
      <c r="B458">
        <v>298.49099999999999</v>
      </c>
      <c r="D458" t="e">
        <v>#NAME?</v>
      </c>
      <c r="E458" s="5">
        <v>0</v>
      </c>
      <c r="K458" s="2">
        <v>42005</v>
      </c>
      <c r="L458" s="1">
        <v>3327084.7557983398</v>
      </c>
      <c r="M458" s="1">
        <v>168919</v>
      </c>
      <c r="N458" s="8">
        <v>12.037174589068245</v>
      </c>
      <c r="O458" s="4">
        <v>7.6354547569479347E-3</v>
      </c>
      <c r="P458" s="4">
        <v>-2.3241661100886435E-2</v>
      </c>
      <c r="Q458" s="1">
        <v>4419.1464999999998</v>
      </c>
      <c r="R458" s="8">
        <v>8.3937018568781152</v>
      </c>
      <c r="S458" s="4">
        <v>2.6216131871565906E-3</v>
      </c>
      <c r="T458">
        <v>1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456</v>
      </c>
      <c r="AI458" s="1">
        <v>15</v>
      </c>
      <c r="AJ458" s="1">
        <v>0</v>
      </c>
      <c r="AK458" s="1">
        <v>0</v>
      </c>
      <c r="AL458" s="1">
        <v>987</v>
      </c>
      <c r="AM458" s="1">
        <v>832</v>
      </c>
      <c r="AN458" s="1">
        <v>677</v>
      </c>
      <c r="AO458" s="1">
        <v>522</v>
      </c>
      <c r="AP458" s="1">
        <v>372</v>
      </c>
      <c r="AQ458" s="1">
        <v>243</v>
      </c>
      <c r="AR458" s="1">
        <v>136</v>
      </c>
      <c r="AS458" s="1">
        <v>68</v>
      </c>
      <c r="AT458" s="1">
        <v>38</v>
      </c>
      <c r="AU458" s="1">
        <v>15</v>
      </c>
      <c r="AV458" s="1">
        <v>0</v>
      </c>
      <c r="AW458" s="1">
        <v>0</v>
      </c>
      <c r="AX458" s="1">
        <v>0</v>
      </c>
      <c r="AY458" s="1">
        <v>0</v>
      </c>
      <c r="AZ458" s="1">
        <v>0</v>
      </c>
      <c r="BA458" s="1">
        <v>1044</v>
      </c>
      <c r="BB458" s="1">
        <v>889</v>
      </c>
      <c r="BC458" s="1">
        <v>734</v>
      </c>
      <c r="BD458" s="1">
        <v>579</v>
      </c>
      <c r="BE458" s="1">
        <v>429</v>
      </c>
      <c r="BF458" s="1">
        <v>291</v>
      </c>
      <c r="BG458" s="1">
        <v>181</v>
      </c>
      <c r="BH458" s="1">
        <v>93</v>
      </c>
      <c r="BI458" s="1">
        <v>46</v>
      </c>
      <c r="BJ458" s="1">
        <v>21</v>
      </c>
      <c r="BK458" s="1">
        <v>0</v>
      </c>
      <c r="BL458" s="1">
        <v>0</v>
      </c>
      <c r="BM458" s="1">
        <v>0</v>
      </c>
      <c r="BN458" s="1">
        <v>0</v>
      </c>
      <c r="BO458" s="1">
        <v>0</v>
      </c>
    </row>
    <row r="459" spans="1:67" x14ac:dyDescent="0.25">
      <c r="A459" t="s">
        <v>74</v>
      </c>
      <c r="B459">
        <v>0</v>
      </c>
      <c r="D459" t="e">
        <v>#NAME?</v>
      </c>
      <c r="E459" s="5">
        <v>0</v>
      </c>
      <c r="K459" s="2">
        <v>42036</v>
      </c>
      <c r="L459" s="1">
        <v>3227651.5998535156</v>
      </c>
      <c r="M459" s="1">
        <v>168919</v>
      </c>
      <c r="N459" s="8">
        <v>12.037174589068245</v>
      </c>
      <c r="O459" s="4">
        <v>7.6354547569479347E-3</v>
      </c>
      <c r="P459" s="4">
        <v>-2.3241661100886435E-2</v>
      </c>
      <c r="Q459" s="1">
        <v>4419.1464999999998</v>
      </c>
      <c r="R459" s="8">
        <v>8.3937018568781152</v>
      </c>
      <c r="S459" s="4">
        <v>2.6216131871565906E-3</v>
      </c>
      <c r="T459">
        <v>0</v>
      </c>
      <c r="U459">
        <v>1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457</v>
      </c>
      <c r="AI459" s="1">
        <v>15</v>
      </c>
      <c r="AJ459" s="1">
        <v>0</v>
      </c>
      <c r="AK459" s="1">
        <v>0</v>
      </c>
      <c r="AL459" s="1">
        <v>1053</v>
      </c>
      <c r="AM459" s="1">
        <v>913</v>
      </c>
      <c r="AN459" s="1">
        <v>773</v>
      </c>
      <c r="AO459" s="1">
        <v>638</v>
      </c>
      <c r="AP459" s="1">
        <v>505</v>
      </c>
      <c r="AQ459" s="1">
        <v>381</v>
      </c>
      <c r="AR459" s="1">
        <v>267</v>
      </c>
      <c r="AS459" s="1">
        <v>167</v>
      </c>
      <c r="AT459" s="1">
        <v>94</v>
      </c>
      <c r="AU459" s="1">
        <v>48</v>
      </c>
      <c r="AV459" s="1">
        <v>0</v>
      </c>
      <c r="AW459" s="1">
        <v>0</v>
      </c>
      <c r="AX459" s="1">
        <v>0</v>
      </c>
      <c r="AY459" s="1">
        <v>0</v>
      </c>
      <c r="AZ459" s="1">
        <v>0</v>
      </c>
      <c r="BA459" s="1">
        <v>1116</v>
      </c>
      <c r="BB459" s="1">
        <v>976</v>
      </c>
      <c r="BC459" s="1">
        <v>836</v>
      </c>
      <c r="BD459" s="1">
        <v>698</v>
      </c>
      <c r="BE459" s="1">
        <v>564</v>
      </c>
      <c r="BF459" s="1">
        <v>435</v>
      </c>
      <c r="BG459" s="1">
        <v>319</v>
      </c>
      <c r="BH459" s="1">
        <v>214</v>
      </c>
      <c r="BI459" s="1">
        <v>133</v>
      </c>
      <c r="BJ459" s="1">
        <v>80</v>
      </c>
      <c r="BK459" s="1">
        <v>0</v>
      </c>
      <c r="BL459" s="1">
        <v>0</v>
      </c>
      <c r="BM459" s="1">
        <v>0</v>
      </c>
      <c r="BN459" s="1">
        <v>0</v>
      </c>
      <c r="BO459" s="1">
        <v>0</v>
      </c>
    </row>
    <row r="460" spans="1:67" x14ac:dyDescent="0.25">
      <c r="A460" t="s">
        <v>75</v>
      </c>
      <c r="B460" s="9">
        <v>-1449.19</v>
      </c>
      <c r="D460" t="e">
        <v>#NAME?</v>
      </c>
      <c r="E460" s="5">
        <v>0</v>
      </c>
      <c r="K460" s="2">
        <v>42064</v>
      </c>
      <c r="L460" s="1">
        <v>2851379.0072631836</v>
      </c>
      <c r="M460" s="1">
        <v>168919</v>
      </c>
      <c r="N460" s="8">
        <v>12.037174589068245</v>
      </c>
      <c r="O460" s="4">
        <v>7.6354547569479347E-3</v>
      </c>
      <c r="P460" s="4">
        <v>-2.3241661100886435E-2</v>
      </c>
      <c r="Q460" s="1">
        <v>4419.1464999999998</v>
      </c>
      <c r="R460" s="8">
        <v>8.3937018568781152</v>
      </c>
      <c r="S460" s="4">
        <v>2.6216131871565906E-3</v>
      </c>
      <c r="T460">
        <v>0</v>
      </c>
      <c r="U460">
        <v>0</v>
      </c>
      <c r="V460">
        <v>1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458</v>
      </c>
      <c r="AI460" s="1">
        <v>15</v>
      </c>
      <c r="AJ460" s="1">
        <v>0</v>
      </c>
      <c r="AK460" s="1">
        <v>0</v>
      </c>
      <c r="AL460" s="1">
        <v>601</v>
      </c>
      <c r="AM460" s="1">
        <v>447</v>
      </c>
      <c r="AN460" s="1">
        <v>306</v>
      </c>
      <c r="AO460" s="1">
        <v>201</v>
      </c>
      <c r="AP460" s="1">
        <v>124</v>
      </c>
      <c r="AQ460" s="1">
        <v>72</v>
      </c>
      <c r="AR460" s="1">
        <v>35</v>
      </c>
      <c r="AS460" s="1">
        <v>20</v>
      </c>
      <c r="AT460" s="1">
        <v>10</v>
      </c>
      <c r="AU460" s="1">
        <v>2</v>
      </c>
      <c r="AV460" s="1">
        <v>0</v>
      </c>
      <c r="AW460" s="1">
        <v>0</v>
      </c>
      <c r="AX460" s="1">
        <v>0</v>
      </c>
      <c r="AY460" s="1">
        <v>0</v>
      </c>
      <c r="AZ460" s="1">
        <v>0</v>
      </c>
      <c r="BA460" s="1">
        <v>649</v>
      </c>
      <c r="BB460" s="1">
        <v>495</v>
      </c>
      <c r="BC460" s="1">
        <v>353</v>
      </c>
      <c r="BD460" s="1">
        <v>237</v>
      </c>
      <c r="BE460" s="1">
        <v>154</v>
      </c>
      <c r="BF460" s="1">
        <v>92</v>
      </c>
      <c r="BG460" s="1">
        <v>53</v>
      </c>
      <c r="BH460" s="1">
        <v>31</v>
      </c>
      <c r="BI460" s="1">
        <v>21</v>
      </c>
      <c r="BJ460" s="1">
        <v>11</v>
      </c>
      <c r="BK460" s="1">
        <v>0</v>
      </c>
      <c r="BL460" s="1">
        <v>0</v>
      </c>
      <c r="BM460" s="1">
        <v>0</v>
      </c>
      <c r="BN460" s="1">
        <v>0</v>
      </c>
      <c r="BO460" s="1">
        <v>0</v>
      </c>
    </row>
    <row r="461" spans="1:67" x14ac:dyDescent="0.25">
      <c r="A461" t="s">
        <v>76</v>
      </c>
      <c r="B461" s="9">
        <v>12302391395038.199</v>
      </c>
      <c r="K461" s="2">
        <v>42095</v>
      </c>
      <c r="L461" s="1">
        <v>2423818.3658447266</v>
      </c>
      <c r="M461" s="1">
        <v>170523</v>
      </c>
      <c r="N461" s="8">
        <v>12.046625463968581</v>
      </c>
      <c r="O461" s="4">
        <v>6.9502674996753111E-3</v>
      </c>
      <c r="P461" s="4">
        <v>3.8527141829787892E-2</v>
      </c>
      <c r="Q461" s="1">
        <v>4422.0569999999998</v>
      </c>
      <c r="R461" s="8">
        <v>8.3943602514292941</v>
      </c>
      <c r="S461" s="4">
        <v>2.6396608935892463E-3</v>
      </c>
      <c r="T461">
        <v>0</v>
      </c>
      <c r="U461">
        <v>0</v>
      </c>
      <c r="V461">
        <v>0</v>
      </c>
      <c r="W461">
        <v>1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459</v>
      </c>
      <c r="AI461" s="1">
        <v>15</v>
      </c>
      <c r="AJ461" s="1">
        <v>0</v>
      </c>
      <c r="AK461" s="1">
        <v>0</v>
      </c>
      <c r="AL461" s="1">
        <v>202</v>
      </c>
      <c r="AM461" s="1">
        <v>104</v>
      </c>
      <c r="AN461" s="1">
        <v>29</v>
      </c>
      <c r="AO461" s="1">
        <v>3</v>
      </c>
      <c r="AP461" s="1">
        <v>0</v>
      </c>
      <c r="AQ461" s="1">
        <v>0</v>
      </c>
      <c r="AR461" s="1">
        <v>0</v>
      </c>
      <c r="AS461" s="1">
        <v>0</v>
      </c>
      <c r="AT461" s="1">
        <v>0</v>
      </c>
      <c r="AU461" s="1">
        <v>0</v>
      </c>
      <c r="AV461" s="1">
        <v>21</v>
      </c>
      <c r="AW461" s="1">
        <v>3</v>
      </c>
      <c r="AX461" s="1">
        <v>0</v>
      </c>
      <c r="AY461" s="1">
        <v>0</v>
      </c>
      <c r="AZ461" s="1">
        <v>0</v>
      </c>
      <c r="BA461" s="1">
        <v>260</v>
      </c>
      <c r="BB461" s="1">
        <v>150</v>
      </c>
      <c r="BC461" s="1">
        <v>65</v>
      </c>
      <c r="BD461" s="1">
        <v>15</v>
      </c>
      <c r="BE461" s="1">
        <v>0</v>
      </c>
      <c r="BF461" s="1">
        <v>0</v>
      </c>
      <c r="BG461" s="1">
        <v>0</v>
      </c>
      <c r="BH461" s="1">
        <v>0</v>
      </c>
      <c r="BI461" s="1">
        <v>0</v>
      </c>
      <c r="BJ461" s="1">
        <v>0</v>
      </c>
      <c r="BK461" s="1">
        <v>12</v>
      </c>
      <c r="BL461" s="1">
        <v>2</v>
      </c>
      <c r="BM461" s="1">
        <v>0</v>
      </c>
      <c r="BN461" s="1">
        <v>0</v>
      </c>
      <c r="BO461" s="1">
        <v>0</v>
      </c>
    </row>
    <row r="462" spans="1:67" x14ac:dyDescent="0.25">
      <c r="A462" t="s">
        <v>77</v>
      </c>
      <c r="B462" s="9">
        <v>216922359326.57001</v>
      </c>
      <c r="K462" s="2">
        <v>42125</v>
      </c>
      <c r="L462" s="1">
        <v>2790407.1777954102</v>
      </c>
      <c r="M462" s="1">
        <v>170523</v>
      </c>
      <c r="N462" s="8">
        <v>12.046625463968581</v>
      </c>
      <c r="O462" s="4">
        <v>6.9502674996753111E-3</v>
      </c>
      <c r="P462" s="4">
        <v>3.8527141829787892E-2</v>
      </c>
      <c r="Q462" s="1">
        <v>4422.0569999999998</v>
      </c>
      <c r="R462" s="8">
        <v>8.3943602514292941</v>
      </c>
      <c r="S462" s="4">
        <v>2.6396608935892463E-3</v>
      </c>
      <c r="T462">
        <v>0</v>
      </c>
      <c r="U462">
        <v>0</v>
      </c>
      <c r="V462">
        <v>0</v>
      </c>
      <c r="W462">
        <v>0</v>
      </c>
      <c r="X462">
        <v>1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460</v>
      </c>
      <c r="AI462" s="1">
        <v>15</v>
      </c>
      <c r="AJ462" s="1">
        <v>0</v>
      </c>
      <c r="AK462" s="1">
        <v>0</v>
      </c>
      <c r="AL462" s="1">
        <v>36</v>
      </c>
      <c r="AM462" s="1">
        <v>9</v>
      </c>
      <c r="AN462" s="1">
        <v>1</v>
      </c>
      <c r="AO462" s="1">
        <v>0</v>
      </c>
      <c r="AP462" s="1">
        <v>0</v>
      </c>
      <c r="AQ462" s="1">
        <v>0</v>
      </c>
      <c r="AR462" s="1">
        <v>0</v>
      </c>
      <c r="AS462" s="1">
        <v>0</v>
      </c>
      <c r="AT462" s="1">
        <v>0</v>
      </c>
      <c r="AU462" s="1">
        <v>0</v>
      </c>
      <c r="AV462" s="1">
        <v>178</v>
      </c>
      <c r="AW462" s="1">
        <v>77</v>
      </c>
      <c r="AX462" s="1">
        <v>9</v>
      </c>
      <c r="AY462" s="1">
        <v>0</v>
      </c>
      <c r="AZ462" s="1">
        <v>0</v>
      </c>
      <c r="BA462" s="1">
        <v>59</v>
      </c>
      <c r="BB462" s="1">
        <v>20</v>
      </c>
      <c r="BC462" s="1">
        <v>4</v>
      </c>
      <c r="BD462" s="1">
        <v>0</v>
      </c>
      <c r="BE462" s="1">
        <v>0</v>
      </c>
      <c r="BF462" s="1">
        <v>0</v>
      </c>
      <c r="BG462" s="1">
        <v>0</v>
      </c>
      <c r="BH462" s="1">
        <v>0</v>
      </c>
      <c r="BI462" s="1">
        <v>0</v>
      </c>
      <c r="BJ462" s="1">
        <v>0</v>
      </c>
      <c r="BK462" s="1">
        <v>156</v>
      </c>
      <c r="BL462" s="1">
        <v>58</v>
      </c>
      <c r="BM462" s="1">
        <v>4</v>
      </c>
      <c r="BN462" s="1">
        <v>0</v>
      </c>
      <c r="BO462" s="1">
        <v>0</v>
      </c>
    </row>
    <row r="463" spans="1:67" x14ac:dyDescent="0.25">
      <c r="A463" t="s">
        <v>78</v>
      </c>
      <c r="B463" s="9">
        <v>2169223593.27</v>
      </c>
      <c r="K463" s="2">
        <v>42156</v>
      </c>
      <c r="L463" s="1">
        <v>3118888.5130615234</v>
      </c>
      <c r="M463" s="1">
        <v>170523</v>
      </c>
      <c r="N463" s="8">
        <v>12.046625463968581</v>
      </c>
      <c r="O463" s="4">
        <v>6.9502674996753111E-3</v>
      </c>
      <c r="P463" s="4">
        <v>3.8527141829787892E-2</v>
      </c>
      <c r="Q463" s="1">
        <v>4422.0569999999998</v>
      </c>
      <c r="R463" s="8">
        <v>8.3943602514292941</v>
      </c>
      <c r="S463" s="4">
        <v>2.6396608935892463E-3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1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461</v>
      </c>
      <c r="AI463" s="1">
        <v>15</v>
      </c>
      <c r="AJ463" s="1">
        <v>0</v>
      </c>
      <c r="AK463" s="1">
        <v>0</v>
      </c>
      <c r="AL463" s="1">
        <v>9</v>
      </c>
      <c r="AM463" s="1">
        <v>1</v>
      </c>
      <c r="AN463" s="1">
        <v>0</v>
      </c>
      <c r="AO463" s="1">
        <v>0</v>
      </c>
      <c r="AP463" s="1">
        <v>0</v>
      </c>
      <c r="AQ463" s="1">
        <v>0</v>
      </c>
      <c r="AR463" s="1">
        <v>0</v>
      </c>
      <c r="AS463" s="1">
        <v>0</v>
      </c>
      <c r="AT463" s="1">
        <v>0</v>
      </c>
      <c r="AU463" s="1">
        <v>0</v>
      </c>
      <c r="AV463" s="1">
        <v>355</v>
      </c>
      <c r="AW463" s="1">
        <v>220</v>
      </c>
      <c r="AX463" s="1">
        <v>101</v>
      </c>
      <c r="AY463" s="1">
        <v>22</v>
      </c>
      <c r="AZ463" s="1">
        <v>0</v>
      </c>
      <c r="BA463" s="1">
        <v>18</v>
      </c>
      <c r="BB463" s="1">
        <v>5</v>
      </c>
      <c r="BC463" s="1">
        <v>0</v>
      </c>
      <c r="BD463" s="1">
        <v>0</v>
      </c>
      <c r="BE463" s="1">
        <v>0</v>
      </c>
      <c r="BF463" s="1">
        <v>0</v>
      </c>
      <c r="BG463" s="1">
        <v>0</v>
      </c>
      <c r="BH463" s="1">
        <v>0</v>
      </c>
      <c r="BI463" s="1">
        <v>0</v>
      </c>
      <c r="BJ463" s="1">
        <v>0</v>
      </c>
      <c r="BK463" s="1">
        <v>289</v>
      </c>
      <c r="BL463" s="1">
        <v>163</v>
      </c>
      <c r="BM463" s="1">
        <v>59</v>
      </c>
      <c r="BN463" s="1">
        <v>6</v>
      </c>
      <c r="BO463" s="1">
        <v>0</v>
      </c>
    </row>
    <row r="464" spans="1:67" x14ac:dyDescent="0.25">
      <c r="A464" t="s">
        <v>79</v>
      </c>
      <c r="B464" s="9">
        <v>46574.92</v>
      </c>
      <c r="K464" s="2">
        <v>42186</v>
      </c>
      <c r="L464" s="1">
        <v>3313100.9393310547</v>
      </c>
      <c r="M464" s="1">
        <v>171038</v>
      </c>
      <c r="N464" s="8">
        <v>12.049641033019318</v>
      </c>
      <c r="O464" s="4">
        <v>7.3739884324974803E-3</v>
      </c>
      <c r="P464" s="4">
        <v>1.2135318847950272E-2</v>
      </c>
      <c r="Q464" s="1">
        <v>4425.5709999999999</v>
      </c>
      <c r="R464" s="8">
        <v>8.3951545886651662</v>
      </c>
      <c r="S464" s="4">
        <v>2.7746650456668132E-3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1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462</v>
      </c>
      <c r="AI464" s="1">
        <v>15</v>
      </c>
      <c r="AJ464" s="1">
        <v>0</v>
      </c>
      <c r="AK464" s="1">
        <v>0</v>
      </c>
      <c r="AL464" s="1">
        <v>0</v>
      </c>
      <c r="AM464" s="1">
        <v>0</v>
      </c>
      <c r="AN464" s="1">
        <v>0</v>
      </c>
      <c r="AO464" s="1">
        <v>0</v>
      </c>
      <c r="AP464" s="1">
        <v>0</v>
      </c>
      <c r="AQ464" s="1">
        <v>0</v>
      </c>
      <c r="AR464" s="1">
        <v>0</v>
      </c>
      <c r="AS464" s="1">
        <v>0</v>
      </c>
      <c r="AT464" s="1">
        <v>0</v>
      </c>
      <c r="AU464" s="1">
        <v>0</v>
      </c>
      <c r="AV464" s="1">
        <v>423</v>
      </c>
      <c r="AW464" s="1">
        <v>268</v>
      </c>
      <c r="AX464" s="1">
        <v>115</v>
      </c>
      <c r="AY464" s="1">
        <v>27</v>
      </c>
      <c r="AZ464" s="1">
        <v>1</v>
      </c>
      <c r="BA464" s="1">
        <v>0</v>
      </c>
      <c r="BB464" s="1">
        <v>0</v>
      </c>
      <c r="BC464" s="1">
        <v>0</v>
      </c>
      <c r="BD464" s="1">
        <v>0</v>
      </c>
      <c r="BE464" s="1">
        <v>0</v>
      </c>
      <c r="BF464" s="1">
        <v>0</v>
      </c>
      <c r="BG464" s="1">
        <v>0</v>
      </c>
      <c r="BH464" s="1">
        <v>0</v>
      </c>
      <c r="BI464" s="1">
        <v>0</v>
      </c>
      <c r="BJ464" s="1">
        <v>0</v>
      </c>
      <c r="BK464" s="1">
        <v>349</v>
      </c>
      <c r="BL464" s="1">
        <v>194</v>
      </c>
      <c r="BM464" s="1">
        <v>58</v>
      </c>
      <c r="BN464" s="1">
        <v>4</v>
      </c>
      <c r="BO464" s="1">
        <v>0</v>
      </c>
    </row>
    <row r="465" spans="1:67" x14ac:dyDescent="0.25">
      <c r="A465" t="s">
        <v>62</v>
      </c>
      <c r="B465" s="9">
        <v>32675.96</v>
      </c>
      <c r="K465" s="2">
        <v>42217</v>
      </c>
      <c r="L465" s="1">
        <v>3161185.2180175781</v>
      </c>
      <c r="M465" s="1">
        <v>171038</v>
      </c>
      <c r="N465" s="8">
        <v>12.049641033019318</v>
      </c>
      <c r="O465" s="4">
        <v>7.3739884324974803E-3</v>
      </c>
      <c r="P465" s="4">
        <v>1.2135318847950272E-2</v>
      </c>
      <c r="Q465" s="1">
        <v>4425.5709999999999</v>
      </c>
      <c r="R465" s="8">
        <v>8.3951545886651662</v>
      </c>
      <c r="S465" s="4">
        <v>2.7746650456668132E-3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1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463</v>
      </c>
      <c r="AI465" s="1">
        <v>15</v>
      </c>
      <c r="AJ465" s="1">
        <v>0</v>
      </c>
      <c r="AK465" s="1">
        <v>0</v>
      </c>
      <c r="AL465" s="1">
        <v>0</v>
      </c>
      <c r="AM465" s="1">
        <v>0</v>
      </c>
      <c r="AN465" s="1">
        <v>0</v>
      </c>
      <c r="AO465" s="1">
        <v>0</v>
      </c>
      <c r="AP465" s="1">
        <v>0</v>
      </c>
      <c r="AQ465" s="1">
        <v>0</v>
      </c>
      <c r="AR465" s="1">
        <v>0</v>
      </c>
      <c r="AS465" s="1">
        <v>0</v>
      </c>
      <c r="AT465" s="1">
        <v>0</v>
      </c>
      <c r="AU465" s="1">
        <v>0</v>
      </c>
      <c r="AV465" s="1">
        <v>320</v>
      </c>
      <c r="AW465" s="1">
        <v>170</v>
      </c>
      <c r="AX465" s="1">
        <v>58</v>
      </c>
      <c r="AY465" s="1">
        <v>2</v>
      </c>
      <c r="AZ465" s="1">
        <v>0</v>
      </c>
      <c r="BA465" s="1">
        <v>0</v>
      </c>
      <c r="BB465" s="1">
        <v>0</v>
      </c>
      <c r="BC465" s="1">
        <v>0</v>
      </c>
      <c r="BD465" s="1">
        <v>0</v>
      </c>
      <c r="BE465" s="1">
        <v>0</v>
      </c>
      <c r="BF465" s="1">
        <v>0</v>
      </c>
      <c r="BG465" s="1">
        <v>0</v>
      </c>
      <c r="BH465" s="1">
        <v>0</v>
      </c>
      <c r="BI465" s="1">
        <v>0</v>
      </c>
      <c r="BJ465" s="1">
        <v>0</v>
      </c>
      <c r="BK465" s="1">
        <v>256</v>
      </c>
      <c r="BL465" s="1">
        <v>119</v>
      </c>
      <c r="BM465" s="1">
        <v>24</v>
      </c>
      <c r="BN465" s="1">
        <v>0</v>
      </c>
      <c r="BO465" s="1">
        <v>0</v>
      </c>
    </row>
    <row r="466" spans="1:67" x14ac:dyDescent="0.25">
      <c r="A466" t="s">
        <v>64</v>
      </c>
      <c r="B466" s="5">
        <v>1.11E-2</v>
      </c>
      <c r="K466" s="2">
        <v>42248</v>
      </c>
      <c r="L466" s="1">
        <v>2884149.6024780273</v>
      </c>
      <c r="M466" s="1">
        <v>171038</v>
      </c>
      <c r="N466" s="8">
        <v>12.049641033019318</v>
      </c>
      <c r="O466" s="4">
        <v>7.3739884324974803E-3</v>
      </c>
      <c r="P466" s="4">
        <v>1.2135318847950272E-2</v>
      </c>
      <c r="Q466" s="1">
        <v>4425.5709999999999</v>
      </c>
      <c r="R466" s="8">
        <v>8.3951545886651662</v>
      </c>
      <c r="S466" s="4">
        <v>2.7746650456668132E-3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1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464</v>
      </c>
      <c r="AI466" s="1">
        <v>15</v>
      </c>
      <c r="AJ466" s="1">
        <v>0</v>
      </c>
      <c r="AK466" s="1">
        <v>0</v>
      </c>
      <c r="AL466" s="1">
        <v>7</v>
      </c>
      <c r="AM466" s="1">
        <v>0</v>
      </c>
      <c r="AN466" s="1">
        <v>0</v>
      </c>
      <c r="AO466" s="1">
        <v>0</v>
      </c>
      <c r="AP466" s="1">
        <v>0</v>
      </c>
      <c r="AQ466" s="1">
        <v>0</v>
      </c>
      <c r="AR466" s="1">
        <v>0</v>
      </c>
      <c r="AS466" s="1">
        <v>0</v>
      </c>
      <c r="AT466" s="1">
        <v>0</v>
      </c>
      <c r="AU466" s="1">
        <v>0</v>
      </c>
      <c r="AV466" s="1">
        <v>239</v>
      </c>
      <c r="AW466" s="1">
        <v>124</v>
      </c>
      <c r="AX466" s="1">
        <v>55</v>
      </c>
      <c r="AY466" s="1">
        <v>10</v>
      </c>
      <c r="AZ466" s="1">
        <v>0</v>
      </c>
      <c r="BA466" s="1">
        <v>15</v>
      </c>
      <c r="BB466" s="1">
        <v>1</v>
      </c>
      <c r="BC466" s="1">
        <v>0</v>
      </c>
      <c r="BD466" s="1">
        <v>0</v>
      </c>
      <c r="BE466" s="1">
        <v>0</v>
      </c>
      <c r="BF466" s="1">
        <v>0</v>
      </c>
      <c r="BG466" s="1">
        <v>0</v>
      </c>
      <c r="BH466" s="1">
        <v>0</v>
      </c>
      <c r="BI466" s="1">
        <v>0</v>
      </c>
      <c r="BJ466" s="1">
        <v>0</v>
      </c>
      <c r="BK466" s="1">
        <v>201</v>
      </c>
      <c r="BL466" s="1">
        <v>100</v>
      </c>
      <c r="BM466" s="1">
        <v>36</v>
      </c>
      <c r="BN466" s="1">
        <v>2</v>
      </c>
      <c r="BO466" s="1">
        <v>0</v>
      </c>
    </row>
    <row r="467" spans="1:67" x14ac:dyDescent="0.25">
      <c r="A467" t="s">
        <v>80</v>
      </c>
      <c r="B467">
        <v>1.421</v>
      </c>
      <c r="K467" s="2">
        <v>42278</v>
      </c>
      <c r="L467" s="1">
        <v>2571938.0623168945</v>
      </c>
      <c r="M467" s="1">
        <v>172849</v>
      </c>
      <c r="N467" s="8">
        <v>12.060173659970003</v>
      </c>
      <c r="O467" s="4">
        <v>1.7267457258040686E-2</v>
      </c>
      <c r="P467" s="4">
        <v>4.303059349950189E-2</v>
      </c>
      <c r="Q467" s="1">
        <v>4429.085</v>
      </c>
      <c r="R467" s="8">
        <v>8.3959482954301663</v>
      </c>
      <c r="S467" s="4">
        <v>2.9094912500147174E-3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1</v>
      </c>
      <c r="AD467">
        <v>0</v>
      </c>
      <c r="AE467">
        <v>0</v>
      </c>
      <c r="AF467">
        <v>0</v>
      </c>
      <c r="AG467">
        <v>0</v>
      </c>
      <c r="AH467">
        <v>465</v>
      </c>
      <c r="AI467" s="1">
        <v>15</v>
      </c>
      <c r="AJ467" s="1">
        <v>0</v>
      </c>
      <c r="AK467" s="1">
        <v>0</v>
      </c>
      <c r="AL467" s="1">
        <v>189</v>
      </c>
      <c r="AM467" s="1">
        <v>90</v>
      </c>
      <c r="AN467" s="1">
        <v>36</v>
      </c>
      <c r="AO467" s="1">
        <v>9</v>
      </c>
      <c r="AP467" s="1">
        <v>0</v>
      </c>
      <c r="AQ467" s="1">
        <v>0</v>
      </c>
      <c r="AR467" s="1">
        <v>0</v>
      </c>
      <c r="AS467" s="1">
        <v>0</v>
      </c>
      <c r="AT467" s="1">
        <v>0</v>
      </c>
      <c r="AU467" s="1">
        <v>0</v>
      </c>
      <c r="AV467" s="1">
        <v>33</v>
      </c>
      <c r="AW467" s="1">
        <v>4</v>
      </c>
      <c r="AX467" s="1">
        <v>0</v>
      </c>
      <c r="AY467" s="1">
        <v>0</v>
      </c>
      <c r="AZ467" s="1">
        <v>0</v>
      </c>
      <c r="BA467" s="1">
        <v>236</v>
      </c>
      <c r="BB467" s="1">
        <v>131</v>
      </c>
      <c r="BC467" s="1">
        <v>53</v>
      </c>
      <c r="BD467" s="1">
        <v>19</v>
      </c>
      <c r="BE467" s="1">
        <v>3</v>
      </c>
      <c r="BF467" s="1">
        <v>0</v>
      </c>
      <c r="BG467" s="1">
        <v>0</v>
      </c>
      <c r="BH467" s="1">
        <v>0</v>
      </c>
      <c r="BI467" s="1">
        <v>0</v>
      </c>
      <c r="BJ467" s="1">
        <v>0</v>
      </c>
      <c r="BK467" s="1">
        <v>18</v>
      </c>
      <c r="BL467" s="1">
        <v>0</v>
      </c>
      <c r="BM467" s="1">
        <v>0</v>
      </c>
      <c r="BN467" s="1">
        <v>0</v>
      </c>
      <c r="BO467" s="1">
        <v>0</v>
      </c>
    </row>
    <row r="468" spans="1:67" x14ac:dyDescent="0.25">
      <c r="A468" t="s">
        <v>81</v>
      </c>
      <c r="B468" t="s">
        <v>82</v>
      </c>
      <c r="K468" s="2">
        <v>42309</v>
      </c>
      <c r="L468" s="1">
        <v>2502877.4185791016</v>
      </c>
      <c r="M468" s="1">
        <v>172849</v>
      </c>
      <c r="N468" s="8">
        <v>12.060173659970003</v>
      </c>
      <c r="O468" s="4">
        <v>1.7267457258040686E-2</v>
      </c>
      <c r="P468" s="4">
        <v>4.303059349950189E-2</v>
      </c>
      <c r="Q468" s="1">
        <v>4429.085</v>
      </c>
      <c r="R468" s="8">
        <v>8.3959482954301663</v>
      </c>
      <c r="S468" s="4">
        <v>2.9094912500147174E-3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1</v>
      </c>
      <c r="AE468">
        <v>0</v>
      </c>
      <c r="AF468">
        <v>0</v>
      </c>
      <c r="AG468">
        <v>0</v>
      </c>
      <c r="AH468">
        <v>466</v>
      </c>
      <c r="AI468" s="1">
        <v>15</v>
      </c>
      <c r="AJ468" s="1">
        <v>0</v>
      </c>
      <c r="AK468" s="1">
        <v>0.5</v>
      </c>
      <c r="AL468" s="1">
        <v>407</v>
      </c>
      <c r="AM468" s="1">
        <v>276</v>
      </c>
      <c r="AN468" s="1">
        <v>168</v>
      </c>
      <c r="AO468" s="1">
        <v>79</v>
      </c>
      <c r="AP468" s="1">
        <v>28</v>
      </c>
      <c r="AQ468" s="1">
        <v>10</v>
      </c>
      <c r="AR468" s="1">
        <v>2</v>
      </c>
      <c r="AS468" s="1">
        <v>0</v>
      </c>
      <c r="AT468" s="1">
        <v>0</v>
      </c>
      <c r="AU468" s="1">
        <v>0</v>
      </c>
      <c r="AV468" s="1">
        <v>5</v>
      </c>
      <c r="AW468" s="1">
        <v>0</v>
      </c>
      <c r="AX468" s="1">
        <v>0</v>
      </c>
      <c r="AY468" s="1">
        <v>0</v>
      </c>
      <c r="AZ468" s="1">
        <v>0</v>
      </c>
      <c r="BA468" s="1">
        <v>434</v>
      </c>
      <c r="BB468" s="1">
        <v>300</v>
      </c>
      <c r="BC468" s="1">
        <v>183</v>
      </c>
      <c r="BD468" s="1">
        <v>91</v>
      </c>
      <c r="BE468" s="1">
        <v>36</v>
      </c>
      <c r="BF468" s="1">
        <v>18</v>
      </c>
      <c r="BG468" s="1">
        <v>8</v>
      </c>
      <c r="BH468" s="1">
        <v>1</v>
      </c>
      <c r="BI468" s="1">
        <v>0</v>
      </c>
      <c r="BJ468" s="1">
        <v>0</v>
      </c>
      <c r="BK468" s="1">
        <v>4</v>
      </c>
      <c r="BL468" s="1">
        <v>0</v>
      </c>
      <c r="BM468" s="1">
        <v>0</v>
      </c>
      <c r="BN468" s="1">
        <v>0</v>
      </c>
      <c r="BO468" s="1">
        <v>0</v>
      </c>
    </row>
    <row r="469" spans="1:67" x14ac:dyDescent="0.25">
      <c r="A469" t="s">
        <v>83</v>
      </c>
      <c r="B469">
        <v>69.58</v>
      </c>
      <c r="K469" s="2">
        <v>42339</v>
      </c>
      <c r="L469" s="1">
        <v>2673735.8714599609</v>
      </c>
      <c r="M469" s="1">
        <v>172849</v>
      </c>
      <c r="N469" s="8">
        <v>12.060173659970003</v>
      </c>
      <c r="O469" s="4">
        <v>1.7267457258040686E-2</v>
      </c>
      <c r="P469" s="4">
        <v>4.303059349950189E-2</v>
      </c>
      <c r="Q469" s="1">
        <v>4429.085</v>
      </c>
      <c r="R469" s="8">
        <v>8.3959482954301663</v>
      </c>
      <c r="S469" s="4">
        <v>2.9094912500147174E-3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1</v>
      </c>
      <c r="AF469">
        <v>0</v>
      </c>
      <c r="AG469">
        <v>0</v>
      </c>
      <c r="AH469">
        <v>467</v>
      </c>
      <c r="AI469" s="1">
        <v>15</v>
      </c>
      <c r="AJ469" s="1">
        <v>0</v>
      </c>
      <c r="AK469" s="1">
        <v>1</v>
      </c>
      <c r="AL469" s="1">
        <v>495</v>
      </c>
      <c r="AM469" s="1">
        <v>354</v>
      </c>
      <c r="AN469" s="1">
        <v>231</v>
      </c>
      <c r="AO469" s="1">
        <v>133</v>
      </c>
      <c r="AP469" s="1">
        <v>67</v>
      </c>
      <c r="AQ469" s="1">
        <v>19</v>
      </c>
      <c r="AR469" s="1">
        <v>0</v>
      </c>
      <c r="AS469" s="1">
        <v>0</v>
      </c>
      <c r="AT469" s="1">
        <v>0</v>
      </c>
      <c r="AU469" s="1">
        <v>0</v>
      </c>
      <c r="AV469" s="1">
        <v>3</v>
      </c>
      <c r="AW469" s="1">
        <v>0</v>
      </c>
      <c r="AX469" s="1">
        <v>0</v>
      </c>
      <c r="AY469" s="1">
        <v>0</v>
      </c>
      <c r="AZ469" s="1">
        <v>0</v>
      </c>
      <c r="BA469" s="1">
        <v>496</v>
      </c>
      <c r="BB469" s="1">
        <v>349</v>
      </c>
      <c r="BC469" s="1">
        <v>230</v>
      </c>
      <c r="BD469" s="1">
        <v>140</v>
      </c>
      <c r="BE469" s="1">
        <v>77</v>
      </c>
      <c r="BF469" s="1">
        <v>32</v>
      </c>
      <c r="BG469" s="1">
        <v>6</v>
      </c>
      <c r="BH469" s="1">
        <v>0</v>
      </c>
      <c r="BI469" s="1">
        <v>0</v>
      </c>
      <c r="BJ469" s="1">
        <v>0</v>
      </c>
      <c r="BK469" s="1">
        <v>0</v>
      </c>
      <c r="BL469" s="1">
        <v>0</v>
      </c>
      <c r="BM469" s="1">
        <v>0</v>
      </c>
      <c r="BN469" s="1">
        <v>0</v>
      </c>
      <c r="BO469" s="1">
        <v>0</v>
      </c>
    </row>
    <row r="470" spans="1:67" x14ac:dyDescent="0.25">
      <c r="A470" t="s">
        <v>84</v>
      </c>
      <c r="B470">
        <v>0</v>
      </c>
      <c r="K470" s="2">
        <v>42370</v>
      </c>
      <c r="L470" s="1">
        <v>3257540.0873413086</v>
      </c>
      <c r="M470" s="1">
        <v>169452</v>
      </c>
      <c r="N470" s="8">
        <v>12.040324979857253</v>
      </c>
      <c r="O470" s="4">
        <v>3.1553584854280281E-3</v>
      </c>
      <c r="P470" s="4">
        <v>-7.6324741035441623E-2</v>
      </c>
      <c r="Q470" s="1">
        <v>4432.5990000000002</v>
      </c>
      <c r="R470" s="8">
        <v>8.3967413727243212</v>
      </c>
      <c r="S470" s="4">
        <v>3.0441398582283785E-3</v>
      </c>
      <c r="T470">
        <v>1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468</v>
      </c>
      <c r="AI470" s="1">
        <v>16</v>
      </c>
      <c r="AJ470" s="1">
        <v>0</v>
      </c>
      <c r="AK470" s="1">
        <v>1</v>
      </c>
      <c r="AL470" s="1">
        <v>956</v>
      </c>
      <c r="AM470" s="1">
        <v>802</v>
      </c>
      <c r="AN470" s="1">
        <v>652</v>
      </c>
      <c r="AO470" s="1">
        <v>504</v>
      </c>
      <c r="AP470" s="1">
        <v>370</v>
      </c>
      <c r="AQ470" s="1">
        <v>244</v>
      </c>
      <c r="AR470" s="1">
        <v>142</v>
      </c>
      <c r="AS470" s="1">
        <v>76</v>
      </c>
      <c r="AT470" s="1">
        <v>26</v>
      </c>
      <c r="AU470" s="1">
        <v>8</v>
      </c>
      <c r="AV470" s="1">
        <v>0</v>
      </c>
      <c r="AW470" s="1">
        <v>0</v>
      </c>
      <c r="AX470" s="1">
        <v>0</v>
      </c>
      <c r="AY470" s="1">
        <v>0</v>
      </c>
      <c r="AZ470" s="1">
        <v>0</v>
      </c>
      <c r="BA470" s="1">
        <v>1022</v>
      </c>
      <c r="BB470" s="1">
        <v>867</v>
      </c>
      <c r="BC470" s="1">
        <v>716</v>
      </c>
      <c r="BD470" s="1">
        <v>566</v>
      </c>
      <c r="BE470" s="1">
        <v>428</v>
      </c>
      <c r="BF470" s="1">
        <v>301</v>
      </c>
      <c r="BG470" s="1">
        <v>193</v>
      </c>
      <c r="BH470" s="1">
        <v>113</v>
      </c>
      <c r="BI470" s="1">
        <v>54</v>
      </c>
      <c r="BJ470" s="1">
        <v>16</v>
      </c>
      <c r="BK470" s="1">
        <v>0</v>
      </c>
      <c r="BL470" s="1">
        <v>0</v>
      </c>
      <c r="BM470" s="1">
        <v>0</v>
      </c>
      <c r="BN470" s="1">
        <v>0</v>
      </c>
      <c r="BO470" s="1">
        <v>0</v>
      </c>
    </row>
    <row r="471" spans="1:67" x14ac:dyDescent="0.25">
      <c r="A471" t="s">
        <v>85</v>
      </c>
      <c r="B471">
        <v>-0.50700000000000001</v>
      </c>
      <c r="K471" s="2">
        <v>42401</v>
      </c>
      <c r="L471" s="1">
        <v>2857725.9437255859</v>
      </c>
      <c r="M471" s="1">
        <v>169452</v>
      </c>
      <c r="N471" s="8">
        <v>12.040324979857253</v>
      </c>
      <c r="O471" s="4">
        <v>3.1553584854280281E-3</v>
      </c>
      <c r="P471" s="4">
        <v>-7.6324741035441623E-2</v>
      </c>
      <c r="Q471" s="1">
        <v>4432.5990000000002</v>
      </c>
      <c r="R471" s="8">
        <v>8.3967413727243212</v>
      </c>
      <c r="S471" s="4">
        <v>3.0441398582283785E-3</v>
      </c>
      <c r="T471">
        <v>0</v>
      </c>
      <c r="U471">
        <v>1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469</v>
      </c>
      <c r="AI471" s="1">
        <v>16</v>
      </c>
      <c r="AJ471" s="1">
        <v>0</v>
      </c>
      <c r="AK471" s="1">
        <v>1</v>
      </c>
      <c r="AL471" s="1">
        <v>733</v>
      </c>
      <c r="AM471" s="1">
        <v>588</v>
      </c>
      <c r="AN471" s="1">
        <v>448</v>
      </c>
      <c r="AO471" s="1">
        <v>331</v>
      </c>
      <c r="AP471" s="1">
        <v>231</v>
      </c>
      <c r="AQ471" s="1">
        <v>146</v>
      </c>
      <c r="AR471" s="1">
        <v>78</v>
      </c>
      <c r="AS471" s="1">
        <v>39</v>
      </c>
      <c r="AT471" s="1">
        <v>15</v>
      </c>
      <c r="AU471" s="1">
        <v>0</v>
      </c>
      <c r="AV471" s="1">
        <v>0</v>
      </c>
      <c r="AW471" s="1">
        <v>0</v>
      </c>
      <c r="AX471" s="1">
        <v>0</v>
      </c>
      <c r="AY471" s="1">
        <v>0</v>
      </c>
      <c r="AZ471" s="1">
        <v>0</v>
      </c>
      <c r="BA471" s="1">
        <v>768</v>
      </c>
      <c r="BB471" s="1">
        <v>624</v>
      </c>
      <c r="BC471" s="1">
        <v>484</v>
      </c>
      <c r="BD471" s="1">
        <v>358</v>
      </c>
      <c r="BE471" s="1">
        <v>258</v>
      </c>
      <c r="BF471" s="1">
        <v>165</v>
      </c>
      <c r="BG471" s="1">
        <v>96</v>
      </c>
      <c r="BH471" s="1">
        <v>52</v>
      </c>
      <c r="BI471" s="1">
        <v>24</v>
      </c>
      <c r="BJ471" s="1">
        <v>4</v>
      </c>
      <c r="BK471" s="1">
        <v>0</v>
      </c>
      <c r="BL471" s="1">
        <v>0</v>
      </c>
      <c r="BM471" s="1">
        <v>0</v>
      </c>
      <c r="BN471" s="1">
        <v>0</v>
      </c>
      <c r="BO471" s="1">
        <v>0</v>
      </c>
    </row>
    <row r="472" spans="1:67" x14ac:dyDescent="0.25">
      <c r="A472" t="s">
        <v>86</v>
      </c>
      <c r="B472">
        <v>5.1820000000000004</v>
      </c>
      <c r="K472" s="2">
        <v>42430</v>
      </c>
      <c r="L472" s="1">
        <v>2606391.9281005859</v>
      </c>
      <c r="M472" s="1">
        <v>169452</v>
      </c>
      <c r="N472" s="8">
        <v>12.040324979857253</v>
      </c>
      <c r="O472" s="4">
        <v>3.1553584854280281E-3</v>
      </c>
      <c r="P472" s="4">
        <v>-7.6324741035441623E-2</v>
      </c>
      <c r="Q472" s="1">
        <v>4432.5990000000002</v>
      </c>
      <c r="R472" s="8">
        <v>8.3967413727243212</v>
      </c>
      <c r="S472" s="4">
        <v>3.0441398582283785E-3</v>
      </c>
      <c r="T472">
        <v>0</v>
      </c>
      <c r="U472">
        <v>0</v>
      </c>
      <c r="V472">
        <v>1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470</v>
      </c>
      <c r="AI472" s="1">
        <v>16</v>
      </c>
      <c r="AJ472" s="1">
        <v>0</v>
      </c>
      <c r="AK472" s="1">
        <v>1</v>
      </c>
      <c r="AL472" s="1">
        <v>362</v>
      </c>
      <c r="AM472" s="1">
        <v>245</v>
      </c>
      <c r="AN472" s="1">
        <v>153</v>
      </c>
      <c r="AO472" s="1">
        <v>88</v>
      </c>
      <c r="AP472" s="1">
        <v>40</v>
      </c>
      <c r="AQ472" s="1">
        <v>14</v>
      </c>
      <c r="AR472" s="1">
        <v>1</v>
      </c>
      <c r="AS472" s="1">
        <v>0</v>
      </c>
      <c r="AT472" s="1">
        <v>0</v>
      </c>
      <c r="AU472" s="1">
        <v>0</v>
      </c>
      <c r="AV472" s="1">
        <v>4</v>
      </c>
      <c r="AW472" s="1">
        <v>0</v>
      </c>
      <c r="AX472" s="1">
        <v>0</v>
      </c>
      <c r="AY472" s="1">
        <v>0</v>
      </c>
      <c r="AZ472" s="1">
        <v>0</v>
      </c>
      <c r="BA472" s="1">
        <v>392</v>
      </c>
      <c r="BB472" s="1">
        <v>274</v>
      </c>
      <c r="BC472" s="1">
        <v>185</v>
      </c>
      <c r="BD472" s="1">
        <v>111</v>
      </c>
      <c r="BE472" s="1">
        <v>59</v>
      </c>
      <c r="BF472" s="1">
        <v>21</v>
      </c>
      <c r="BG472" s="1">
        <v>5</v>
      </c>
      <c r="BH472" s="1">
        <v>0</v>
      </c>
      <c r="BI472" s="1">
        <v>0</v>
      </c>
      <c r="BJ472" s="1">
        <v>0</v>
      </c>
      <c r="BK472" s="1">
        <v>3</v>
      </c>
      <c r="BL472" s="1">
        <v>0</v>
      </c>
      <c r="BM472" s="1">
        <v>0</v>
      </c>
      <c r="BN472" s="1">
        <v>0</v>
      </c>
      <c r="BO472" s="1">
        <v>0</v>
      </c>
    </row>
    <row r="473" spans="1:67" x14ac:dyDescent="0.25">
      <c r="A473" t="s">
        <v>87</v>
      </c>
      <c r="B473">
        <v>28.946999999999999</v>
      </c>
      <c r="K473" s="2">
        <v>42461</v>
      </c>
      <c r="L473" s="1">
        <v>2484462.5717163086</v>
      </c>
      <c r="M473" s="1">
        <v>172344</v>
      </c>
      <c r="N473" s="8">
        <v>12.057247758458264</v>
      </c>
      <c r="O473" s="4">
        <v>1.0678911349202069E-2</v>
      </c>
      <c r="P473" s="4">
        <v>7.0034739109260391E-2</v>
      </c>
      <c r="Q473" s="1">
        <v>4436.1130000000003</v>
      </c>
      <c r="R473" s="8">
        <v>8.3975338215452755</v>
      </c>
      <c r="S473" s="4">
        <v>3.1786112209770678E-3</v>
      </c>
      <c r="T473">
        <v>0</v>
      </c>
      <c r="U473">
        <v>0</v>
      </c>
      <c r="V473">
        <v>0</v>
      </c>
      <c r="W473">
        <v>1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471</v>
      </c>
      <c r="AI473" s="1">
        <v>16</v>
      </c>
      <c r="AJ473" s="1">
        <v>0</v>
      </c>
      <c r="AK473" s="1">
        <v>1</v>
      </c>
      <c r="AL473" s="1">
        <v>230</v>
      </c>
      <c r="AM473" s="1">
        <v>146</v>
      </c>
      <c r="AN473" s="1">
        <v>81</v>
      </c>
      <c r="AO473" s="1">
        <v>38</v>
      </c>
      <c r="AP473" s="1">
        <v>11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v>34</v>
      </c>
      <c r="AW473" s="1">
        <v>5</v>
      </c>
      <c r="AX473" s="1">
        <v>0</v>
      </c>
      <c r="AY473" s="1">
        <v>0</v>
      </c>
      <c r="AZ473" s="1">
        <v>0</v>
      </c>
      <c r="BA473" s="1">
        <v>262</v>
      </c>
      <c r="BB473" s="1">
        <v>167</v>
      </c>
      <c r="BC473" s="1">
        <v>103</v>
      </c>
      <c r="BD473" s="1">
        <v>54</v>
      </c>
      <c r="BE473" s="1">
        <v>18</v>
      </c>
      <c r="BF473" s="1">
        <v>4</v>
      </c>
      <c r="BG473" s="1">
        <v>0</v>
      </c>
      <c r="BH473" s="1">
        <v>0</v>
      </c>
      <c r="BI473" s="1">
        <v>0</v>
      </c>
      <c r="BJ473" s="1">
        <v>0</v>
      </c>
      <c r="BK473" s="1">
        <v>25</v>
      </c>
      <c r="BL473" s="1">
        <v>3</v>
      </c>
      <c r="BM473" s="1">
        <v>0</v>
      </c>
      <c r="BN473" s="1">
        <v>0</v>
      </c>
      <c r="BO473" s="1">
        <v>0</v>
      </c>
    </row>
    <row r="474" spans="1:67" x14ac:dyDescent="0.25">
      <c r="A474" t="s">
        <v>88</v>
      </c>
      <c r="B474">
        <v>0</v>
      </c>
      <c r="K474" s="2">
        <v>42491</v>
      </c>
      <c r="L474" s="1">
        <v>2597659.5084228516</v>
      </c>
      <c r="M474" s="1">
        <v>172344</v>
      </c>
      <c r="N474" s="8">
        <v>12.057247758458264</v>
      </c>
      <c r="O474" s="4">
        <v>1.0678911349202069E-2</v>
      </c>
      <c r="P474" s="4">
        <v>7.0034739109260391E-2</v>
      </c>
      <c r="Q474" s="1">
        <v>4436.1130000000003</v>
      </c>
      <c r="R474" s="8">
        <v>8.3975338215452755</v>
      </c>
      <c r="S474" s="4">
        <v>3.1786112209770678E-3</v>
      </c>
      <c r="T474">
        <v>0</v>
      </c>
      <c r="U474">
        <v>0</v>
      </c>
      <c r="V474">
        <v>0</v>
      </c>
      <c r="W474">
        <v>0</v>
      </c>
      <c r="X474">
        <v>1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472</v>
      </c>
      <c r="AI474" s="1">
        <v>16</v>
      </c>
      <c r="AJ474" s="1">
        <v>0</v>
      </c>
      <c r="AK474" s="1">
        <v>1</v>
      </c>
      <c r="AL474" s="1">
        <v>106</v>
      </c>
      <c r="AM474" s="1">
        <v>43</v>
      </c>
      <c r="AN474" s="1">
        <v>10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v>109</v>
      </c>
      <c r="AW474" s="1">
        <v>45</v>
      </c>
      <c r="AX474" s="1">
        <v>6</v>
      </c>
      <c r="AY474" s="1">
        <v>0</v>
      </c>
      <c r="AZ474" s="1">
        <v>0</v>
      </c>
      <c r="BA474" s="1">
        <v>137</v>
      </c>
      <c r="BB474" s="1">
        <v>62</v>
      </c>
      <c r="BC474" s="1">
        <v>22</v>
      </c>
      <c r="BD474" s="1">
        <v>1</v>
      </c>
      <c r="BE474" s="1">
        <v>0</v>
      </c>
      <c r="BF474" s="1">
        <v>0</v>
      </c>
      <c r="BG474" s="1">
        <v>0</v>
      </c>
      <c r="BH474" s="1">
        <v>0</v>
      </c>
      <c r="BI474" s="1">
        <v>0</v>
      </c>
      <c r="BJ474" s="1">
        <v>0</v>
      </c>
      <c r="BK474" s="1">
        <v>86</v>
      </c>
      <c r="BL474" s="1">
        <v>31</v>
      </c>
      <c r="BM474" s="1">
        <v>2</v>
      </c>
      <c r="BN474" s="1">
        <v>0</v>
      </c>
      <c r="BO474" s="1">
        <v>0</v>
      </c>
    </row>
    <row r="475" spans="1:67" x14ac:dyDescent="0.25">
      <c r="K475" s="2">
        <v>42522</v>
      </c>
      <c r="L475" s="1">
        <v>3148597.447265625</v>
      </c>
      <c r="M475" s="1">
        <v>172344</v>
      </c>
      <c r="N475" s="8">
        <v>12.057247758458264</v>
      </c>
      <c r="O475" s="4">
        <v>1.0678911349202069E-2</v>
      </c>
      <c r="P475" s="4">
        <v>7.0034739109260391E-2</v>
      </c>
      <c r="Q475" s="1">
        <v>4436.1130000000003</v>
      </c>
      <c r="R475" s="8">
        <v>8.3975338215452755</v>
      </c>
      <c r="S475" s="4">
        <v>3.1786112209770678E-3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1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473</v>
      </c>
      <c r="AI475" s="1">
        <v>16</v>
      </c>
      <c r="AJ475" s="1">
        <v>0</v>
      </c>
      <c r="AK475" s="1">
        <v>1</v>
      </c>
      <c r="AL475" s="1">
        <v>0</v>
      </c>
      <c r="AM475" s="1">
        <v>0</v>
      </c>
      <c r="AN475" s="1">
        <v>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0</v>
      </c>
      <c r="AU475" s="1">
        <v>0</v>
      </c>
      <c r="AV475" s="1">
        <v>376</v>
      </c>
      <c r="AW475" s="1">
        <v>230</v>
      </c>
      <c r="AX475" s="1">
        <v>104</v>
      </c>
      <c r="AY475" s="1">
        <v>19</v>
      </c>
      <c r="AZ475" s="1">
        <v>0</v>
      </c>
      <c r="BA475" s="1">
        <v>1</v>
      </c>
      <c r="BB475" s="1">
        <v>0</v>
      </c>
      <c r="BC475" s="1">
        <v>0</v>
      </c>
      <c r="BD475" s="1">
        <v>0</v>
      </c>
      <c r="BE475" s="1">
        <v>0</v>
      </c>
      <c r="BF475" s="1">
        <v>0</v>
      </c>
      <c r="BG475" s="1">
        <v>0</v>
      </c>
      <c r="BH475" s="1">
        <v>0</v>
      </c>
      <c r="BI475" s="1">
        <v>0</v>
      </c>
      <c r="BJ475" s="1">
        <v>0</v>
      </c>
      <c r="BK475" s="1">
        <v>313</v>
      </c>
      <c r="BL475" s="1">
        <v>173</v>
      </c>
      <c r="BM475" s="1">
        <v>61</v>
      </c>
      <c r="BN475" s="1">
        <v>1</v>
      </c>
      <c r="BO475" s="1">
        <v>0</v>
      </c>
    </row>
    <row r="476" spans="1:67" x14ac:dyDescent="0.25">
      <c r="K476" s="2">
        <v>42552</v>
      </c>
      <c r="L476" s="1">
        <v>3364982.3966064453</v>
      </c>
      <c r="M476" s="1">
        <v>174809</v>
      </c>
      <c r="N476" s="8">
        <v>12.071449228292328</v>
      </c>
      <c r="O476" s="4">
        <v>2.4243208175604103E-2</v>
      </c>
      <c r="P476" s="4">
        <v>5.8450323372198909E-2</v>
      </c>
      <c r="Q476" s="1">
        <v>4440.6319999999996</v>
      </c>
      <c r="R476" s="8">
        <v>8.3985519876389034</v>
      </c>
      <c r="S476" s="4">
        <v>3.4031766748290337E-3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1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474</v>
      </c>
      <c r="AI476" s="1">
        <v>16</v>
      </c>
      <c r="AJ476" s="1">
        <v>0</v>
      </c>
      <c r="AK476" s="1">
        <v>1</v>
      </c>
      <c r="AL476" s="1">
        <v>0</v>
      </c>
      <c r="AM476" s="1">
        <v>0</v>
      </c>
      <c r="AN476" s="1">
        <v>0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469</v>
      </c>
      <c r="AW476" s="1">
        <v>314</v>
      </c>
      <c r="AX476" s="1">
        <v>168</v>
      </c>
      <c r="AY476" s="1">
        <v>45</v>
      </c>
      <c r="AZ476" s="1">
        <v>2</v>
      </c>
      <c r="BA476" s="1">
        <v>0</v>
      </c>
      <c r="BB476" s="1">
        <v>0</v>
      </c>
      <c r="BC476" s="1">
        <v>0</v>
      </c>
      <c r="BD476" s="1">
        <v>0</v>
      </c>
      <c r="BE476" s="1">
        <v>0</v>
      </c>
      <c r="BF476" s="1">
        <v>0</v>
      </c>
      <c r="BG476" s="1">
        <v>0</v>
      </c>
      <c r="BH476" s="1">
        <v>0</v>
      </c>
      <c r="BI476" s="1">
        <v>0</v>
      </c>
      <c r="BJ476" s="1">
        <v>0</v>
      </c>
      <c r="BK476" s="1">
        <v>417</v>
      </c>
      <c r="BL476" s="1">
        <v>262</v>
      </c>
      <c r="BM476" s="1">
        <v>114</v>
      </c>
      <c r="BN476" s="1">
        <v>18</v>
      </c>
      <c r="BO476" s="1">
        <v>0</v>
      </c>
    </row>
    <row r="477" spans="1:67" x14ac:dyDescent="0.25">
      <c r="K477" s="2">
        <v>42583</v>
      </c>
      <c r="L477" s="1">
        <v>3502357.5108642578</v>
      </c>
      <c r="M477" s="1">
        <v>174809</v>
      </c>
      <c r="N477" s="8">
        <v>12.071449228292328</v>
      </c>
      <c r="O477" s="4">
        <v>2.4243208175604103E-2</v>
      </c>
      <c r="P477" s="4">
        <v>5.8450323372198909E-2</v>
      </c>
      <c r="Q477" s="1">
        <v>4440.6319999999996</v>
      </c>
      <c r="R477" s="8">
        <v>8.3985519876389034</v>
      </c>
      <c r="S477" s="4">
        <v>3.4031766748290337E-3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1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475</v>
      </c>
      <c r="AI477" s="1">
        <v>16</v>
      </c>
      <c r="AJ477" s="1">
        <v>0</v>
      </c>
      <c r="AK477" s="1">
        <v>1</v>
      </c>
      <c r="AL477" s="1">
        <v>0</v>
      </c>
      <c r="AM477" s="1">
        <v>0</v>
      </c>
      <c r="AN477" s="1">
        <v>0</v>
      </c>
      <c r="AO477" s="1">
        <v>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482</v>
      </c>
      <c r="AW477" s="1">
        <v>327</v>
      </c>
      <c r="AX477" s="1">
        <v>179</v>
      </c>
      <c r="AY477" s="1">
        <v>51</v>
      </c>
      <c r="AZ477" s="1">
        <v>0</v>
      </c>
      <c r="BA477" s="1">
        <v>0</v>
      </c>
      <c r="BB477" s="1">
        <v>0</v>
      </c>
      <c r="BC477" s="1">
        <v>0</v>
      </c>
      <c r="BD477" s="1">
        <v>0</v>
      </c>
      <c r="BE477" s="1">
        <v>0</v>
      </c>
      <c r="BF477" s="1">
        <v>0</v>
      </c>
      <c r="BG477" s="1">
        <v>0</v>
      </c>
      <c r="BH477" s="1">
        <v>0</v>
      </c>
      <c r="BI477" s="1">
        <v>0</v>
      </c>
      <c r="BJ477" s="1">
        <v>0</v>
      </c>
      <c r="BK477" s="1">
        <v>432</v>
      </c>
      <c r="BL477" s="1">
        <v>277</v>
      </c>
      <c r="BM477" s="1">
        <v>133</v>
      </c>
      <c r="BN477" s="1">
        <v>23</v>
      </c>
      <c r="BO477" s="1">
        <v>0</v>
      </c>
    </row>
    <row r="478" spans="1:67" x14ac:dyDescent="0.25">
      <c r="A478" t="s">
        <v>89</v>
      </c>
      <c r="B478" t="s">
        <v>90</v>
      </c>
      <c r="C478" t="s">
        <v>91</v>
      </c>
      <c r="D478" t="s">
        <v>92</v>
      </c>
      <c r="E478" t="s">
        <v>93</v>
      </c>
      <c r="F478" t="s">
        <v>94</v>
      </c>
      <c r="G478" t="s">
        <v>95</v>
      </c>
      <c r="K478" s="2">
        <v>42614</v>
      </c>
      <c r="L478" s="1">
        <v>2981409.3049926758</v>
      </c>
      <c r="M478" s="1">
        <v>174809</v>
      </c>
      <c r="N478" s="8">
        <v>12.071449228292328</v>
      </c>
      <c r="O478" s="4">
        <v>2.4243208175604103E-2</v>
      </c>
      <c r="P478" s="4">
        <v>5.8450323372198909E-2</v>
      </c>
      <c r="Q478" s="1">
        <v>4440.6319999999996</v>
      </c>
      <c r="R478" s="8">
        <v>8.3985519876389034</v>
      </c>
      <c r="S478" s="4">
        <v>3.4031766748290337E-3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1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476</v>
      </c>
      <c r="AI478" s="1">
        <v>16</v>
      </c>
      <c r="AJ478" s="1">
        <v>0</v>
      </c>
      <c r="AK478" s="1">
        <v>1</v>
      </c>
      <c r="AL478" s="1">
        <v>16</v>
      </c>
      <c r="AM478" s="1">
        <v>0</v>
      </c>
      <c r="AN478" s="1">
        <v>0</v>
      </c>
      <c r="AO478" s="1">
        <v>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300</v>
      </c>
      <c r="AW478" s="1">
        <v>176</v>
      </c>
      <c r="AX478" s="1">
        <v>69</v>
      </c>
      <c r="AY478" s="1">
        <v>8</v>
      </c>
      <c r="AZ478" s="1">
        <v>0</v>
      </c>
      <c r="BA478" s="1">
        <v>17</v>
      </c>
      <c r="BB478" s="1">
        <v>3</v>
      </c>
      <c r="BC478" s="1">
        <v>0</v>
      </c>
      <c r="BD478" s="1">
        <v>0</v>
      </c>
      <c r="BE478" s="1">
        <v>0</v>
      </c>
      <c r="BF478" s="1">
        <v>0</v>
      </c>
      <c r="BG478" s="1">
        <v>0</v>
      </c>
      <c r="BH478" s="1">
        <v>0</v>
      </c>
      <c r="BI478" s="1">
        <v>0</v>
      </c>
      <c r="BJ478" s="1">
        <v>0</v>
      </c>
      <c r="BK478" s="1">
        <v>271</v>
      </c>
      <c r="BL478" s="1">
        <v>147</v>
      </c>
      <c r="BM478" s="1">
        <v>49</v>
      </c>
      <c r="BN478" s="1">
        <v>2</v>
      </c>
      <c r="BO478" s="1">
        <v>0</v>
      </c>
    </row>
    <row r="479" spans="1:67" x14ac:dyDescent="0.25">
      <c r="A479" t="s">
        <v>96</v>
      </c>
      <c r="B479">
        <v>-3122677.1320000002</v>
      </c>
      <c r="C479">
        <v>5326840.2759999996</v>
      </c>
      <c r="D479">
        <v>-0.58599999999999997</v>
      </c>
      <c r="E479" s="5">
        <v>0.5595</v>
      </c>
      <c r="G479" t="s">
        <v>97</v>
      </c>
      <c r="K479" s="2">
        <v>42644</v>
      </c>
      <c r="L479" s="1">
        <v>2549885.8873901367</v>
      </c>
      <c r="M479" s="1">
        <v>174678</v>
      </c>
      <c r="N479" s="8">
        <v>12.070699558026281</v>
      </c>
      <c r="O479" s="4">
        <v>3.0034878359731731E-2</v>
      </c>
      <c r="P479" s="4">
        <v>-2.9941895108315242E-3</v>
      </c>
      <c r="Q479" s="1">
        <v>4445.1509999999998</v>
      </c>
      <c r="R479" s="8">
        <v>8.399569118124667</v>
      </c>
      <c r="S479" s="4">
        <v>3.6273857918733832E-3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1</v>
      </c>
      <c r="AD479">
        <v>0</v>
      </c>
      <c r="AE479">
        <v>0</v>
      </c>
      <c r="AF479">
        <v>0</v>
      </c>
      <c r="AG479">
        <v>0</v>
      </c>
      <c r="AH479">
        <v>477</v>
      </c>
      <c r="AI479" s="1">
        <v>16</v>
      </c>
      <c r="AJ479" s="1">
        <v>0</v>
      </c>
      <c r="AK479" s="1">
        <v>1</v>
      </c>
      <c r="AL479" s="1">
        <v>97</v>
      </c>
      <c r="AM479" s="1">
        <v>32</v>
      </c>
      <c r="AN479" s="1">
        <v>5</v>
      </c>
      <c r="AO479" s="1">
        <v>0</v>
      </c>
      <c r="AP479" s="1">
        <v>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96</v>
      </c>
      <c r="AW479" s="1">
        <v>37</v>
      </c>
      <c r="AX479" s="1">
        <v>7</v>
      </c>
      <c r="AY479" s="1">
        <v>0</v>
      </c>
      <c r="AZ479" s="1">
        <v>0</v>
      </c>
      <c r="BA479" s="1">
        <v>116</v>
      </c>
      <c r="BB479" s="1">
        <v>46</v>
      </c>
      <c r="BC479" s="1">
        <v>10</v>
      </c>
      <c r="BD479" s="1">
        <v>0</v>
      </c>
      <c r="BE479" s="1">
        <v>0</v>
      </c>
      <c r="BF479" s="1">
        <v>0</v>
      </c>
      <c r="BG479" s="1">
        <v>0</v>
      </c>
      <c r="BH479" s="1">
        <v>0</v>
      </c>
      <c r="BI479" s="1">
        <v>0</v>
      </c>
      <c r="BJ479" s="1">
        <v>0</v>
      </c>
      <c r="BK479" s="1">
        <v>78</v>
      </c>
      <c r="BL479" s="1">
        <v>25</v>
      </c>
      <c r="BM479" s="1">
        <v>3</v>
      </c>
      <c r="BN479" s="1">
        <v>0</v>
      </c>
      <c r="BO479" s="1">
        <v>0</v>
      </c>
    </row>
    <row r="480" spans="1:67" x14ac:dyDescent="0.25">
      <c r="A480" t="s">
        <v>98</v>
      </c>
      <c r="B480">
        <v>574.81399999999996</v>
      </c>
      <c r="C480">
        <v>108.916</v>
      </c>
      <c r="D480">
        <v>5.2779999999999996</v>
      </c>
      <c r="E480" s="5">
        <v>0</v>
      </c>
      <c r="K480" s="2">
        <v>42675</v>
      </c>
      <c r="L480" s="1">
        <v>2523798.4962768555</v>
      </c>
      <c r="M480" s="1">
        <v>174678</v>
      </c>
      <c r="N480" s="8">
        <v>12.070699558026281</v>
      </c>
      <c r="O480" s="4">
        <v>3.0034878359731731E-2</v>
      </c>
      <c r="P480" s="4">
        <v>-2.9941895108315242E-3</v>
      </c>
      <c r="Q480" s="1">
        <v>4445.1509999999998</v>
      </c>
      <c r="R480" s="8">
        <v>8.399569118124667</v>
      </c>
      <c r="S480" s="4">
        <v>3.6273857918733832E-3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1</v>
      </c>
      <c r="AE480">
        <v>0</v>
      </c>
      <c r="AF480">
        <v>0</v>
      </c>
      <c r="AG480">
        <v>0</v>
      </c>
      <c r="AH480">
        <v>478</v>
      </c>
      <c r="AI480" s="1">
        <v>16</v>
      </c>
      <c r="AJ480" s="1">
        <v>0</v>
      </c>
      <c r="AK480" s="1">
        <v>1</v>
      </c>
      <c r="AL480" s="1">
        <v>415</v>
      </c>
      <c r="AM480" s="1">
        <v>285</v>
      </c>
      <c r="AN480" s="1">
        <v>165</v>
      </c>
      <c r="AO480" s="1">
        <v>83</v>
      </c>
      <c r="AP480" s="1">
        <v>33</v>
      </c>
      <c r="AQ480" s="1">
        <v>7</v>
      </c>
      <c r="AR480" s="1">
        <v>0</v>
      </c>
      <c r="AS480" s="1">
        <v>0</v>
      </c>
      <c r="AT480" s="1">
        <v>0</v>
      </c>
      <c r="AU480" s="1">
        <v>0</v>
      </c>
      <c r="AV480" s="1">
        <v>12</v>
      </c>
      <c r="AW480" s="1">
        <v>2</v>
      </c>
      <c r="AX480" s="1">
        <v>0</v>
      </c>
      <c r="AY480" s="1">
        <v>0</v>
      </c>
      <c r="AZ480" s="1">
        <v>0</v>
      </c>
      <c r="BA480" s="1">
        <v>453</v>
      </c>
      <c r="BB480" s="1">
        <v>324</v>
      </c>
      <c r="BC480" s="1">
        <v>205</v>
      </c>
      <c r="BD480" s="1">
        <v>112</v>
      </c>
      <c r="BE480" s="1">
        <v>54</v>
      </c>
      <c r="BF480" s="1">
        <v>21</v>
      </c>
      <c r="BG480" s="1">
        <v>3</v>
      </c>
      <c r="BH480" s="1">
        <v>0</v>
      </c>
      <c r="BI480" s="1">
        <v>0</v>
      </c>
      <c r="BJ480" s="1">
        <v>0</v>
      </c>
      <c r="BK480" s="1">
        <v>15</v>
      </c>
      <c r="BL480" s="1">
        <v>4</v>
      </c>
      <c r="BM480" s="1">
        <v>0</v>
      </c>
      <c r="BN480" s="1">
        <v>0</v>
      </c>
      <c r="BO480" s="1">
        <v>0</v>
      </c>
    </row>
    <row r="481" spans="1:67" x14ac:dyDescent="0.25">
      <c r="A481" t="s">
        <v>99</v>
      </c>
      <c r="B481">
        <v>689.98400000000004</v>
      </c>
      <c r="C481">
        <v>171.51499999999999</v>
      </c>
      <c r="D481">
        <v>4.0229999999999997</v>
      </c>
      <c r="E481" s="5">
        <v>1E-4</v>
      </c>
      <c r="K481" s="2">
        <v>42705</v>
      </c>
      <c r="L481" s="1">
        <v>3025974.0447387695</v>
      </c>
      <c r="M481" s="1">
        <v>174678</v>
      </c>
      <c r="N481" s="8">
        <v>12.070699558026281</v>
      </c>
      <c r="O481" s="4">
        <v>3.0034878359731731E-2</v>
      </c>
      <c r="P481" s="4">
        <v>-2.9941895108315242E-3</v>
      </c>
      <c r="Q481" s="1">
        <v>4445.1509999999998</v>
      </c>
      <c r="R481" s="8">
        <v>8.399569118124667</v>
      </c>
      <c r="S481" s="4">
        <v>3.6273857918733832E-3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1</v>
      </c>
      <c r="AF481">
        <v>0</v>
      </c>
      <c r="AG481">
        <v>0</v>
      </c>
      <c r="AH481">
        <v>479</v>
      </c>
      <c r="AI481" s="1">
        <v>16</v>
      </c>
      <c r="AJ481" s="1">
        <v>0</v>
      </c>
      <c r="AK481" s="1">
        <v>1</v>
      </c>
      <c r="AL481" s="1">
        <v>840</v>
      </c>
      <c r="AM481" s="1">
        <v>690</v>
      </c>
      <c r="AN481" s="1">
        <v>540</v>
      </c>
      <c r="AO481" s="1">
        <v>395</v>
      </c>
      <c r="AP481" s="1">
        <v>256</v>
      </c>
      <c r="AQ481" s="1">
        <v>142</v>
      </c>
      <c r="AR481" s="1">
        <v>77</v>
      </c>
      <c r="AS481" s="1">
        <v>32</v>
      </c>
      <c r="AT481" s="1">
        <v>11</v>
      </c>
      <c r="AU481" s="1">
        <v>1</v>
      </c>
      <c r="AV481" s="1">
        <v>1</v>
      </c>
      <c r="AW481" s="1">
        <v>0</v>
      </c>
      <c r="AX481" s="1">
        <v>0</v>
      </c>
      <c r="AY481" s="1">
        <v>0</v>
      </c>
      <c r="AZ481" s="1">
        <v>0</v>
      </c>
      <c r="BA481" s="1">
        <v>857</v>
      </c>
      <c r="BB481" s="1">
        <v>707</v>
      </c>
      <c r="BC481" s="1">
        <v>557</v>
      </c>
      <c r="BD481" s="1">
        <v>409</v>
      </c>
      <c r="BE481" s="1">
        <v>273</v>
      </c>
      <c r="BF481" s="1">
        <v>155</v>
      </c>
      <c r="BG481" s="1">
        <v>79</v>
      </c>
      <c r="BH481" s="1">
        <v>39</v>
      </c>
      <c r="BI481" s="1">
        <v>11</v>
      </c>
      <c r="BJ481" s="1">
        <v>3</v>
      </c>
      <c r="BK481" s="1">
        <v>0</v>
      </c>
      <c r="BL481" s="1">
        <v>0</v>
      </c>
      <c r="BM481" s="1">
        <v>0</v>
      </c>
      <c r="BN481" s="1">
        <v>0</v>
      </c>
      <c r="BO481" s="1">
        <v>0</v>
      </c>
    </row>
    <row r="482" spans="1:67" x14ac:dyDescent="0.25">
      <c r="A482" t="s">
        <v>100</v>
      </c>
      <c r="B482">
        <v>983.31200000000001</v>
      </c>
      <c r="C482">
        <v>612.04200000000003</v>
      </c>
      <c r="D482">
        <v>1.607</v>
      </c>
      <c r="E482" s="5">
        <v>0.1123</v>
      </c>
      <c r="K482" s="2">
        <v>42736</v>
      </c>
      <c r="L482" s="1">
        <v>2972861.7305908203</v>
      </c>
      <c r="M482" s="1">
        <v>174162</v>
      </c>
      <c r="N482" s="8">
        <v>12.067741179535648</v>
      </c>
      <c r="O482" s="4">
        <v>2.7778612485676479E-2</v>
      </c>
      <c r="P482" s="4">
        <v>-1.1763773299609315E-2</v>
      </c>
      <c r="Q482" s="1">
        <v>4449.67</v>
      </c>
      <c r="R482" s="8">
        <v>8.4005852151071263</v>
      </c>
      <c r="S482" s="4">
        <v>3.8512394195819866E-3</v>
      </c>
      <c r="T482">
        <v>1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480</v>
      </c>
      <c r="AI482" s="1">
        <v>17</v>
      </c>
      <c r="AJ482" s="1">
        <v>0</v>
      </c>
      <c r="AK482" s="1">
        <v>1</v>
      </c>
      <c r="AL482" s="1">
        <v>736</v>
      </c>
      <c r="AM482" s="1">
        <v>581</v>
      </c>
      <c r="AN482" s="1">
        <v>432</v>
      </c>
      <c r="AO482" s="1">
        <v>306</v>
      </c>
      <c r="AP482" s="1">
        <v>213</v>
      </c>
      <c r="AQ482" s="1">
        <v>134</v>
      </c>
      <c r="AR482" s="1">
        <v>82</v>
      </c>
      <c r="AS482" s="1">
        <v>51</v>
      </c>
      <c r="AT482" s="1">
        <v>31</v>
      </c>
      <c r="AU482" s="1">
        <v>13</v>
      </c>
      <c r="AV482" s="1">
        <v>0</v>
      </c>
      <c r="AW482" s="1">
        <v>0</v>
      </c>
      <c r="AX482" s="1">
        <v>0</v>
      </c>
      <c r="AY482" s="1">
        <v>0</v>
      </c>
      <c r="AZ482" s="1">
        <v>0</v>
      </c>
      <c r="BA482" s="1">
        <v>763</v>
      </c>
      <c r="BB482" s="1">
        <v>608</v>
      </c>
      <c r="BC482" s="1">
        <v>459</v>
      </c>
      <c r="BD482" s="1">
        <v>335</v>
      </c>
      <c r="BE482" s="1">
        <v>231</v>
      </c>
      <c r="BF482" s="1">
        <v>152</v>
      </c>
      <c r="BG482" s="1">
        <v>100</v>
      </c>
      <c r="BH482" s="1">
        <v>61</v>
      </c>
      <c r="BI482" s="1">
        <v>38</v>
      </c>
      <c r="BJ482" s="1">
        <v>21</v>
      </c>
      <c r="BK482" s="1">
        <v>0</v>
      </c>
      <c r="BL482" s="1">
        <v>0</v>
      </c>
      <c r="BM482" s="1">
        <v>0</v>
      </c>
      <c r="BN482" s="1">
        <v>0</v>
      </c>
      <c r="BO482" s="1">
        <v>0</v>
      </c>
    </row>
    <row r="483" spans="1:67" x14ac:dyDescent="0.25">
      <c r="A483" t="s">
        <v>101</v>
      </c>
      <c r="B483">
        <v>480415.989</v>
      </c>
      <c r="C483">
        <v>455734.59100000001</v>
      </c>
      <c r="D483">
        <v>1.054</v>
      </c>
      <c r="E483" s="5">
        <v>0.29509999999999997</v>
      </c>
      <c r="K483" s="2">
        <v>42767</v>
      </c>
      <c r="L483" s="1">
        <v>2484663.6610107422</v>
      </c>
      <c r="M483" s="1">
        <v>174162</v>
      </c>
      <c r="N483" s="8">
        <v>12.067741179535648</v>
      </c>
      <c r="O483" s="4">
        <v>2.7778612485676479E-2</v>
      </c>
      <c r="P483" s="4">
        <v>-1.1763773299609315E-2</v>
      </c>
      <c r="Q483" s="1">
        <v>4449.67</v>
      </c>
      <c r="R483" s="8">
        <v>8.4005852151071263</v>
      </c>
      <c r="S483" s="4">
        <v>3.8512394195819866E-3</v>
      </c>
      <c r="T483">
        <v>0</v>
      </c>
      <c r="U483">
        <v>1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481</v>
      </c>
      <c r="AI483" s="1">
        <v>17</v>
      </c>
      <c r="AJ483" s="1">
        <v>0</v>
      </c>
      <c r="AK483" s="1">
        <v>1</v>
      </c>
      <c r="AL483" s="1">
        <v>462</v>
      </c>
      <c r="AM483" s="1">
        <v>340</v>
      </c>
      <c r="AN483" s="1">
        <v>236</v>
      </c>
      <c r="AO483" s="1">
        <v>151</v>
      </c>
      <c r="AP483" s="1">
        <v>83</v>
      </c>
      <c r="AQ483" s="1">
        <v>41</v>
      </c>
      <c r="AR483" s="1">
        <v>20</v>
      </c>
      <c r="AS483" s="1">
        <v>5</v>
      </c>
      <c r="AT483" s="1">
        <v>0</v>
      </c>
      <c r="AU483" s="1">
        <v>0</v>
      </c>
      <c r="AV483" s="1">
        <v>3</v>
      </c>
      <c r="AW483" s="1">
        <v>0</v>
      </c>
      <c r="AX483" s="1">
        <v>0</v>
      </c>
      <c r="AY483" s="1">
        <v>0</v>
      </c>
      <c r="AZ483" s="1">
        <v>0</v>
      </c>
      <c r="BA483" s="1">
        <v>506</v>
      </c>
      <c r="BB483" s="1">
        <v>379</v>
      </c>
      <c r="BC483" s="1">
        <v>266</v>
      </c>
      <c r="BD483" s="1">
        <v>174</v>
      </c>
      <c r="BE483" s="1">
        <v>102</v>
      </c>
      <c r="BF483" s="1">
        <v>57</v>
      </c>
      <c r="BG483" s="1">
        <v>29</v>
      </c>
      <c r="BH483" s="1">
        <v>13</v>
      </c>
      <c r="BI483" s="1">
        <v>0</v>
      </c>
      <c r="BJ483" s="1">
        <v>0</v>
      </c>
      <c r="BK483" s="1">
        <v>4</v>
      </c>
      <c r="BL483" s="1">
        <v>0</v>
      </c>
      <c r="BM483" s="1">
        <v>0</v>
      </c>
      <c r="BN483" s="1">
        <v>0</v>
      </c>
      <c r="BO483" s="1">
        <v>0</v>
      </c>
    </row>
    <row r="484" spans="1:67" x14ac:dyDescent="0.25">
      <c r="A484" t="s">
        <v>102</v>
      </c>
      <c r="B484">
        <v>98776.422999999995</v>
      </c>
      <c r="C484">
        <v>38017.122000000003</v>
      </c>
      <c r="D484">
        <v>2.5979999999999999</v>
      </c>
      <c r="E484" s="5">
        <v>1.12E-2</v>
      </c>
      <c r="K484" s="2">
        <v>42795</v>
      </c>
      <c r="L484" s="1">
        <v>2710771.1257324219</v>
      </c>
      <c r="M484" s="1">
        <v>174162</v>
      </c>
      <c r="N484" s="8">
        <v>12.067741179535648</v>
      </c>
      <c r="O484" s="4">
        <v>2.7778612485676479E-2</v>
      </c>
      <c r="P484" s="4">
        <v>-1.1763773299609315E-2</v>
      </c>
      <c r="Q484" s="1">
        <v>4449.67</v>
      </c>
      <c r="R484" s="8">
        <v>8.4005852151071263</v>
      </c>
      <c r="S484" s="4">
        <v>3.8512394195819866E-3</v>
      </c>
      <c r="T484">
        <v>0</v>
      </c>
      <c r="U484">
        <v>0</v>
      </c>
      <c r="V484">
        <v>1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482</v>
      </c>
      <c r="AI484" s="1">
        <v>17</v>
      </c>
      <c r="AJ484" s="1">
        <v>0</v>
      </c>
      <c r="AK484" s="1">
        <v>1</v>
      </c>
      <c r="AL484" s="1">
        <v>481</v>
      </c>
      <c r="AM484" s="1">
        <v>347</v>
      </c>
      <c r="AN484" s="1">
        <v>240</v>
      </c>
      <c r="AO484" s="1">
        <v>155</v>
      </c>
      <c r="AP484" s="1">
        <v>85</v>
      </c>
      <c r="AQ484" s="1">
        <v>42</v>
      </c>
      <c r="AR484" s="1">
        <v>11</v>
      </c>
      <c r="AS484" s="1">
        <v>0</v>
      </c>
      <c r="AT484" s="1">
        <v>0</v>
      </c>
      <c r="AU484" s="1">
        <v>0</v>
      </c>
      <c r="AV484" s="1">
        <v>9</v>
      </c>
      <c r="AW484" s="1">
        <v>0</v>
      </c>
      <c r="AX484" s="1">
        <v>0</v>
      </c>
      <c r="AY484" s="1">
        <v>0</v>
      </c>
      <c r="AZ484" s="1">
        <v>0</v>
      </c>
      <c r="BA484" s="1">
        <v>530</v>
      </c>
      <c r="BB484" s="1">
        <v>396</v>
      </c>
      <c r="BC484" s="1">
        <v>277</v>
      </c>
      <c r="BD484" s="1">
        <v>187</v>
      </c>
      <c r="BE484" s="1">
        <v>114</v>
      </c>
      <c r="BF484" s="1">
        <v>56</v>
      </c>
      <c r="BG484" s="1">
        <v>25</v>
      </c>
      <c r="BH484" s="1">
        <v>4</v>
      </c>
      <c r="BI484" s="1">
        <v>0</v>
      </c>
      <c r="BJ484" s="1">
        <v>0</v>
      </c>
      <c r="BK484" s="1">
        <v>5</v>
      </c>
      <c r="BL484" s="1">
        <v>0</v>
      </c>
      <c r="BM484" s="1">
        <v>0</v>
      </c>
      <c r="BN484" s="1">
        <v>0</v>
      </c>
      <c r="BO484" s="1">
        <v>0</v>
      </c>
    </row>
    <row r="485" spans="1:67" x14ac:dyDescent="0.25">
      <c r="A485" t="s">
        <v>103</v>
      </c>
      <c r="B485">
        <v>-125631.049</v>
      </c>
      <c r="C485">
        <v>33241.487000000001</v>
      </c>
      <c r="D485">
        <v>-3.7789999999999999</v>
      </c>
      <c r="E485" s="5">
        <v>2.9999999999999997E-4</v>
      </c>
      <c r="K485" s="2">
        <v>42826</v>
      </c>
      <c r="L485" s="1">
        <v>2465561.0248413086</v>
      </c>
      <c r="M485" s="1">
        <v>175749</v>
      </c>
      <c r="N485" s="8">
        <v>12.076812119756298</v>
      </c>
      <c r="O485" s="4">
        <v>2.8769944652304424E-2</v>
      </c>
      <c r="P485" s="4">
        <v>3.6950050608709262E-2</v>
      </c>
      <c r="Q485" s="1">
        <v>4454.1889999999903</v>
      </c>
      <c r="R485" s="8">
        <v>8.4016002806844234</v>
      </c>
      <c r="S485" s="4">
        <v>4.0747384027390865E-3</v>
      </c>
      <c r="T485">
        <v>0</v>
      </c>
      <c r="U485">
        <v>0</v>
      </c>
      <c r="V485">
        <v>0</v>
      </c>
      <c r="W485">
        <v>1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483</v>
      </c>
      <c r="AI485" s="1">
        <v>17</v>
      </c>
      <c r="AJ485" s="1">
        <v>0</v>
      </c>
      <c r="AK485" s="1">
        <v>1</v>
      </c>
      <c r="AL485" s="1">
        <v>102</v>
      </c>
      <c r="AM485" s="1">
        <v>54</v>
      </c>
      <c r="AN485" s="1">
        <v>22</v>
      </c>
      <c r="AO485" s="1">
        <v>2</v>
      </c>
      <c r="AP485" s="1">
        <v>0</v>
      </c>
      <c r="AQ485" s="1">
        <v>0</v>
      </c>
      <c r="AR485" s="1">
        <v>0</v>
      </c>
      <c r="AS485" s="1">
        <v>0</v>
      </c>
      <c r="AT485" s="1">
        <v>0</v>
      </c>
      <c r="AU485" s="1">
        <v>0</v>
      </c>
      <c r="AV485" s="1">
        <v>88</v>
      </c>
      <c r="AW485" s="1">
        <v>33</v>
      </c>
      <c r="AX485" s="1">
        <v>3</v>
      </c>
      <c r="AY485" s="1">
        <v>0</v>
      </c>
      <c r="AZ485" s="1">
        <v>0</v>
      </c>
      <c r="BA485" s="1">
        <v>132</v>
      </c>
      <c r="BB485" s="1">
        <v>73</v>
      </c>
      <c r="BC485" s="1">
        <v>39</v>
      </c>
      <c r="BD485" s="1">
        <v>9</v>
      </c>
      <c r="BE485" s="1">
        <v>0</v>
      </c>
      <c r="BF485" s="1">
        <v>0</v>
      </c>
      <c r="BG485" s="1">
        <v>0</v>
      </c>
      <c r="BH485" s="1">
        <v>0</v>
      </c>
      <c r="BI485" s="1">
        <v>0</v>
      </c>
      <c r="BJ485" s="1">
        <v>0</v>
      </c>
      <c r="BK485" s="1">
        <v>66</v>
      </c>
      <c r="BL485" s="1">
        <v>20</v>
      </c>
      <c r="BM485" s="1">
        <v>1</v>
      </c>
      <c r="BN485" s="1">
        <v>0</v>
      </c>
      <c r="BO485" s="1">
        <v>0</v>
      </c>
    </row>
    <row r="486" spans="1:67" x14ac:dyDescent="0.25">
      <c r="A486" t="s">
        <v>104</v>
      </c>
      <c r="B486">
        <v>65304.796000000002</v>
      </c>
      <c r="C486">
        <v>28423.74</v>
      </c>
      <c r="D486">
        <v>2.298</v>
      </c>
      <c r="E486" s="5">
        <v>2.4299999999999999E-2</v>
      </c>
      <c r="K486" s="2">
        <v>42856</v>
      </c>
      <c r="L486" s="1">
        <v>2696062.0698242188</v>
      </c>
      <c r="M486" s="1">
        <v>175749</v>
      </c>
      <c r="N486" s="8">
        <v>12.076812119756298</v>
      </c>
      <c r="O486" s="4">
        <v>2.8769944652304424E-2</v>
      </c>
      <c r="P486" s="4">
        <v>3.6950050608709262E-2</v>
      </c>
      <c r="Q486" s="1">
        <v>4454.1889999999903</v>
      </c>
      <c r="R486" s="8">
        <v>8.4016002806844234</v>
      </c>
      <c r="S486" s="4">
        <v>4.0747384027390865E-3</v>
      </c>
      <c r="T486">
        <v>0</v>
      </c>
      <c r="U486">
        <v>0</v>
      </c>
      <c r="V486">
        <v>0</v>
      </c>
      <c r="W486">
        <v>0</v>
      </c>
      <c r="X486">
        <v>1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484</v>
      </c>
      <c r="AI486" s="1">
        <v>17</v>
      </c>
      <c r="AJ486" s="1">
        <v>0</v>
      </c>
      <c r="AK486" s="1">
        <v>1</v>
      </c>
      <c r="AL486" s="1">
        <v>81</v>
      </c>
      <c r="AM486" s="1">
        <v>32</v>
      </c>
      <c r="AN486" s="1">
        <v>6</v>
      </c>
      <c r="AO486" s="1">
        <v>0</v>
      </c>
      <c r="AP486" s="1">
        <v>0</v>
      </c>
      <c r="AQ486" s="1">
        <v>0</v>
      </c>
      <c r="AR486" s="1">
        <v>0</v>
      </c>
      <c r="AS486" s="1">
        <v>0</v>
      </c>
      <c r="AT486" s="1">
        <v>0</v>
      </c>
      <c r="AU486" s="1">
        <v>0</v>
      </c>
      <c r="AV486" s="1">
        <v>153</v>
      </c>
      <c r="AW486" s="1">
        <v>70</v>
      </c>
      <c r="AX486" s="1">
        <v>15</v>
      </c>
      <c r="AY486" s="1">
        <v>1</v>
      </c>
      <c r="AZ486" s="1">
        <v>0</v>
      </c>
      <c r="BA486" s="1">
        <v>99</v>
      </c>
      <c r="BB486" s="1">
        <v>41</v>
      </c>
      <c r="BC486" s="1">
        <v>14</v>
      </c>
      <c r="BD486" s="1">
        <v>0</v>
      </c>
      <c r="BE486" s="1">
        <v>0</v>
      </c>
      <c r="BF486" s="1">
        <v>0</v>
      </c>
      <c r="BG486" s="1">
        <v>0</v>
      </c>
      <c r="BH486" s="1">
        <v>0</v>
      </c>
      <c r="BI486" s="1">
        <v>0</v>
      </c>
      <c r="BJ486" s="1">
        <v>0</v>
      </c>
      <c r="BK486" s="1">
        <v>122</v>
      </c>
      <c r="BL486" s="1">
        <v>45</v>
      </c>
      <c r="BM486" s="1">
        <v>7</v>
      </c>
      <c r="BN486" s="1">
        <v>0</v>
      </c>
      <c r="BO486" s="1">
        <v>0</v>
      </c>
    </row>
    <row r="487" spans="1:67" x14ac:dyDescent="0.25">
      <c r="A487" t="s">
        <v>105</v>
      </c>
      <c r="B487">
        <v>-27112.951000000001</v>
      </c>
      <c r="C487">
        <v>22217.238000000001</v>
      </c>
      <c r="D487">
        <v>-1.22</v>
      </c>
      <c r="E487" s="5">
        <v>0.2261</v>
      </c>
      <c r="K487" s="2">
        <v>42887</v>
      </c>
      <c r="L487" s="1">
        <v>2953145.9946289063</v>
      </c>
      <c r="M487" s="1">
        <v>175749</v>
      </c>
      <c r="N487" s="8">
        <v>12.076812119756298</v>
      </c>
      <c r="O487" s="4">
        <v>2.8769944652304424E-2</v>
      </c>
      <c r="P487" s="4">
        <v>3.6950050608709262E-2</v>
      </c>
      <c r="Q487" s="1">
        <v>4454.1889999999903</v>
      </c>
      <c r="R487" s="8">
        <v>8.4016002806844234</v>
      </c>
      <c r="S487" s="4">
        <v>4.0747384027390865E-3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1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485</v>
      </c>
      <c r="AI487" s="1">
        <v>17</v>
      </c>
      <c r="AJ487" s="1">
        <v>0</v>
      </c>
      <c r="AK487" s="1">
        <v>1</v>
      </c>
      <c r="AL487" s="1">
        <v>0</v>
      </c>
      <c r="AM487" s="1">
        <v>0</v>
      </c>
      <c r="AN487" s="1">
        <v>0</v>
      </c>
      <c r="AO487" s="1">
        <v>0</v>
      </c>
      <c r="AP487" s="1">
        <v>0</v>
      </c>
      <c r="AQ487" s="1">
        <v>0</v>
      </c>
      <c r="AR487" s="1">
        <v>0</v>
      </c>
      <c r="AS487" s="1">
        <v>0</v>
      </c>
      <c r="AT487" s="1">
        <v>0</v>
      </c>
      <c r="AU487" s="1">
        <v>0</v>
      </c>
      <c r="AV487" s="1">
        <v>301</v>
      </c>
      <c r="AW487" s="1">
        <v>164</v>
      </c>
      <c r="AX487" s="1">
        <v>65</v>
      </c>
      <c r="AY487" s="1">
        <v>8</v>
      </c>
      <c r="AZ487" s="1">
        <v>0</v>
      </c>
      <c r="BA487" s="1">
        <v>5</v>
      </c>
      <c r="BB487" s="1">
        <v>0</v>
      </c>
      <c r="BC487" s="1">
        <v>0</v>
      </c>
      <c r="BD487" s="1">
        <v>0</v>
      </c>
      <c r="BE487" s="1">
        <v>0</v>
      </c>
      <c r="BF487" s="1">
        <v>0</v>
      </c>
      <c r="BG487" s="1">
        <v>0</v>
      </c>
      <c r="BH487" s="1">
        <v>0</v>
      </c>
      <c r="BI487" s="1">
        <v>0</v>
      </c>
      <c r="BJ487" s="1">
        <v>0</v>
      </c>
      <c r="BK487" s="1">
        <v>244</v>
      </c>
      <c r="BL487" s="1">
        <v>122</v>
      </c>
      <c r="BM487" s="1">
        <v>39</v>
      </c>
      <c r="BN487" s="1">
        <v>2</v>
      </c>
      <c r="BO487" s="1">
        <v>0</v>
      </c>
    </row>
    <row r="488" spans="1:67" x14ac:dyDescent="0.25">
      <c r="A488" t="s">
        <v>119</v>
      </c>
      <c r="B488">
        <v>1693.173</v>
      </c>
      <c r="C488">
        <v>125.81</v>
      </c>
      <c r="D488">
        <v>13.458</v>
      </c>
      <c r="E488" s="5">
        <v>0</v>
      </c>
      <c r="K488" s="2">
        <v>42917</v>
      </c>
      <c r="L488" s="1">
        <v>3322105.4425048828</v>
      </c>
      <c r="M488" s="1">
        <v>177285.65240925801</v>
      </c>
      <c r="N488" s="8">
        <v>12.085517566110262</v>
      </c>
      <c r="O488" s="4">
        <v>1.4167762582349974E-2</v>
      </c>
      <c r="P488" s="4">
        <v>3.5435162708787216E-2</v>
      </c>
      <c r="Q488" s="1">
        <v>4458.7820468033096</v>
      </c>
      <c r="R488" s="8">
        <v>8.402630924043585</v>
      </c>
      <c r="S488" s="4">
        <v>4.0872665880240522E-3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1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486</v>
      </c>
      <c r="AI488" s="1">
        <v>17</v>
      </c>
      <c r="AJ488" s="1">
        <v>0</v>
      </c>
      <c r="AK488" s="1">
        <v>1</v>
      </c>
      <c r="AL488" s="1">
        <v>0</v>
      </c>
      <c r="AM488" s="1">
        <v>0</v>
      </c>
      <c r="AN488" s="1">
        <v>0</v>
      </c>
      <c r="AO488" s="1">
        <v>0</v>
      </c>
      <c r="AP488" s="1">
        <v>0</v>
      </c>
      <c r="AQ488" s="1">
        <v>0</v>
      </c>
      <c r="AR488" s="1">
        <v>0</v>
      </c>
      <c r="AS488" s="1">
        <v>0</v>
      </c>
      <c r="AT488" s="1">
        <v>0</v>
      </c>
      <c r="AU488" s="1">
        <v>0</v>
      </c>
      <c r="AV488" s="1">
        <v>460</v>
      </c>
      <c r="AW488" s="1">
        <v>305</v>
      </c>
      <c r="AX488" s="1">
        <v>152</v>
      </c>
      <c r="AY488" s="1">
        <v>41</v>
      </c>
      <c r="AZ488" s="1">
        <v>4</v>
      </c>
      <c r="BA488" s="1">
        <v>0</v>
      </c>
      <c r="BB488" s="1">
        <v>0</v>
      </c>
      <c r="BC488" s="1">
        <v>0</v>
      </c>
      <c r="BD488" s="1">
        <v>0</v>
      </c>
      <c r="BE488" s="1">
        <v>0</v>
      </c>
      <c r="BF488" s="1">
        <v>0</v>
      </c>
      <c r="BG488" s="1">
        <v>0</v>
      </c>
      <c r="BH488" s="1">
        <v>0</v>
      </c>
      <c r="BI488" s="1">
        <v>0</v>
      </c>
      <c r="BJ488" s="1">
        <v>0</v>
      </c>
      <c r="BK488" s="1">
        <v>385</v>
      </c>
      <c r="BL488" s="1">
        <v>230</v>
      </c>
      <c r="BM488" s="1">
        <v>88</v>
      </c>
      <c r="BN488" s="1">
        <v>14</v>
      </c>
      <c r="BO488" s="1">
        <v>0</v>
      </c>
    </row>
    <row r="489" spans="1:67" x14ac:dyDescent="0.25">
      <c r="A489" t="s">
        <v>120</v>
      </c>
      <c r="B489">
        <v>1832.08</v>
      </c>
      <c r="C489">
        <v>67.322999999999993</v>
      </c>
      <c r="D489">
        <v>27.213000000000001</v>
      </c>
      <c r="E489" s="5">
        <v>0</v>
      </c>
      <c r="K489" s="2">
        <v>42948</v>
      </c>
      <c r="L489" s="1">
        <v>3118774.2715454102</v>
      </c>
      <c r="M489" s="1">
        <v>177285.65240925801</v>
      </c>
      <c r="N489" s="8">
        <v>12.085517566110262</v>
      </c>
      <c r="O489" s="4">
        <v>1.4167762582349974E-2</v>
      </c>
      <c r="P489" s="4">
        <v>3.5435162708787216E-2</v>
      </c>
      <c r="Q489" s="1">
        <v>4458.7820468033096</v>
      </c>
      <c r="R489" s="8">
        <v>8.402630924043585</v>
      </c>
      <c r="S489" s="4">
        <v>4.0872665880240522E-3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1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487</v>
      </c>
      <c r="AI489" s="1">
        <v>17</v>
      </c>
      <c r="AJ489" s="1">
        <v>0</v>
      </c>
      <c r="AK489" s="1">
        <v>1</v>
      </c>
      <c r="AL489" s="1">
        <v>0</v>
      </c>
      <c r="AM489" s="1">
        <v>0</v>
      </c>
      <c r="AN489" s="1">
        <v>0</v>
      </c>
      <c r="AO489" s="1">
        <v>0</v>
      </c>
      <c r="AP489" s="1">
        <v>0</v>
      </c>
      <c r="AQ489" s="1">
        <v>0</v>
      </c>
      <c r="AR489" s="1">
        <v>0</v>
      </c>
      <c r="AS489" s="1">
        <v>0</v>
      </c>
      <c r="AT489" s="1">
        <v>0</v>
      </c>
      <c r="AU489" s="1">
        <v>0</v>
      </c>
      <c r="AV489" s="1">
        <v>320</v>
      </c>
      <c r="AW489" s="1">
        <v>169</v>
      </c>
      <c r="AX489" s="1">
        <v>62</v>
      </c>
      <c r="AY489" s="1">
        <v>9</v>
      </c>
      <c r="AZ489" s="1">
        <v>0</v>
      </c>
      <c r="BA489" s="1">
        <v>0</v>
      </c>
      <c r="BB489" s="1">
        <v>0</v>
      </c>
      <c r="BC489" s="1">
        <v>0</v>
      </c>
      <c r="BD489" s="1">
        <v>0</v>
      </c>
      <c r="BE489" s="1">
        <v>0</v>
      </c>
      <c r="BF489" s="1">
        <v>0</v>
      </c>
      <c r="BG489" s="1">
        <v>0</v>
      </c>
      <c r="BH489" s="1">
        <v>0</v>
      </c>
      <c r="BI489" s="1">
        <v>0</v>
      </c>
      <c r="BJ489" s="1">
        <v>0</v>
      </c>
      <c r="BK489" s="1">
        <v>255</v>
      </c>
      <c r="BL489" s="1">
        <v>120</v>
      </c>
      <c r="BM489" s="1">
        <v>35</v>
      </c>
      <c r="BN489" s="1">
        <v>2</v>
      </c>
      <c r="BO489" s="1">
        <v>0</v>
      </c>
    </row>
    <row r="490" spans="1:67" x14ac:dyDescent="0.25">
      <c r="A490" t="s">
        <v>121</v>
      </c>
      <c r="B490">
        <v>1983.7460000000001</v>
      </c>
      <c r="C490">
        <v>52.405000000000001</v>
      </c>
      <c r="D490">
        <v>37.853999999999999</v>
      </c>
      <c r="E490" s="5">
        <v>0</v>
      </c>
      <c r="K490" s="2">
        <v>42979</v>
      </c>
      <c r="L490" s="1">
        <v>2672123.0647583008</v>
      </c>
      <c r="M490" s="1">
        <v>177285.65240925801</v>
      </c>
      <c r="N490" s="8">
        <v>12.085517566110262</v>
      </c>
      <c r="O490" s="4">
        <v>1.4167762582349974E-2</v>
      </c>
      <c r="P490" s="4">
        <v>3.5435162708787216E-2</v>
      </c>
      <c r="Q490" s="1">
        <v>4458.7820468033096</v>
      </c>
      <c r="R490" s="8">
        <v>8.402630924043585</v>
      </c>
      <c r="S490" s="4">
        <v>4.0872665880240522E-3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1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488</v>
      </c>
      <c r="AI490" s="1">
        <v>17</v>
      </c>
      <c r="AJ490" s="1">
        <v>0</v>
      </c>
      <c r="AK490" s="1">
        <v>1</v>
      </c>
      <c r="AL490" s="1">
        <v>24</v>
      </c>
      <c r="AM490" s="1">
        <v>0</v>
      </c>
      <c r="AN490" s="1">
        <v>0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169</v>
      </c>
      <c r="AW490" s="1">
        <v>85</v>
      </c>
      <c r="AX490" s="1">
        <v>23</v>
      </c>
      <c r="AY490" s="1">
        <v>0</v>
      </c>
      <c r="AZ490" s="1">
        <v>0</v>
      </c>
      <c r="BA490" s="1">
        <v>35</v>
      </c>
      <c r="BB490" s="1">
        <v>1</v>
      </c>
      <c r="BC490" s="1">
        <v>0</v>
      </c>
      <c r="BD490" s="1">
        <v>0</v>
      </c>
      <c r="BE490" s="1">
        <v>0</v>
      </c>
      <c r="BF490" s="1">
        <v>0</v>
      </c>
      <c r="BG490" s="1">
        <v>0</v>
      </c>
      <c r="BH490" s="1">
        <v>0</v>
      </c>
      <c r="BI490" s="1">
        <v>0</v>
      </c>
      <c r="BJ490" s="1">
        <v>0</v>
      </c>
      <c r="BK490" s="1">
        <v>144</v>
      </c>
      <c r="BL490" s="1">
        <v>66</v>
      </c>
      <c r="BM490" s="1">
        <v>6</v>
      </c>
      <c r="BN490" s="1">
        <v>0</v>
      </c>
      <c r="BO490" s="1">
        <v>0</v>
      </c>
    </row>
    <row r="491" spans="1:67" x14ac:dyDescent="0.25">
      <c r="A491" t="s">
        <v>122</v>
      </c>
      <c r="B491">
        <v>2177.1970000000001</v>
      </c>
      <c r="C491">
        <v>60.582000000000001</v>
      </c>
      <c r="D491">
        <v>35.938000000000002</v>
      </c>
      <c r="E491" s="5">
        <v>0</v>
      </c>
      <c r="K491" s="2">
        <v>43009</v>
      </c>
      <c r="L491" s="1">
        <v>2573923.5366210938</v>
      </c>
      <c r="M491" s="1">
        <v>178278.65749898501</v>
      </c>
      <c r="N491" s="8">
        <v>12.091103096737013</v>
      </c>
      <c r="O491" s="4">
        <v>2.0613113837947505E-2</v>
      </c>
      <c r="P491" s="4">
        <v>2.2593576909271107E-2</v>
      </c>
      <c r="Q491" s="1">
        <v>4463.4519395158004</v>
      </c>
      <c r="R491" s="8">
        <v>8.4036777231179158</v>
      </c>
      <c r="S491" s="4">
        <v>4.1170568819373088E-3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1</v>
      </c>
      <c r="AD491">
        <v>0</v>
      </c>
      <c r="AE491">
        <v>0</v>
      </c>
      <c r="AF491">
        <v>0</v>
      </c>
      <c r="AG491">
        <v>0</v>
      </c>
      <c r="AH491">
        <v>489</v>
      </c>
      <c r="AI491" s="1">
        <v>17</v>
      </c>
      <c r="AJ491" s="1">
        <v>0</v>
      </c>
      <c r="AK491" s="1">
        <v>1</v>
      </c>
      <c r="AL491" s="1">
        <v>212</v>
      </c>
      <c r="AM491" s="1">
        <v>137</v>
      </c>
      <c r="AN491" s="1">
        <v>81</v>
      </c>
      <c r="AO491" s="1">
        <v>42</v>
      </c>
      <c r="AP491" s="1">
        <v>18</v>
      </c>
      <c r="AQ491" s="1">
        <v>4</v>
      </c>
      <c r="AR491" s="1">
        <v>0</v>
      </c>
      <c r="AS491" s="1">
        <v>0</v>
      </c>
      <c r="AT491" s="1">
        <v>0</v>
      </c>
      <c r="AU491" s="1">
        <v>0</v>
      </c>
      <c r="AV491" s="1">
        <v>59</v>
      </c>
      <c r="AW491" s="1">
        <v>10</v>
      </c>
      <c r="AX491" s="1">
        <v>0</v>
      </c>
      <c r="AY491" s="1">
        <v>0</v>
      </c>
      <c r="AZ491" s="1">
        <v>0</v>
      </c>
      <c r="BA491" s="1">
        <v>217</v>
      </c>
      <c r="BB491" s="1">
        <v>138</v>
      </c>
      <c r="BC491" s="1">
        <v>81</v>
      </c>
      <c r="BD491" s="1">
        <v>42</v>
      </c>
      <c r="BE491" s="1">
        <v>17</v>
      </c>
      <c r="BF491" s="1">
        <v>5</v>
      </c>
      <c r="BG491" s="1">
        <v>0</v>
      </c>
      <c r="BH491" s="1">
        <v>0</v>
      </c>
      <c r="BI491" s="1">
        <v>0</v>
      </c>
      <c r="BJ491" s="1">
        <v>0</v>
      </c>
      <c r="BK491" s="1">
        <v>59</v>
      </c>
      <c r="BL491" s="1">
        <v>13</v>
      </c>
      <c r="BM491" s="1">
        <v>0</v>
      </c>
      <c r="BN491" s="1">
        <v>0</v>
      </c>
      <c r="BO491" s="1">
        <v>0</v>
      </c>
    </row>
    <row r="492" spans="1:67" x14ac:dyDescent="0.25">
      <c r="A492" t="s">
        <v>123</v>
      </c>
      <c r="B492">
        <v>1776.0730000000001</v>
      </c>
      <c r="C492">
        <v>113.23699999999999</v>
      </c>
      <c r="D492">
        <v>15.685</v>
      </c>
      <c r="E492" s="5">
        <v>0</v>
      </c>
      <c r="K492" s="2">
        <v>43040</v>
      </c>
      <c r="L492" s="1">
        <v>2587847.3786621094</v>
      </c>
      <c r="M492" s="1">
        <v>178278.65749898501</v>
      </c>
      <c r="N492" s="8">
        <v>12.091103096737013</v>
      </c>
      <c r="O492" s="4">
        <v>2.0613113837947505E-2</v>
      </c>
      <c r="P492" s="4">
        <v>2.2593576909271107E-2</v>
      </c>
      <c r="Q492" s="1">
        <v>4463.4519395158004</v>
      </c>
      <c r="R492" s="8">
        <v>8.4036777231179158</v>
      </c>
      <c r="S492" s="4">
        <v>4.1170568819373088E-3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1</v>
      </c>
      <c r="AE492">
        <v>0</v>
      </c>
      <c r="AF492">
        <v>0</v>
      </c>
      <c r="AG492">
        <v>0</v>
      </c>
      <c r="AH492">
        <v>490</v>
      </c>
      <c r="AI492" s="1">
        <v>17</v>
      </c>
      <c r="AJ492" s="1">
        <v>0</v>
      </c>
      <c r="AK492" s="1">
        <v>1</v>
      </c>
      <c r="AL492" s="1">
        <v>517</v>
      </c>
      <c r="AM492" s="1">
        <v>381</v>
      </c>
      <c r="AN492" s="1">
        <v>256</v>
      </c>
      <c r="AO492" s="1">
        <v>144</v>
      </c>
      <c r="AP492" s="1">
        <v>56</v>
      </c>
      <c r="AQ492" s="1">
        <v>18</v>
      </c>
      <c r="AR492" s="1">
        <v>0</v>
      </c>
      <c r="AS492" s="1">
        <v>0</v>
      </c>
      <c r="AT492" s="1">
        <v>0</v>
      </c>
      <c r="AU492" s="1">
        <v>0</v>
      </c>
      <c r="AV492" s="1">
        <v>7</v>
      </c>
      <c r="AW492" s="1">
        <v>1</v>
      </c>
      <c r="AX492" s="1">
        <v>0</v>
      </c>
      <c r="AY492" s="1">
        <v>0</v>
      </c>
      <c r="AZ492" s="1">
        <v>0</v>
      </c>
      <c r="BA492" s="1">
        <v>528</v>
      </c>
      <c r="BB492" s="1">
        <v>391</v>
      </c>
      <c r="BC492" s="1">
        <v>266</v>
      </c>
      <c r="BD492" s="1">
        <v>154</v>
      </c>
      <c r="BE492" s="1">
        <v>67</v>
      </c>
      <c r="BF492" s="1">
        <v>24</v>
      </c>
      <c r="BG492" s="1">
        <v>1</v>
      </c>
      <c r="BH492" s="1">
        <v>0</v>
      </c>
      <c r="BI492" s="1">
        <v>0</v>
      </c>
      <c r="BJ492" s="1">
        <v>0</v>
      </c>
      <c r="BK492" s="1">
        <v>6</v>
      </c>
      <c r="BL492" s="1">
        <v>0</v>
      </c>
      <c r="BM492" s="1">
        <v>0</v>
      </c>
      <c r="BN492" s="1">
        <v>0</v>
      </c>
      <c r="BO492" s="1">
        <v>0</v>
      </c>
    </row>
    <row r="493" spans="1:67" x14ac:dyDescent="0.25">
      <c r="A493" t="s">
        <v>124</v>
      </c>
      <c r="B493">
        <v>1595.479</v>
      </c>
      <c r="C493">
        <v>431.98899999999998</v>
      </c>
      <c r="D493">
        <v>3.6930000000000001</v>
      </c>
      <c r="E493" s="5">
        <v>4.0000000000000002E-4</v>
      </c>
      <c r="K493" s="2">
        <v>43070</v>
      </c>
      <c r="L493" s="1">
        <v>3048807.4229736328</v>
      </c>
      <c r="M493" s="1">
        <v>178278.65749898501</v>
      </c>
      <c r="N493" s="8">
        <v>12.091103096737013</v>
      </c>
      <c r="O493" s="4">
        <v>2.0613113837947505E-2</v>
      </c>
      <c r="P493" s="4">
        <v>2.2593576909271107E-2</v>
      </c>
      <c r="Q493" s="1">
        <v>4463.4519395158004</v>
      </c>
      <c r="R493" s="8">
        <v>8.4036777231179158</v>
      </c>
      <c r="S493" s="4">
        <v>4.1170568819373088E-3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1</v>
      </c>
      <c r="AF493">
        <v>0</v>
      </c>
      <c r="AG493">
        <v>0</v>
      </c>
      <c r="AH493">
        <v>491</v>
      </c>
      <c r="AI493" s="1">
        <v>17</v>
      </c>
      <c r="AJ493" s="1">
        <v>0</v>
      </c>
      <c r="AK493" s="1">
        <v>1</v>
      </c>
      <c r="AL493" s="1">
        <v>903</v>
      </c>
      <c r="AM493" s="1">
        <v>748</v>
      </c>
      <c r="AN493" s="1">
        <v>594</v>
      </c>
      <c r="AO493" s="1">
        <v>448</v>
      </c>
      <c r="AP493" s="1">
        <v>315</v>
      </c>
      <c r="AQ493" s="1">
        <v>214</v>
      </c>
      <c r="AR493" s="1">
        <v>131</v>
      </c>
      <c r="AS493" s="1">
        <v>71</v>
      </c>
      <c r="AT493" s="1">
        <v>34</v>
      </c>
      <c r="AU493" s="1">
        <v>14</v>
      </c>
      <c r="AV493" s="1">
        <v>0</v>
      </c>
      <c r="AW493" s="1">
        <v>0</v>
      </c>
      <c r="AX493" s="1">
        <v>0</v>
      </c>
      <c r="AY493" s="1">
        <v>0</v>
      </c>
      <c r="AZ493" s="1">
        <v>0</v>
      </c>
      <c r="BA493" s="1">
        <v>924</v>
      </c>
      <c r="BB493" s="1">
        <v>769</v>
      </c>
      <c r="BC493" s="1">
        <v>614</v>
      </c>
      <c r="BD493" s="1">
        <v>468</v>
      </c>
      <c r="BE493" s="1">
        <v>330</v>
      </c>
      <c r="BF493" s="1">
        <v>224</v>
      </c>
      <c r="BG493" s="1">
        <v>140</v>
      </c>
      <c r="BH493" s="1">
        <v>75</v>
      </c>
      <c r="BI493" s="1">
        <v>33</v>
      </c>
      <c r="BJ493" s="1">
        <v>11</v>
      </c>
      <c r="BK493" s="1">
        <v>0</v>
      </c>
      <c r="BL493" s="1">
        <v>0</v>
      </c>
      <c r="BM493" s="1">
        <v>0</v>
      </c>
      <c r="BN493" s="1">
        <v>0</v>
      </c>
      <c r="BO493" s="1">
        <v>0</v>
      </c>
    </row>
    <row r="494" spans="1:67" x14ac:dyDescent="0.25">
      <c r="A494" t="s">
        <v>106</v>
      </c>
      <c r="B494">
        <v>-72304.123999999996</v>
      </c>
      <c r="C494">
        <v>30053.148000000001</v>
      </c>
      <c r="D494">
        <v>-2.4060000000000001</v>
      </c>
      <c r="E494" s="5">
        <v>1.8599999999999998E-2</v>
      </c>
      <c r="K494" s="2">
        <v>43101</v>
      </c>
      <c r="L494" s="37">
        <v>3086262.4368735915</v>
      </c>
      <c r="M494" s="47"/>
      <c r="N494" s="50"/>
      <c r="O494" s="51"/>
      <c r="P494" s="51"/>
      <c r="Q494" s="47"/>
      <c r="R494" s="50"/>
      <c r="S494" s="51"/>
      <c r="T494" s="6">
        <v>1</v>
      </c>
      <c r="U494" s="6">
        <v>0</v>
      </c>
      <c r="V494" s="6">
        <v>0</v>
      </c>
      <c r="W494" s="6">
        <v>0</v>
      </c>
      <c r="X494" s="6">
        <v>0</v>
      </c>
      <c r="Y494" s="6">
        <v>0</v>
      </c>
      <c r="Z494" s="6">
        <v>0</v>
      </c>
      <c r="AA494" s="6">
        <v>0</v>
      </c>
      <c r="AB494" s="6">
        <v>0</v>
      </c>
      <c r="AC494" s="6">
        <v>0</v>
      </c>
      <c r="AD494" s="6">
        <v>0</v>
      </c>
      <c r="AE494" s="6">
        <v>0</v>
      </c>
      <c r="AF494" s="6">
        <v>0</v>
      </c>
      <c r="AG494" s="6">
        <v>0</v>
      </c>
      <c r="AH494" s="6">
        <v>492</v>
      </c>
      <c r="AI494" s="1">
        <v>18</v>
      </c>
      <c r="AJ494" s="1">
        <v>0</v>
      </c>
      <c r="AK494" s="1">
        <v>1</v>
      </c>
      <c r="AL494" s="1">
        <v>921.55</v>
      </c>
      <c r="AM494" s="1">
        <v>768.65</v>
      </c>
      <c r="AN494" s="1">
        <v>619.9</v>
      </c>
      <c r="AO494" s="1">
        <v>478.1</v>
      </c>
      <c r="AP494" s="1">
        <v>347.9</v>
      </c>
      <c r="AQ494" s="1">
        <v>232.55</v>
      </c>
      <c r="AR494" s="1">
        <v>140.5</v>
      </c>
      <c r="AS494" s="1">
        <v>75.599999999999994</v>
      </c>
      <c r="AT494" s="1">
        <v>35.85</v>
      </c>
      <c r="AU494" s="1">
        <v>14.1</v>
      </c>
      <c r="AV494" s="1">
        <v>0.3</v>
      </c>
      <c r="AW494" s="1">
        <v>0</v>
      </c>
      <c r="AX494" s="1">
        <v>0</v>
      </c>
      <c r="AY494" s="1">
        <v>0</v>
      </c>
      <c r="AZ494" s="1">
        <v>0</v>
      </c>
      <c r="BA494" s="1">
        <v>973</v>
      </c>
      <c r="BB494" s="1">
        <v>818.95</v>
      </c>
      <c r="BC494" s="1">
        <v>669.25</v>
      </c>
      <c r="BD494" s="1">
        <v>525.79999999999995</v>
      </c>
      <c r="BE494" s="1">
        <v>391.9</v>
      </c>
      <c r="BF494" s="1">
        <v>273.14999999999998</v>
      </c>
      <c r="BG494" s="1">
        <v>175.5</v>
      </c>
      <c r="BH494" s="1">
        <v>101.25</v>
      </c>
      <c r="BI494" s="1">
        <v>52.9</v>
      </c>
      <c r="BJ494" s="1">
        <v>23.75</v>
      </c>
      <c r="BK494" s="1">
        <v>0</v>
      </c>
      <c r="BL494" s="1">
        <v>0</v>
      </c>
      <c r="BM494" s="1">
        <v>0</v>
      </c>
      <c r="BN494" s="1">
        <v>0</v>
      </c>
      <c r="BO494" s="1">
        <v>0</v>
      </c>
    </row>
    <row r="495" spans="1:67" x14ac:dyDescent="0.25">
      <c r="A495" t="s">
        <v>125</v>
      </c>
      <c r="B495">
        <v>36734.559000000001</v>
      </c>
      <c r="C495">
        <v>35408.1</v>
      </c>
      <c r="D495">
        <v>1.0369999999999999</v>
      </c>
      <c r="E495" s="5">
        <v>0.30280000000000001</v>
      </c>
      <c r="K495" s="2">
        <v>43132</v>
      </c>
      <c r="L495" s="37">
        <v>2690939.4453735915</v>
      </c>
      <c r="M495" s="47"/>
      <c r="N495" s="50"/>
      <c r="O495" s="51"/>
      <c r="P495" s="51"/>
      <c r="Q495" s="47"/>
      <c r="R495" s="50"/>
      <c r="S495" s="51"/>
      <c r="T495" s="6">
        <v>0</v>
      </c>
      <c r="U495" s="6">
        <v>1</v>
      </c>
      <c r="V495" s="6">
        <v>0</v>
      </c>
      <c r="W495" s="6">
        <v>0</v>
      </c>
      <c r="X495" s="6">
        <v>0</v>
      </c>
      <c r="Y495" s="6">
        <v>0</v>
      </c>
      <c r="Z495" s="6">
        <v>0</v>
      </c>
      <c r="AA495" s="6">
        <v>0</v>
      </c>
      <c r="AB495" s="6">
        <v>0</v>
      </c>
      <c r="AC495" s="6">
        <v>0</v>
      </c>
      <c r="AD495" s="6">
        <v>0</v>
      </c>
      <c r="AE495" s="6">
        <v>0</v>
      </c>
      <c r="AF495" s="6">
        <v>0</v>
      </c>
      <c r="AG495" s="6">
        <v>0</v>
      </c>
      <c r="AH495" s="6">
        <v>493</v>
      </c>
      <c r="AI495" s="1">
        <v>18</v>
      </c>
      <c r="AJ495" s="1">
        <v>0</v>
      </c>
      <c r="AK495" s="1">
        <v>1</v>
      </c>
      <c r="AL495" s="1">
        <v>754.4</v>
      </c>
      <c r="AM495" s="1">
        <v>615.29999999999995</v>
      </c>
      <c r="AN495" s="1">
        <v>479.9</v>
      </c>
      <c r="AO495" s="1">
        <v>354.7</v>
      </c>
      <c r="AP495" s="1">
        <v>243.05</v>
      </c>
      <c r="AQ495" s="1">
        <v>149.6</v>
      </c>
      <c r="AR495" s="1">
        <v>81.25</v>
      </c>
      <c r="AS495" s="1">
        <v>38.200000000000003</v>
      </c>
      <c r="AT495" s="1">
        <v>14.9</v>
      </c>
      <c r="AU495" s="1">
        <v>4.25</v>
      </c>
      <c r="AV495" s="1">
        <v>0.15</v>
      </c>
      <c r="AW495" s="1">
        <v>0</v>
      </c>
      <c r="AX495" s="1">
        <v>0</v>
      </c>
      <c r="AY495" s="1">
        <v>0</v>
      </c>
      <c r="AZ495" s="1">
        <v>0</v>
      </c>
      <c r="BA495" s="1">
        <v>804.6</v>
      </c>
      <c r="BB495" s="1">
        <v>664.65</v>
      </c>
      <c r="BC495" s="1">
        <v>527.5</v>
      </c>
      <c r="BD495" s="1">
        <v>398.25</v>
      </c>
      <c r="BE495" s="1">
        <v>282.39999999999998</v>
      </c>
      <c r="BF495" s="1">
        <v>182.35</v>
      </c>
      <c r="BG495" s="1">
        <v>105.3</v>
      </c>
      <c r="BH495" s="1">
        <v>53.5</v>
      </c>
      <c r="BI495" s="1">
        <v>23</v>
      </c>
      <c r="BJ495" s="1">
        <v>8.85</v>
      </c>
      <c r="BK495" s="1">
        <v>0.2</v>
      </c>
      <c r="BL495" s="1">
        <v>0</v>
      </c>
      <c r="BM495" s="1">
        <v>0</v>
      </c>
      <c r="BN495" s="1">
        <v>0</v>
      </c>
      <c r="BO495" s="1">
        <v>0</v>
      </c>
    </row>
    <row r="496" spans="1:67" x14ac:dyDescent="0.25">
      <c r="A496" s="52"/>
      <c r="B496">
        <v>-29597.884999999998</v>
      </c>
      <c r="C496">
        <v>13071.16</v>
      </c>
      <c r="D496">
        <v>-2.2639999999999998</v>
      </c>
      <c r="E496" s="5">
        <v>2.64E-2</v>
      </c>
      <c r="K496" s="2">
        <v>43160</v>
      </c>
      <c r="L496" s="37">
        <v>2654775.0624735914</v>
      </c>
      <c r="M496" s="47"/>
      <c r="N496" s="50"/>
      <c r="O496" s="51"/>
      <c r="P496" s="51"/>
      <c r="Q496" s="47"/>
      <c r="R496" s="50"/>
      <c r="S496" s="51"/>
      <c r="T496" s="6">
        <v>0</v>
      </c>
      <c r="U496" s="6">
        <v>0</v>
      </c>
      <c r="V496" s="6">
        <v>1</v>
      </c>
      <c r="W496" s="6">
        <v>0</v>
      </c>
      <c r="X496" s="6">
        <v>0</v>
      </c>
      <c r="Y496" s="6">
        <v>0</v>
      </c>
      <c r="Z496" s="6">
        <v>0</v>
      </c>
      <c r="AA496" s="6">
        <v>0</v>
      </c>
      <c r="AB496" s="6">
        <v>0</v>
      </c>
      <c r="AC496" s="6">
        <v>0</v>
      </c>
      <c r="AD496" s="6">
        <v>0</v>
      </c>
      <c r="AE496" s="6">
        <v>0</v>
      </c>
      <c r="AF496" s="6">
        <v>0</v>
      </c>
      <c r="AG496" s="6">
        <v>0</v>
      </c>
      <c r="AH496" s="6">
        <v>494</v>
      </c>
      <c r="AI496" s="1">
        <v>18</v>
      </c>
      <c r="AJ496" s="1">
        <v>0</v>
      </c>
      <c r="AK496" s="1">
        <v>1</v>
      </c>
      <c r="AL496" s="1">
        <v>543</v>
      </c>
      <c r="AM496" s="1">
        <v>404.15</v>
      </c>
      <c r="AN496" s="1">
        <v>280</v>
      </c>
      <c r="AO496" s="1">
        <v>175.65</v>
      </c>
      <c r="AP496" s="1">
        <v>96.8</v>
      </c>
      <c r="AQ496" s="1">
        <v>43.5</v>
      </c>
      <c r="AR496" s="1">
        <v>15.15</v>
      </c>
      <c r="AS496" s="1">
        <v>4.8499999999999996</v>
      </c>
      <c r="AT496" s="1">
        <v>1.45</v>
      </c>
      <c r="AU496" s="1">
        <v>0.1</v>
      </c>
      <c r="AV496" s="1">
        <v>8.5</v>
      </c>
      <c r="AW496" s="1">
        <v>1.75</v>
      </c>
      <c r="AX496" s="1">
        <v>0.05</v>
      </c>
      <c r="AY496" s="1">
        <v>0</v>
      </c>
      <c r="AZ496" s="1">
        <v>0</v>
      </c>
      <c r="BA496" s="1">
        <v>597.29999999999995</v>
      </c>
      <c r="BB496" s="1">
        <v>455.95</v>
      </c>
      <c r="BC496" s="1">
        <v>328.05</v>
      </c>
      <c r="BD496" s="1">
        <v>215.1</v>
      </c>
      <c r="BE496" s="1">
        <v>127.05</v>
      </c>
      <c r="BF496" s="1">
        <v>63.5</v>
      </c>
      <c r="BG496" s="1">
        <v>26.4</v>
      </c>
      <c r="BH496" s="1">
        <v>9.1999999999999993</v>
      </c>
      <c r="BI496" s="1">
        <v>3.5</v>
      </c>
      <c r="BJ496" s="1">
        <v>1.1499999999999999</v>
      </c>
      <c r="BK496" s="1">
        <v>4.75</v>
      </c>
      <c r="BL496" s="1">
        <v>0.4</v>
      </c>
      <c r="BM496" s="1">
        <v>0</v>
      </c>
      <c r="BN496" s="1">
        <v>0</v>
      </c>
      <c r="BO496" s="1">
        <v>0</v>
      </c>
    </row>
    <row r="497" spans="1:67" x14ac:dyDescent="0.25">
      <c r="A497" t="s">
        <v>107</v>
      </c>
      <c r="B497">
        <v>-737.34699999999998</v>
      </c>
      <c r="C497">
        <v>421.18200000000002</v>
      </c>
      <c r="D497">
        <v>-1.7509999999999999</v>
      </c>
      <c r="E497">
        <v>8.4000000000000005E-2</v>
      </c>
      <c r="K497" s="2">
        <v>43191</v>
      </c>
      <c r="L497" s="37">
        <v>2346025.7918801857</v>
      </c>
      <c r="M497" s="47"/>
      <c r="N497" s="50"/>
      <c r="O497" s="51"/>
      <c r="P497" s="51"/>
      <c r="Q497" s="47"/>
      <c r="R497" s="50"/>
      <c r="S497" s="51"/>
      <c r="T497" s="6">
        <v>0</v>
      </c>
      <c r="U497" s="6">
        <v>0</v>
      </c>
      <c r="V497" s="6">
        <v>0</v>
      </c>
      <c r="W497" s="6">
        <v>1</v>
      </c>
      <c r="X497" s="6">
        <v>0</v>
      </c>
      <c r="Y497" s="6">
        <v>0</v>
      </c>
      <c r="Z497" s="6">
        <v>0</v>
      </c>
      <c r="AA497" s="6">
        <v>0</v>
      </c>
      <c r="AB497" s="6">
        <v>0</v>
      </c>
      <c r="AC497" s="6">
        <v>0</v>
      </c>
      <c r="AD497" s="6">
        <v>0</v>
      </c>
      <c r="AE497" s="6">
        <v>0</v>
      </c>
      <c r="AF497" s="6">
        <v>0</v>
      </c>
      <c r="AG497" s="6">
        <v>0</v>
      </c>
      <c r="AH497" s="6">
        <v>495</v>
      </c>
      <c r="AI497" s="1">
        <v>18</v>
      </c>
      <c r="AJ497" s="1">
        <v>0</v>
      </c>
      <c r="AK497" s="1">
        <v>1</v>
      </c>
      <c r="AL497" s="1">
        <v>224.4</v>
      </c>
      <c r="AM497" s="1">
        <v>131.5</v>
      </c>
      <c r="AN497" s="1">
        <v>64.05</v>
      </c>
      <c r="AO497" s="1">
        <v>24.4</v>
      </c>
      <c r="AP497" s="1">
        <v>7.85</v>
      </c>
      <c r="AQ497" s="1">
        <v>1.9</v>
      </c>
      <c r="AR497" s="1">
        <v>0.3</v>
      </c>
      <c r="AS497" s="1">
        <v>0</v>
      </c>
      <c r="AT497" s="1">
        <v>0</v>
      </c>
      <c r="AU497" s="1">
        <v>0</v>
      </c>
      <c r="AV497" s="1">
        <v>37.9</v>
      </c>
      <c r="AW497" s="1">
        <v>11</v>
      </c>
      <c r="AX497" s="1">
        <v>1.2</v>
      </c>
      <c r="AY497" s="1">
        <v>0</v>
      </c>
      <c r="AZ497" s="1">
        <v>0</v>
      </c>
      <c r="BA497" s="1">
        <v>273.05</v>
      </c>
      <c r="BB497" s="1">
        <v>169.3</v>
      </c>
      <c r="BC497" s="1">
        <v>92.7</v>
      </c>
      <c r="BD497" s="1">
        <v>39.15</v>
      </c>
      <c r="BE497" s="1">
        <v>14.2</v>
      </c>
      <c r="BF497" s="1">
        <v>3.85</v>
      </c>
      <c r="BG497" s="1">
        <v>0.9</v>
      </c>
      <c r="BH497" s="1">
        <v>0.1</v>
      </c>
      <c r="BI497" s="1">
        <v>0</v>
      </c>
      <c r="BJ497" s="1">
        <v>0</v>
      </c>
      <c r="BK497" s="1">
        <v>24.15</v>
      </c>
      <c r="BL497" s="1">
        <v>5.2</v>
      </c>
      <c r="BM497" s="1">
        <v>0.05</v>
      </c>
      <c r="BN497" s="1">
        <v>0</v>
      </c>
      <c r="BO497" s="1">
        <v>0</v>
      </c>
    </row>
    <row r="498" spans="1:67" x14ac:dyDescent="0.25">
      <c r="A498" s="52"/>
      <c r="B498">
        <v>-33799.949999999997</v>
      </c>
      <c r="C498">
        <v>13897.216</v>
      </c>
      <c r="D498">
        <v>-2.4319999999999999</v>
      </c>
      <c r="E498" s="5">
        <v>1.7399999999999999E-2</v>
      </c>
      <c r="K498" s="2">
        <v>43221</v>
      </c>
      <c r="L498" s="37">
        <v>2535089.8167801853</v>
      </c>
      <c r="M498" s="47"/>
      <c r="N498" s="50"/>
      <c r="O498" s="51"/>
      <c r="P498" s="51"/>
      <c r="Q498" s="47"/>
      <c r="R498" s="50"/>
      <c r="S498" s="51"/>
      <c r="T498" s="6">
        <v>0</v>
      </c>
      <c r="U498" s="6">
        <v>0</v>
      </c>
      <c r="V498" s="6">
        <v>0</v>
      </c>
      <c r="W498" s="6">
        <v>0</v>
      </c>
      <c r="X498" s="6">
        <v>1</v>
      </c>
      <c r="Y498" s="6">
        <v>0</v>
      </c>
      <c r="Z498" s="6">
        <v>0</v>
      </c>
      <c r="AA498" s="6">
        <v>0</v>
      </c>
      <c r="AB498" s="6">
        <v>0</v>
      </c>
      <c r="AC498" s="6">
        <v>0</v>
      </c>
      <c r="AD498" s="6">
        <v>0</v>
      </c>
      <c r="AE498" s="6">
        <v>0</v>
      </c>
      <c r="AF498" s="6">
        <v>0</v>
      </c>
      <c r="AG498" s="6">
        <v>0</v>
      </c>
      <c r="AH498" s="6">
        <v>496</v>
      </c>
      <c r="AI498" s="1">
        <v>18</v>
      </c>
      <c r="AJ498" s="1">
        <v>0</v>
      </c>
      <c r="AK498" s="1">
        <v>1</v>
      </c>
      <c r="AL498" s="1">
        <v>70.55</v>
      </c>
      <c r="AM498" s="1">
        <v>26</v>
      </c>
      <c r="AN498" s="1">
        <v>6.25</v>
      </c>
      <c r="AO498" s="1">
        <v>0.65</v>
      </c>
      <c r="AP498" s="1">
        <v>0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135.1</v>
      </c>
      <c r="AW498" s="1">
        <v>57.55</v>
      </c>
      <c r="AX498" s="1">
        <v>12.9</v>
      </c>
      <c r="AY498" s="1">
        <v>1.05</v>
      </c>
      <c r="AZ498" s="1">
        <v>0</v>
      </c>
      <c r="BA498" s="1">
        <v>102.05</v>
      </c>
      <c r="BB498" s="1">
        <v>43.3</v>
      </c>
      <c r="BC498" s="1">
        <v>13.85</v>
      </c>
      <c r="BD498" s="1">
        <v>2.2999999999999998</v>
      </c>
      <c r="BE498" s="1">
        <v>0</v>
      </c>
      <c r="BF498" s="1">
        <v>0</v>
      </c>
      <c r="BG498" s="1">
        <v>0</v>
      </c>
      <c r="BH498" s="1">
        <v>0</v>
      </c>
      <c r="BI498" s="1">
        <v>0</v>
      </c>
      <c r="BJ498" s="1">
        <v>0</v>
      </c>
      <c r="BK498" s="1">
        <v>100</v>
      </c>
      <c r="BL498" s="1">
        <v>34.35</v>
      </c>
      <c r="BM498" s="1">
        <v>4.25</v>
      </c>
      <c r="BN498" s="1">
        <v>0.05</v>
      </c>
      <c r="BO498" s="1">
        <v>0</v>
      </c>
    </row>
    <row r="499" spans="1:67" x14ac:dyDescent="0.25">
      <c r="K499" s="2">
        <v>43252</v>
      </c>
      <c r="L499" s="37">
        <v>2875260.2157801855</v>
      </c>
      <c r="M499" s="47"/>
      <c r="N499" s="50"/>
      <c r="O499" s="51"/>
      <c r="P499" s="51"/>
      <c r="Q499" s="47"/>
      <c r="R499" s="50"/>
      <c r="S499" s="51"/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1</v>
      </c>
      <c r="Z499" s="6">
        <v>0</v>
      </c>
      <c r="AA499" s="6">
        <v>0</v>
      </c>
      <c r="AB499" s="6">
        <v>0</v>
      </c>
      <c r="AC499" s="6">
        <v>0</v>
      </c>
      <c r="AD499" s="6">
        <v>0</v>
      </c>
      <c r="AE499" s="6">
        <v>0</v>
      </c>
      <c r="AF499" s="6">
        <v>0</v>
      </c>
      <c r="AG499" s="6">
        <v>0</v>
      </c>
      <c r="AH499" s="6">
        <v>497</v>
      </c>
      <c r="AI499" s="1">
        <v>18</v>
      </c>
      <c r="AJ499" s="1">
        <v>0</v>
      </c>
      <c r="AK499" s="1">
        <v>1</v>
      </c>
      <c r="AL499" s="1">
        <v>4.55</v>
      </c>
      <c r="AM499" s="1">
        <v>0.45</v>
      </c>
      <c r="AN499" s="1">
        <v>0</v>
      </c>
      <c r="AO499" s="1">
        <v>0</v>
      </c>
      <c r="AP499" s="1">
        <v>0</v>
      </c>
      <c r="AQ499" s="1">
        <v>0</v>
      </c>
      <c r="AR499" s="1">
        <v>0</v>
      </c>
      <c r="AS499" s="1">
        <v>0</v>
      </c>
      <c r="AT499" s="1">
        <v>0</v>
      </c>
      <c r="AU499" s="1">
        <v>0</v>
      </c>
      <c r="AV499" s="1">
        <v>318.95</v>
      </c>
      <c r="AW499" s="1">
        <v>182.6</v>
      </c>
      <c r="AX499" s="1">
        <v>74.45</v>
      </c>
      <c r="AY499" s="1">
        <v>14.55</v>
      </c>
      <c r="AZ499" s="1">
        <v>0.75</v>
      </c>
      <c r="BA499" s="1">
        <v>9.15</v>
      </c>
      <c r="BB499" s="1">
        <v>1.7</v>
      </c>
      <c r="BC499" s="1">
        <v>0</v>
      </c>
      <c r="BD499" s="1">
        <v>0</v>
      </c>
      <c r="BE499" s="1">
        <v>0</v>
      </c>
      <c r="BF499" s="1">
        <v>0</v>
      </c>
      <c r="BG499" s="1">
        <v>0</v>
      </c>
      <c r="BH499" s="1">
        <v>0</v>
      </c>
      <c r="BI499" s="1">
        <v>0</v>
      </c>
      <c r="BJ499" s="1">
        <v>0</v>
      </c>
      <c r="BK499" s="1">
        <v>253.55</v>
      </c>
      <c r="BL499" s="1">
        <v>129.05000000000001</v>
      </c>
      <c r="BM499" s="1">
        <v>40.6</v>
      </c>
      <c r="BN499" s="1">
        <v>3.25</v>
      </c>
      <c r="BO499" s="1">
        <v>0.1</v>
      </c>
    </row>
    <row r="500" spans="1:67" x14ac:dyDescent="0.25">
      <c r="K500" s="2">
        <v>43282</v>
      </c>
      <c r="L500" s="37">
        <v>3125084.9152287394</v>
      </c>
      <c r="M500" s="47"/>
      <c r="N500" s="50"/>
      <c r="O500" s="51"/>
      <c r="P500" s="51"/>
      <c r="Q500" s="47"/>
      <c r="R500" s="50"/>
      <c r="S500" s="51"/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6">
        <v>1</v>
      </c>
      <c r="AA500" s="6">
        <v>0</v>
      </c>
      <c r="AB500" s="6">
        <v>0</v>
      </c>
      <c r="AC500" s="6">
        <v>0</v>
      </c>
      <c r="AD500" s="6">
        <v>0</v>
      </c>
      <c r="AE500" s="6">
        <v>0</v>
      </c>
      <c r="AF500" s="6">
        <v>0</v>
      </c>
      <c r="AG500" s="6">
        <v>0</v>
      </c>
      <c r="AH500" s="6">
        <v>498</v>
      </c>
      <c r="AI500" s="1">
        <v>18</v>
      </c>
      <c r="AJ500" s="1">
        <v>0</v>
      </c>
      <c r="AK500" s="1">
        <v>1</v>
      </c>
      <c r="AL500" s="1">
        <v>0</v>
      </c>
      <c r="AM500" s="1">
        <v>0</v>
      </c>
      <c r="AN500" s="1">
        <v>0</v>
      </c>
      <c r="AO500" s="1">
        <v>0</v>
      </c>
      <c r="AP500" s="1">
        <v>0</v>
      </c>
      <c r="AQ500" s="1">
        <v>0</v>
      </c>
      <c r="AR500" s="1">
        <v>0</v>
      </c>
      <c r="AS500" s="1">
        <v>0</v>
      </c>
      <c r="AT500" s="1">
        <v>0</v>
      </c>
      <c r="AU500" s="1">
        <v>0</v>
      </c>
      <c r="AV500" s="1">
        <v>419.6</v>
      </c>
      <c r="AW500" s="1">
        <v>267.05</v>
      </c>
      <c r="AX500" s="1">
        <v>131.1</v>
      </c>
      <c r="AY500" s="1">
        <v>39.15</v>
      </c>
      <c r="AZ500" s="1">
        <v>4.75</v>
      </c>
      <c r="BA500" s="1">
        <v>0.3</v>
      </c>
      <c r="BB500" s="1">
        <v>0</v>
      </c>
      <c r="BC500" s="1">
        <v>0</v>
      </c>
      <c r="BD500" s="1">
        <v>0</v>
      </c>
      <c r="BE500" s="1">
        <v>0</v>
      </c>
      <c r="BF500" s="1">
        <v>0</v>
      </c>
      <c r="BG500" s="1">
        <v>0</v>
      </c>
      <c r="BH500" s="1">
        <v>0</v>
      </c>
      <c r="BI500" s="1">
        <v>0</v>
      </c>
      <c r="BJ500" s="1">
        <v>0</v>
      </c>
      <c r="BK500" s="1">
        <v>351.6</v>
      </c>
      <c r="BL500" s="1">
        <v>202.45</v>
      </c>
      <c r="BM500" s="1">
        <v>79.7</v>
      </c>
      <c r="BN500" s="1">
        <v>13.85</v>
      </c>
      <c r="BO500" s="1">
        <v>0.55000000000000004</v>
      </c>
    </row>
    <row r="501" spans="1:67" x14ac:dyDescent="0.25">
      <c r="B501" s="9"/>
      <c r="C501" s="9"/>
      <c r="D501" s="9"/>
      <c r="E501" s="9"/>
      <c r="F501" s="9"/>
      <c r="K501" s="2">
        <v>43313</v>
      </c>
      <c r="L501" s="37">
        <v>3150871.963128739</v>
      </c>
      <c r="M501" s="47"/>
      <c r="N501" s="50"/>
      <c r="O501" s="51"/>
      <c r="P501" s="51"/>
      <c r="Q501" s="47"/>
      <c r="R501" s="50"/>
      <c r="S501" s="51"/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1</v>
      </c>
      <c r="AB501" s="6">
        <v>0</v>
      </c>
      <c r="AC501" s="6">
        <v>0</v>
      </c>
      <c r="AD501" s="6">
        <v>0</v>
      </c>
      <c r="AE501" s="6">
        <v>0</v>
      </c>
      <c r="AF501" s="6">
        <v>0</v>
      </c>
      <c r="AG501" s="6">
        <v>0</v>
      </c>
      <c r="AH501" s="6">
        <v>499</v>
      </c>
      <c r="AI501" s="1">
        <v>18</v>
      </c>
      <c r="AJ501" s="1">
        <v>0</v>
      </c>
      <c r="AK501" s="1">
        <v>1</v>
      </c>
      <c r="AL501" s="1">
        <v>0.2</v>
      </c>
      <c r="AM501" s="1">
        <v>0</v>
      </c>
      <c r="AN501" s="1">
        <v>0</v>
      </c>
      <c r="AO501" s="1">
        <v>0</v>
      </c>
      <c r="AP501" s="1">
        <v>0</v>
      </c>
      <c r="AQ501" s="1">
        <v>0</v>
      </c>
      <c r="AR501" s="1">
        <v>0</v>
      </c>
      <c r="AS501" s="1">
        <v>0</v>
      </c>
      <c r="AT501" s="1">
        <v>0</v>
      </c>
      <c r="AU501" s="1">
        <v>0</v>
      </c>
      <c r="AV501" s="1">
        <v>394.5</v>
      </c>
      <c r="AW501" s="1">
        <v>243.15</v>
      </c>
      <c r="AX501" s="1">
        <v>112.45</v>
      </c>
      <c r="AY501" s="1">
        <v>29.05</v>
      </c>
      <c r="AZ501" s="1">
        <v>2.85</v>
      </c>
      <c r="BA501" s="1">
        <v>1.4</v>
      </c>
      <c r="BB501" s="1">
        <v>0.15</v>
      </c>
      <c r="BC501" s="1">
        <v>0</v>
      </c>
      <c r="BD501" s="1">
        <v>0</v>
      </c>
      <c r="BE501" s="1">
        <v>0</v>
      </c>
      <c r="BF501" s="1">
        <v>0</v>
      </c>
      <c r="BG501" s="1">
        <v>0</v>
      </c>
      <c r="BH501" s="1">
        <v>0</v>
      </c>
      <c r="BI501" s="1">
        <v>0</v>
      </c>
      <c r="BJ501" s="1">
        <v>0</v>
      </c>
      <c r="BK501" s="1">
        <v>331.2</v>
      </c>
      <c r="BL501" s="1">
        <v>185.65</v>
      </c>
      <c r="BM501" s="1">
        <v>71.2</v>
      </c>
      <c r="BN501" s="1">
        <v>11.75</v>
      </c>
      <c r="BO501" s="1">
        <v>0.5</v>
      </c>
    </row>
    <row r="502" spans="1:67" x14ac:dyDescent="0.25">
      <c r="K502" s="2">
        <v>43344</v>
      </c>
      <c r="L502" s="37">
        <v>2654145.7889787387</v>
      </c>
      <c r="M502" s="47"/>
      <c r="N502" s="50"/>
      <c r="O502" s="51"/>
      <c r="P502" s="51"/>
      <c r="Q502" s="47"/>
      <c r="R502" s="50"/>
      <c r="S502" s="51"/>
      <c r="T502" s="6">
        <v>0</v>
      </c>
      <c r="U502" s="6">
        <v>0</v>
      </c>
      <c r="V502" s="6">
        <v>0</v>
      </c>
      <c r="W502" s="6">
        <v>0</v>
      </c>
      <c r="X502" s="6">
        <v>0</v>
      </c>
      <c r="Y502" s="6">
        <v>0</v>
      </c>
      <c r="Z502" s="6">
        <v>0</v>
      </c>
      <c r="AA502" s="6">
        <v>0</v>
      </c>
      <c r="AB502" s="6">
        <v>1</v>
      </c>
      <c r="AC502" s="6">
        <v>0</v>
      </c>
      <c r="AD502" s="6">
        <v>0</v>
      </c>
      <c r="AE502" s="6">
        <v>0</v>
      </c>
      <c r="AF502" s="6">
        <v>0</v>
      </c>
      <c r="AG502" s="6">
        <v>0</v>
      </c>
      <c r="AH502" s="6">
        <v>500</v>
      </c>
      <c r="AI502" s="1">
        <v>18</v>
      </c>
      <c r="AJ502" s="1">
        <v>0</v>
      </c>
      <c r="AK502" s="1">
        <v>1</v>
      </c>
      <c r="AL502" s="1">
        <v>22.55</v>
      </c>
      <c r="AM502" s="1">
        <v>4.9000000000000004</v>
      </c>
      <c r="AN502" s="1">
        <v>0.75</v>
      </c>
      <c r="AO502" s="1">
        <v>0.05</v>
      </c>
      <c r="AP502" s="1">
        <v>0</v>
      </c>
      <c r="AQ502" s="1">
        <v>0</v>
      </c>
      <c r="AR502" s="1">
        <v>0</v>
      </c>
      <c r="AS502" s="1">
        <v>0</v>
      </c>
      <c r="AT502" s="1">
        <v>0</v>
      </c>
      <c r="AU502" s="1">
        <v>0</v>
      </c>
      <c r="AV502" s="1">
        <v>202.75</v>
      </c>
      <c r="AW502" s="1">
        <v>98.7</v>
      </c>
      <c r="AX502" s="1">
        <v>34.299999999999997</v>
      </c>
      <c r="AY502" s="1">
        <v>6</v>
      </c>
      <c r="AZ502" s="1">
        <v>0.35</v>
      </c>
      <c r="BA502" s="1">
        <v>35.9</v>
      </c>
      <c r="BB502" s="1">
        <v>9.75</v>
      </c>
      <c r="BC502" s="1">
        <v>2.35</v>
      </c>
      <c r="BD502" s="1">
        <v>0.1</v>
      </c>
      <c r="BE502" s="1">
        <v>0</v>
      </c>
      <c r="BF502" s="1">
        <v>0</v>
      </c>
      <c r="BG502" s="1">
        <v>0</v>
      </c>
      <c r="BH502" s="1">
        <v>0</v>
      </c>
      <c r="BI502" s="1">
        <v>0</v>
      </c>
      <c r="BJ502" s="1">
        <v>0</v>
      </c>
      <c r="BK502" s="1">
        <v>165.5</v>
      </c>
      <c r="BL502" s="1">
        <v>73.45</v>
      </c>
      <c r="BM502" s="1">
        <v>22.05</v>
      </c>
      <c r="BN502" s="1">
        <v>2.2000000000000002</v>
      </c>
      <c r="BO502" s="1">
        <v>0</v>
      </c>
    </row>
    <row r="503" spans="1:67" x14ac:dyDescent="0.25">
      <c r="K503" s="2">
        <v>43374</v>
      </c>
      <c r="L503" s="37">
        <v>2430479.4283319297</v>
      </c>
      <c r="M503" s="47"/>
      <c r="N503" s="50"/>
      <c r="O503" s="51"/>
      <c r="P503" s="51"/>
      <c r="Q503" s="47"/>
      <c r="R503" s="50"/>
      <c r="S503" s="51"/>
      <c r="T503" s="6">
        <v>0</v>
      </c>
      <c r="U503" s="6">
        <v>0</v>
      </c>
      <c r="V503" s="6">
        <v>0</v>
      </c>
      <c r="W503" s="6">
        <v>0</v>
      </c>
      <c r="X503" s="6">
        <v>0</v>
      </c>
      <c r="Y503" s="6">
        <v>0</v>
      </c>
      <c r="Z503" s="6">
        <v>0</v>
      </c>
      <c r="AA503" s="6">
        <v>0</v>
      </c>
      <c r="AB503" s="6">
        <v>0</v>
      </c>
      <c r="AC503" s="6">
        <v>1</v>
      </c>
      <c r="AD503" s="6">
        <v>0</v>
      </c>
      <c r="AE503" s="6">
        <v>0</v>
      </c>
      <c r="AF503" s="6">
        <v>0</v>
      </c>
      <c r="AG503" s="6">
        <v>0</v>
      </c>
      <c r="AH503" s="6">
        <v>501</v>
      </c>
      <c r="AI503" s="1">
        <v>18</v>
      </c>
      <c r="AJ503" s="1">
        <v>0</v>
      </c>
      <c r="AK503" s="1">
        <v>1</v>
      </c>
      <c r="AL503" s="1">
        <v>227.75</v>
      </c>
      <c r="AM503" s="1">
        <v>127.35</v>
      </c>
      <c r="AN503" s="1">
        <v>58.65</v>
      </c>
      <c r="AO503" s="1">
        <v>19.850000000000001</v>
      </c>
      <c r="AP503" s="1">
        <v>3.65</v>
      </c>
      <c r="AQ503" s="1">
        <v>0.25</v>
      </c>
      <c r="AR503" s="1">
        <v>0</v>
      </c>
      <c r="AS503" s="1">
        <v>0</v>
      </c>
      <c r="AT503" s="1">
        <v>0</v>
      </c>
      <c r="AU503" s="1">
        <v>0</v>
      </c>
      <c r="AV503" s="1">
        <v>38.799999999999997</v>
      </c>
      <c r="AW503" s="1">
        <v>11.5</v>
      </c>
      <c r="AX503" s="1">
        <v>1.3</v>
      </c>
      <c r="AY503" s="1">
        <v>0</v>
      </c>
      <c r="AZ503" s="1">
        <v>0</v>
      </c>
      <c r="BA503" s="1">
        <v>261.3</v>
      </c>
      <c r="BB503" s="1">
        <v>156.25</v>
      </c>
      <c r="BC503" s="1">
        <v>78.400000000000006</v>
      </c>
      <c r="BD503" s="1">
        <v>31.55</v>
      </c>
      <c r="BE503" s="1">
        <v>8.65</v>
      </c>
      <c r="BF503" s="1">
        <v>1.1000000000000001</v>
      </c>
      <c r="BG503" s="1">
        <v>0</v>
      </c>
      <c r="BH503" s="1">
        <v>0</v>
      </c>
      <c r="BI503" s="1">
        <v>0</v>
      </c>
      <c r="BJ503" s="1">
        <v>0</v>
      </c>
      <c r="BK503" s="1">
        <v>31.1</v>
      </c>
      <c r="BL503" s="1">
        <v>8.25</v>
      </c>
      <c r="BM503" s="1">
        <v>1</v>
      </c>
      <c r="BN503" s="1">
        <v>0</v>
      </c>
      <c r="BO503" s="1">
        <v>0</v>
      </c>
    </row>
    <row r="504" spans="1:67" x14ac:dyDescent="0.25">
      <c r="B504" s="1"/>
      <c r="C504" s="23"/>
      <c r="K504" s="2">
        <v>43405</v>
      </c>
      <c r="L504" s="37">
        <v>2473882.4174319296</v>
      </c>
      <c r="M504" s="47"/>
      <c r="N504" s="50"/>
      <c r="O504" s="51"/>
      <c r="P504" s="51"/>
      <c r="Q504" s="47"/>
      <c r="R504" s="50"/>
      <c r="S504" s="51"/>
      <c r="T504" s="6">
        <v>0</v>
      </c>
      <c r="U504" s="6">
        <v>0</v>
      </c>
      <c r="V504" s="6">
        <v>0</v>
      </c>
      <c r="W504" s="6">
        <v>0</v>
      </c>
      <c r="X504" s="6">
        <v>0</v>
      </c>
      <c r="Y504" s="6">
        <v>0</v>
      </c>
      <c r="Z504" s="6">
        <v>0</v>
      </c>
      <c r="AA504" s="6">
        <v>0</v>
      </c>
      <c r="AB504" s="6">
        <v>0</v>
      </c>
      <c r="AC504" s="6">
        <v>0</v>
      </c>
      <c r="AD504" s="6">
        <v>1</v>
      </c>
      <c r="AE504" s="6">
        <v>0</v>
      </c>
      <c r="AF504" s="6">
        <v>0</v>
      </c>
      <c r="AG504" s="6">
        <v>0</v>
      </c>
      <c r="AH504" s="6">
        <v>502</v>
      </c>
      <c r="AI504" s="1">
        <v>18</v>
      </c>
      <c r="AJ504" s="1">
        <v>0</v>
      </c>
      <c r="AK504" s="1">
        <v>1</v>
      </c>
      <c r="AL504" s="1">
        <v>502.25</v>
      </c>
      <c r="AM504" s="1">
        <v>362.3</v>
      </c>
      <c r="AN504" s="1">
        <v>238.05</v>
      </c>
      <c r="AO504" s="1">
        <v>136.1</v>
      </c>
      <c r="AP504" s="1">
        <v>66.400000000000006</v>
      </c>
      <c r="AQ504" s="1">
        <v>25.25</v>
      </c>
      <c r="AR504" s="1">
        <v>7.7</v>
      </c>
      <c r="AS504" s="1">
        <v>1.65</v>
      </c>
      <c r="AT504" s="1">
        <v>0.25</v>
      </c>
      <c r="AU504" s="1">
        <v>0</v>
      </c>
      <c r="AV504" s="1">
        <v>2.25</v>
      </c>
      <c r="AW504" s="1">
        <v>0.15</v>
      </c>
      <c r="AX504" s="1">
        <v>0</v>
      </c>
      <c r="AY504" s="1">
        <v>0</v>
      </c>
      <c r="AZ504" s="1">
        <v>0</v>
      </c>
      <c r="BA504" s="1">
        <v>547.54999999999995</v>
      </c>
      <c r="BB504" s="1">
        <v>405.35</v>
      </c>
      <c r="BC504" s="1">
        <v>277.10000000000002</v>
      </c>
      <c r="BD504" s="1">
        <v>169.2</v>
      </c>
      <c r="BE504" s="1">
        <v>89.2</v>
      </c>
      <c r="BF504" s="1">
        <v>38.9</v>
      </c>
      <c r="BG504" s="1">
        <v>13.2</v>
      </c>
      <c r="BH504" s="1">
        <v>3.75</v>
      </c>
      <c r="BI504" s="1">
        <v>0.65</v>
      </c>
      <c r="BJ504" s="1">
        <v>0.15</v>
      </c>
      <c r="BK504" s="1">
        <v>1.5</v>
      </c>
      <c r="BL504" s="1">
        <v>0.2</v>
      </c>
      <c r="BM504" s="1">
        <v>0</v>
      </c>
      <c r="BN504" s="1">
        <v>0</v>
      </c>
      <c r="BO504" s="1">
        <v>0</v>
      </c>
    </row>
    <row r="505" spans="1:67" x14ac:dyDescent="0.25">
      <c r="K505" s="2">
        <v>43435</v>
      </c>
      <c r="L505" s="37">
        <v>2871484.3478319291</v>
      </c>
      <c r="M505" s="47"/>
      <c r="N505" s="50"/>
      <c r="O505" s="51"/>
      <c r="P505" s="51"/>
      <c r="Q505" s="47"/>
      <c r="R505" s="50"/>
      <c r="S505" s="51"/>
      <c r="T505" s="6">
        <v>0</v>
      </c>
      <c r="U505" s="6">
        <v>0</v>
      </c>
      <c r="V505" s="6">
        <v>0</v>
      </c>
      <c r="W505" s="6">
        <v>0</v>
      </c>
      <c r="X505" s="6">
        <v>0</v>
      </c>
      <c r="Y505" s="6">
        <v>0</v>
      </c>
      <c r="Z505" s="6">
        <v>0</v>
      </c>
      <c r="AA505" s="6">
        <v>0</v>
      </c>
      <c r="AB505" s="6">
        <v>0</v>
      </c>
      <c r="AC505" s="6">
        <v>0</v>
      </c>
      <c r="AD505" s="6">
        <v>0</v>
      </c>
      <c r="AE505" s="6">
        <v>1</v>
      </c>
      <c r="AF505" s="6">
        <v>0</v>
      </c>
      <c r="AG505" s="6">
        <v>0</v>
      </c>
      <c r="AH505" s="6">
        <v>503</v>
      </c>
      <c r="AI505" s="1">
        <v>18</v>
      </c>
      <c r="AJ505" s="1">
        <v>0</v>
      </c>
      <c r="AK505" s="1">
        <v>1</v>
      </c>
      <c r="AL505" s="1">
        <v>802.85</v>
      </c>
      <c r="AM505" s="1">
        <v>651.1</v>
      </c>
      <c r="AN505" s="1">
        <v>503.45</v>
      </c>
      <c r="AO505" s="1">
        <v>365.15</v>
      </c>
      <c r="AP505" s="1">
        <v>241.6</v>
      </c>
      <c r="AQ505" s="1">
        <v>140</v>
      </c>
      <c r="AR505" s="1">
        <v>70.55</v>
      </c>
      <c r="AS505" s="1">
        <v>29.45</v>
      </c>
      <c r="AT505" s="1">
        <v>10.15</v>
      </c>
      <c r="AU505" s="1">
        <v>2.4500000000000002</v>
      </c>
      <c r="AV505" s="1">
        <v>1</v>
      </c>
      <c r="AW505" s="1">
        <v>0.3</v>
      </c>
      <c r="AX505" s="1">
        <v>0.05</v>
      </c>
      <c r="AY505" s="1">
        <v>0</v>
      </c>
      <c r="AZ505" s="1">
        <v>0</v>
      </c>
      <c r="BA505" s="1">
        <v>844.75</v>
      </c>
      <c r="BB505" s="1">
        <v>691.35</v>
      </c>
      <c r="BC505" s="1">
        <v>542.04999999999995</v>
      </c>
      <c r="BD505" s="1">
        <v>400.95</v>
      </c>
      <c r="BE505" s="1">
        <v>274.64999999999998</v>
      </c>
      <c r="BF505" s="1">
        <v>167.6</v>
      </c>
      <c r="BG505" s="1">
        <v>90</v>
      </c>
      <c r="BH505" s="1">
        <v>41.05</v>
      </c>
      <c r="BI505" s="1">
        <v>14.35</v>
      </c>
      <c r="BJ505" s="1">
        <v>4</v>
      </c>
      <c r="BK505" s="1">
        <v>0.05</v>
      </c>
      <c r="BL505" s="1">
        <v>0</v>
      </c>
      <c r="BM505" s="1">
        <v>0</v>
      </c>
      <c r="BN505" s="1">
        <v>0</v>
      </c>
      <c r="BO505" s="1">
        <v>0</v>
      </c>
    </row>
    <row r="506" spans="1:67" x14ac:dyDescent="0.25">
      <c r="K506" s="2">
        <v>43466</v>
      </c>
      <c r="L506" s="37">
        <v>3087890.7888897471</v>
      </c>
      <c r="M506" s="47"/>
      <c r="N506" s="50"/>
      <c r="O506" s="51"/>
      <c r="P506" s="51"/>
      <c r="Q506" s="47"/>
      <c r="R506" s="50"/>
      <c r="S506" s="51"/>
      <c r="T506" s="6">
        <v>1</v>
      </c>
      <c r="U506" s="6">
        <v>0</v>
      </c>
      <c r="V506" s="6">
        <v>0</v>
      </c>
      <c r="W506" s="6">
        <v>0</v>
      </c>
      <c r="X506" s="6">
        <v>0</v>
      </c>
      <c r="Y506" s="6">
        <v>0</v>
      </c>
      <c r="Z506" s="6">
        <v>0</v>
      </c>
      <c r="AA506" s="6">
        <v>0</v>
      </c>
      <c r="AB506" s="6">
        <v>0</v>
      </c>
      <c r="AC506" s="6">
        <v>0</v>
      </c>
      <c r="AD506" s="6">
        <v>0</v>
      </c>
      <c r="AE506" s="6">
        <v>0</v>
      </c>
      <c r="AF506" s="6">
        <v>0</v>
      </c>
      <c r="AG506" s="6">
        <v>0</v>
      </c>
      <c r="AH506" s="6">
        <v>504</v>
      </c>
      <c r="AI506" s="1">
        <v>19</v>
      </c>
      <c r="AJ506" s="1">
        <v>0</v>
      </c>
      <c r="AK506" s="1">
        <v>1</v>
      </c>
      <c r="AL506" s="1">
        <v>921.55</v>
      </c>
      <c r="AM506" s="1">
        <v>768.65</v>
      </c>
      <c r="AN506" s="1">
        <v>619.9</v>
      </c>
      <c r="AO506" s="1">
        <v>478.1</v>
      </c>
      <c r="AP506" s="1">
        <v>347.9</v>
      </c>
      <c r="AQ506" s="1">
        <v>232.55</v>
      </c>
      <c r="AR506" s="1">
        <v>140.5</v>
      </c>
      <c r="AS506" s="1">
        <v>75.599999999999994</v>
      </c>
      <c r="AT506" s="1">
        <v>35.85</v>
      </c>
      <c r="AU506" s="1">
        <v>14.1</v>
      </c>
      <c r="AV506" s="1">
        <v>0.3</v>
      </c>
      <c r="AW506" s="1">
        <v>0</v>
      </c>
      <c r="AX506" s="1">
        <v>0</v>
      </c>
      <c r="AY506" s="1">
        <v>0</v>
      </c>
      <c r="AZ506" s="1">
        <v>0</v>
      </c>
      <c r="BA506" s="1">
        <v>973</v>
      </c>
      <c r="BB506" s="1">
        <v>818.95</v>
      </c>
      <c r="BC506" s="1">
        <v>669.25</v>
      </c>
      <c r="BD506" s="1">
        <v>525.79999999999995</v>
      </c>
      <c r="BE506" s="1">
        <v>391.9</v>
      </c>
      <c r="BF506" s="1">
        <v>273.14999999999998</v>
      </c>
      <c r="BG506" s="1">
        <v>175.5</v>
      </c>
      <c r="BH506" s="1">
        <v>101.25</v>
      </c>
      <c r="BI506" s="1">
        <v>52.9</v>
      </c>
      <c r="BJ506" s="1">
        <v>23.75</v>
      </c>
      <c r="BK506" s="1">
        <v>0</v>
      </c>
      <c r="BL506" s="1">
        <v>0</v>
      </c>
      <c r="BM506" s="1">
        <v>0</v>
      </c>
      <c r="BN506" s="1">
        <v>0</v>
      </c>
      <c r="BO506" s="1">
        <v>0</v>
      </c>
    </row>
    <row r="507" spans="1:67" x14ac:dyDescent="0.25">
      <c r="K507" s="2">
        <v>43497</v>
      </c>
      <c r="L507" s="37">
        <v>2692567.7973897471</v>
      </c>
      <c r="M507" s="47"/>
      <c r="N507" s="50"/>
      <c r="O507" s="51"/>
      <c r="P507" s="51"/>
      <c r="Q507" s="47"/>
      <c r="R507" s="50"/>
      <c r="S507" s="51"/>
      <c r="T507" s="6">
        <v>0</v>
      </c>
      <c r="U507" s="6">
        <v>1</v>
      </c>
      <c r="V507" s="6">
        <v>0</v>
      </c>
      <c r="W507" s="6">
        <v>0</v>
      </c>
      <c r="X507" s="6">
        <v>0</v>
      </c>
      <c r="Y507" s="6">
        <v>0</v>
      </c>
      <c r="Z507" s="6">
        <v>0</v>
      </c>
      <c r="AA507" s="6">
        <v>0</v>
      </c>
      <c r="AB507" s="6">
        <v>0</v>
      </c>
      <c r="AC507" s="6">
        <v>0</v>
      </c>
      <c r="AD507" s="6">
        <v>0</v>
      </c>
      <c r="AE507" s="6">
        <v>0</v>
      </c>
      <c r="AF507" s="6">
        <v>0</v>
      </c>
      <c r="AG507" s="6">
        <v>0</v>
      </c>
      <c r="AH507" s="6">
        <v>505</v>
      </c>
      <c r="AI507" s="1">
        <v>19</v>
      </c>
      <c r="AJ507" s="1">
        <v>0</v>
      </c>
      <c r="AK507" s="1">
        <v>1</v>
      </c>
      <c r="AL507" s="1">
        <v>754.4</v>
      </c>
      <c r="AM507" s="1">
        <v>615.29999999999995</v>
      </c>
      <c r="AN507" s="1">
        <v>479.9</v>
      </c>
      <c r="AO507" s="1">
        <v>354.7</v>
      </c>
      <c r="AP507" s="1">
        <v>243.05</v>
      </c>
      <c r="AQ507" s="1">
        <v>149.6</v>
      </c>
      <c r="AR507" s="1">
        <v>81.25</v>
      </c>
      <c r="AS507" s="1">
        <v>38.200000000000003</v>
      </c>
      <c r="AT507" s="1">
        <v>14.9</v>
      </c>
      <c r="AU507" s="1">
        <v>4.25</v>
      </c>
      <c r="AV507" s="1">
        <v>0.15</v>
      </c>
      <c r="AW507" s="1">
        <v>0</v>
      </c>
      <c r="AX507" s="1">
        <v>0</v>
      </c>
      <c r="AY507" s="1">
        <v>0</v>
      </c>
      <c r="AZ507" s="1">
        <v>0</v>
      </c>
      <c r="BA507" s="1">
        <v>804.6</v>
      </c>
      <c r="BB507" s="1">
        <v>664.65</v>
      </c>
      <c r="BC507" s="1">
        <v>527.5</v>
      </c>
      <c r="BD507" s="1">
        <v>398.25</v>
      </c>
      <c r="BE507" s="1">
        <v>282.39999999999998</v>
      </c>
      <c r="BF507" s="1">
        <v>182.35</v>
      </c>
      <c r="BG507" s="1">
        <v>105.3</v>
      </c>
      <c r="BH507" s="1">
        <v>53.5</v>
      </c>
      <c r="BI507" s="1">
        <v>23</v>
      </c>
      <c r="BJ507" s="1">
        <v>8.85</v>
      </c>
      <c r="BK507" s="1">
        <v>0.2</v>
      </c>
      <c r="BL507" s="1">
        <v>0</v>
      </c>
      <c r="BM507" s="1">
        <v>0</v>
      </c>
      <c r="BN507" s="1">
        <v>0</v>
      </c>
      <c r="BO507" s="1">
        <v>0</v>
      </c>
    </row>
    <row r="508" spans="1:67" x14ac:dyDescent="0.25">
      <c r="K508" s="2">
        <v>43525</v>
      </c>
      <c r="L508" s="37">
        <v>2656403.414489747</v>
      </c>
      <c r="M508" s="47"/>
      <c r="N508" s="50"/>
      <c r="O508" s="51"/>
      <c r="P508" s="51"/>
      <c r="Q508" s="47"/>
      <c r="R508" s="50"/>
      <c r="S508" s="51"/>
      <c r="T508" s="6">
        <v>0</v>
      </c>
      <c r="U508" s="6">
        <v>0</v>
      </c>
      <c r="V508" s="6">
        <v>1</v>
      </c>
      <c r="W508" s="6">
        <v>0</v>
      </c>
      <c r="X508" s="6">
        <v>0</v>
      </c>
      <c r="Y508" s="6">
        <v>0</v>
      </c>
      <c r="Z508" s="6">
        <v>0</v>
      </c>
      <c r="AA508" s="6">
        <v>0</v>
      </c>
      <c r="AB508" s="6">
        <v>0</v>
      </c>
      <c r="AC508" s="6">
        <v>0</v>
      </c>
      <c r="AD508" s="6">
        <v>0</v>
      </c>
      <c r="AE508" s="6">
        <v>0</v>
      </c>
      <c r="AF508" s="6">
        <v>0</v>
      </c>
      <c r="AG508" s="6">
        <v>0</v>
      </c>
      <c r="AH508" s="6">
        <v>506</v>
      </c>
      <c r="AI508" s="1">
        <v>19</v>
      </c>
      <c r="AJ508" s="1">
        <v>0</v>
      </c>
      <c r="AK508" s="1">
        <v>1</v>
      </c>
      <c r="AL508" s="1">
        <v>543</v>
      </c>
      <c r="AM508" s="1">
        <v>404.15</v>
      </c>
      <c r="AN508" s="1">
        <v>280</v>
      </c>
      <c r="AO508" s="1">
        <v>175.65</v>
      </c>
      <c r="AP508" s="1">
        <v>96.8</v>
      </c>
      <c r="AQ508" s="1">
        <v>43.5</v>
      </c>
      <c r="AR508" s="1">
        <v>15.15</v>
      </c>
      <c r="AS508" s="1">
        <v>4.8499999999999996</v>
      </c>
      <c r="AT508" s="1">
        <v>1.45</v>
      </c>
      <c r="AU508" s="1">
        <v>0.1</v>
      </c>
      <c r="AV508" s="1">
        <v>8.5</v>
      </c>
      <c r="AW508" s="1">
        <v>1.75</v>
      </c>
      <c r="AX508" s="1">
        <v>0.05</v>
      </c>
      <c r="AY508" s="1">
        <v>0</v>
      </c>
      <c r="AZ508" s="1">
        <v>0</v>
      </c>
      <c r="BA508" s="1">
        <v>597.29999999999995</v>
      </c>
      <c r="BB508" s="1">
        <v>455.95</v>
      </c>
      <c r="BC508" s="1">
        <v>328.05</v>
      </c>
      <c r="BD508" s="1">
        <v>215.1</v>
      </c>
      <c r="BE508" s="1">
        <v>127.05</v>
      </c>
      <c r="BF508" s="1">
        <v>63.5</v>
      </c>
      <c r="BG508" s="1">
        <v>26.4</v>
      </c>
      <c r="BH508" s="1">
        <v>9.1999999999999993</v>
      </c>
      <c r="BI508" s="1">
        <v>3.5</v>
      </c>
      <c r="BJ508" s="1">
        <v>1.1499999999999999</v>
      </c>
      <c r="BK508" s="1">
        <v>4.75</v>
      </c>
      <c r="BL508" s="1">
        <v>0.4</v>
      </c>
      <c r="BM508" s="1">
        <v>0</v>
      </c>
      <c r="BN508" s="1">
        <v>0</v>
      </c>
      <c r="BO508" s="1">
        <v>0</v>
      </c>
    </row>
    <row r="509" spans="1:67" x14ac:dyDescent="0.25">
      <c r="K509" s="2">
        <v>43556</v>
      </c>
      <c r="L509" s="37">
        <v>2347484.3444646178</v>
      </c>
      <c r="M509" s="47"/>
      <c r="N509" s="50"/>
      <c r="O509" s="51"/>
      <c r="P509" s="51"/>
      <c r="Q509" s="47"/>
      <c r="R509" s="50"/>
      <c r="S509" s="51"/>
      <c r="T509" s="6">
        <v>0</v>
      </c>
      <c r="U509" s="6">
        <v>0</v>
      </c>
      <c r="V509" s="6">
        <v>0</v>
      </c>
      <c r="W509" s="6">
        <v>1</v>
      </c>
      <c r="X509" s="6">
        <v>0</v>
      </c>
      <c r="Y509" s="6">
        <v>0</v>
      </c>
      <c r="Z509" s="6">
        <v>0</v>
      </c>
      <c r="AA509" s="6">
        <v>0</v>
      </c>
      <c r="AB509" s="6">
        <v>0</v>
      </c>
      <c r="AC509" s="6">
        <v>0</v>
      </c>
      <c r="AD509" s="6">
        <v>0</v>
      </c>
      <c r="AE509" s="6">
        <v>0</v>
      </c>
      <c r="AF509" s="6">
        <v>0</v>
      </c>
      <c r="AG509" s="6">
        <v>0</v>
      </c>
      <c r="AH509" s="6">
        <v>507</v>
      </c>
      <c r="AI509" s="1">
        <v>19</v>
      </c>
      <c r="AJ509" s="1">
        <v>0</v>
      </c>
      <c r="AK509" s="1">
        <v>1</v>
      </c>
      <c r="AL509" s="1">
        <v>224.4</v>
      </c>
      <c r="AM509" s="1">
        <v>131.5</v>
      </c>
      <c r="AN509" s="1">
        <v>64.05</v>
      </c>
      <c r="AO509" s="1">
        <v>24.4</v>
      </c>
      <c r="AP509" s="1">
        <v>7.85</v>
      </c>
      <c r="AQ509" s="1">
        <v>1.9</v>
      </c>
      <c r="AR509" s="1">
        <v>0.3</v>
      </c>
      <c r="AS509" s="1">
        <v>0</v>
      </c>
      <c r="AT509" s="1">
        <v>0</v>
      </c>
      <c r="AU509" s="1">
        <v>0</v>
      </c>
      <c r="AV509" s="1">
        <v>37.9</v>
      </c>
      <c r="AW509" s="1">
        <v>11</v>
      </c>
      <c r="AX509" s="1">
        <v>1.2</v>
      </c>
      <c r="AY509" s="1">
        <v>0</v>
      </c>
      <c r="AZ509" s="1">
        <v>0</v>
      </c>
      <c r="BA509" s="1">
        <v>273.05</v>
      </c>
      <c r="BB509" s="1">
        <v>169.3</v>
      </c>
      <c r="BC509" s="1">
        <v>92.7</v>
      </c>
      <c r="BD509" s="1">
        <v>39.15</v>
      </c>
      <c r="BE509" s="1">
        <v>14.2</v>
      </c>
      <c r="BF509" s="1">
        <v>3.85</v>
      </c>
      <c r="BG509" s="1">
        <v>0.9</v>
      </c>
      <c r="BH509" s="1">
        <v>0.1</v>
      </c>
      <c r="BI509" s="1">
        <v>0</v>
      </c>
      <c r="BJ509" s="1">
        <v>0</v>
      </c>
      <c r="BK509" s="1">
        <v>24.15</v>
      </c>
      <c r="BL509" s="1">
        <v>5.2</v>
      </c>
      <c r="BM509" s="1">
        <v>0.05</v>
      </c>
      <c r="BN509" s="1">
        <v>0</v>
      </c>
      <c r="BO509" s="1">
        <v>0</v>
      </c>
    </row>
    <row r="510" spans="1:67" x14ac:dyDescent="0.25">
      <c r="K510" s="2">
        <v>43586</v>
      </c>
      <c r="L510" s="37">
        <v>2536548.3693646169</v>
      </c>
      <c r="M510" s="47"/>
      <c r="N510" s="50"/>
      <c r="O510" s="51"/>
      <c r="P510" s="51"/>
      <c r="Q510" s="47"/>
      <c r="R510" s="50"/>
      <c r="S510" s="51"/>
      <c r="T510" s="6">
        <v>0</v>
      </c>
      <c r="U510" s="6">
        <v>0</v>
      </c>
      <c r="V510" s="6">
        <v>0</v>
      </c>
      <c r="W510" s="6">
        <v>0</v>
      </c>
      <c r="X510" s="6">
        <v>1</v>
      </c>
      <c r="Y510" s="6">
        <v>0</v>
      </c>
      <c r="Z510" s="6">
        <v>0</v>
      </c>
      <c r="AA510" s="6">
        <v>0</v>
      </c>
      <c r="AB510" s="6">
        <v>0</v>
      </c>
      <c r="AC510" s="6">
        <v>0</v>
      </c>
      <c r="AD510" s="6">
        <v>0</v>
      </c>
      <c r="AE510" s="6">
        <v>0</v>
      </c>
      <c r="AF510" s="6">
        <v>0</v>
      </c>
      <c r="AG510" s="6">
        <v>0</v>
      </c>
      <c r="AH510" s="6">
        <v>508</v>
      </c>
      <c r="AI510" s="1">
        <v>19</v>
      </c>
      <c r="AJ510" s="1">
        <v>0</v>
      </c>
      <c r="AK510" s="1">
        <v>1</v>
      </c>
      <c r="AL510" s="1">
        <v>70.55</v>
      </c>
      <c r="AM510" s="1">
        <v>26</v>
      </c>
      <c r="AN510" s="1">
        <v>6.25</v>
      </c>
      <c r="AO510" s="1">
        <v>0.65</v>
      </c>
      <c r="AP510" s="1">
        <v>0</v>
      </c>
      <c r="AQ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v>135.1</v>
      </c>
      <c r="AW510" s="1">
        <v>57.55</v>
      </c>
      <c r="AX510" s="1">
        <v>12.9</v>
      </c>
      <c r="AY510" s="1">
        <v>1.05</v>
      </c>
      <c r="AZ510" s="1">
        <v>0</v>
      </c>
      <c r="BA510" s="1">
        <v>102.05</v>
      </c>
      <c r="BB510" s="1">
        <v>43.3</v>
      </c>
      <c r="BC510" s="1">
        <v>13.85</v>
      </c>
      <c r="BD510" s="1">
        <v>2.2999999999999998</v>
      </c>
      <c r="BE510" s="1">
        <v>0</v>
      </c>
      <c r="BF510" s="1">
        <v>0</v>
      </c>
      <c r="BG510" s="1">
        <v>0</v>
      </c>
      <c r="BH510" s="1">
        <v>0</v>
      </c>
      <c r="BI510" s="1">
        <v>0</v>
      </c>
      <c r="BJ510" s="1">
        <v>0</v>
      </c>
      <c r="BK510" s="1">
        <v>100</v>
      </c>
      <c r="BL510" s="1">
        <v>34.35</v>
      </c>
      <c r="BM510" s="1">
        <v>4.25</v>
      </c>
      <c r="BN510" s="1">
        <v>0.05</v>
      </c>
      <c r="BO510" s="1">
        <v>0</v>
      </c>
    </row>
    <row r="511" spans="1:67" x14ac:dyDescent="0.25">
      <c r="K511" s="2">
        <v>43617</v>
      </c>
      <c r="L511" s="37">
        <v>2876718.7683646171</v>
      </c>
      <c r="M511" s="47"/>
      <c r="N511" s="50"/>
      <c r="O511" s="51"/>
      <c r="P511" s="51"/>
      <c r="Q511" s="47"/>
      <c r="R511" s="50"/>
      <c r="S511" s="51"/>
      <c r="T511" s="6">
        <v>0</v>
      </c>
      <c r="U511" s="6">
        <v>0</v>
      </c>
      <c r="V511" s="6">
        <v>0</v>
      </c>
      <c r="W511" s="6">
        <v>0</v>
      </c>
      <c r="X511" s="6">
        <v>0</v>
      </c>
      <c r="Y511" s="6">
        <v>1</v>
      </c>
      <c r="Z511" s="6">
        <v>0</v>
      </c>
      <c r="AA511" s="6">
        <v>0</v>
      </c>
      <c r="AB511" s="6">
        <v>0</v>
      </c>
      <c r="AC511" s="6">
        <v>0</v>
      </c>
      <c r="AD511" s="6">
        <v>0</v>
      </c>
      <c r="AE511" s="6">
        <v>0</v>
      </c>
      <c r="AF511" s="6">
        <v>0</v>
      </c>
      <c r="AG511" s="6">
        <v>0</v>
      </c>
      <c r="AH511" s="6">
        <v>509</v>
      </c>
      <c r="AI511" s="1">
        <v>19</v>
      </c>
      <c r="AJ511" s="1">
        <v>0</v>
      </c>
      <c r="AK511" s="1">
        <v>1</v>
      </c>
      <c r="AL511" s="1">
        <v>4.55</v>
      </c>
      <c r="AM511" s="1">
        <v>0.45</v>
      </c>
      <c r="AN511" s="1">
        <v>0</v>
      </c>
      <c r="AO511" s="1">
        <v>0</v>
      </c>
      <c r="AP511" s="1">
        <v>0</v>
      </c>
      <c r="AQ511" s="1">
        <v>0</v>
      </c>
      <c r="AR511" s="1">
        <v>0</v>
      </c>
      <c r="AS511" s="1">
        <v>0</v>
      </c>
      <c r="AT511" s="1">
        <v>0</v>
      </c>
      <c r="AU511" s="1">
        <v>0</v>
      </c>
      <c r="AV511" s="1">
        <v>318.95</v>
      </c>
      <c r="AW511" s="1">
        <v>182.6</v>
      </c>
      <c r="AX511" s="1">
        <v>74.45</v>
      </c>
      <c r="AY511" s="1">
        <v>14.55</v>
      </c>
      <c r="AZ511" s="1">
        <v>0.75</v>
      </c>
      <c r="BA511" s="1">
        <v>9.15</v>
      </c>
      <c r="BB511" s="1">
        <v>1.7</v>
      </c>
      <c r="BC511" s="1">
        <v>0</v>
      </c>
      <c r="BD511" s="1">
        <v>0</v>
      </c>
      <c r="BE511" s="1">
        <v>0</v>
      </c>
      <c r="BF511" s="1">
        <v>0</v>
      </c>
      <c r="BG511" s="1">
        <v>0</v>
      </c>
      <c r="BH511" s="1">
        <v>0</v>
      </c>
      <c r="BI511" s="1">
        <v>0</v>
      </c>
      <c r="BJ511" s="1">
        <v>0</v>
      </c>
      <c r="BK511" s="1">
        <v>253.55</v>
      </c>
      <c r="BL511" s="1">
        <v>129.05000000000001</v>
      </c>
      <c r="BM511" s="1">
        <v>40.6</v>
      </c>
      <c r="BN511" s="1">
        <v>3.25</v>
      </c>
      <c r="BO511" s="1">
        <v>0.1</v>
      </c>
    </row>
    <row r="512" spans="1:67" x14ac:dyDescent="0.25">
      <c r="K512" s="2">
        <v>43647</v>
      </c>
      <c r="L512" s="37">
        <v>3126562.3164896341</v>
      </c>
      <c r="M512" s="47"/>
      <c r="N512" s="50"/>
      <c r="O512" s="51"/>
      <c r="P512" s="51"/>
      <c r="Q512" s="47"/>
      <c r="R512" s="50"/>
      <c r="S512" s="51"/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6">
        <v>1</v>
      </c>
      <c r="AA512" s="6">
        <v>0</v>
      </c>
      <c r="AB512" s="6">
        <v>0</v>
      </c>
      <c r="AC512" s="6">
        <v>0</v>
      </c>
      <c r="AD512" s="6">
        <v>0</v>
      </c>
      <c r="AE512" s="6">
        <v>0</v>
      </c>
      <c r="AF512" s="6">
        <v>0</v>
      </c>
      <c r="AG512" s="6">
        <v>0</v>
      </c>
      <c r="AH512" s="6">
        <v>510</v>
      </c>
      <c r="AI512" s="1">
        <v>19</v>
      </c>
      <c r="AJ512" s="1">
        <v>0</v>
      </c>
      <c r="AK512" s="1">
        <v>1</v>
      </c>
      <c r="AL512" s="1">
        <v>0</v>
      </c>
      <c r="AM512" s="1">
        <v>0</v>
      </c>
      <c r="AN512" s="1">
        <v>0</v>
      </c>
      <c r="AO512" s="1">
        <v>0</v>
      </c>
      <c r="AP512" s="1">
        <v>0</v>
      </c>
      <c r="AQ512" s="1">
        <v>0</v>
      </c>
      <c r="AR512" s="1">
        <v>0</v>
      </c>
      <c r="AS512" s="1">
        <v>0</v>
      </c>
      <c r="AT512" s="1">
        <v>0</v>
      </c>
      <c r="AU512" s="1">
        <v>0</v>
      </c>
      <c r="AV512" s="1">
        <v>419.6</v>
      </c>
      <c r="AW512" s="1">
        <v>267.05</v>
      </c>
      <c r="AX512" s="1">
        <v>131.1</v>
      </c>
      <c r="AY512" s="1">
        <v>39.15</v>
      </c>
      <c r="AZ512" s="1">
        <v>4.75</v>
      </c>
      <c r="BA512" s="1">
        <v>0.3</v>
      </c>
      <c r="BB512" s="1">
        <v>0</v>
      </c>
      <c r="BC512" s="1">
        <v>0</v>
      </c>
      <c r="BD512" s="1">
        <v>0</v>
      </c>
      <c r="BE512" s="1">
        <v>0</v>
      </c>
      <c r="BF512" s="1">
        <v>0</v>
      </c>
      <c r="BG512" s="1">
        <v>0</v>
      </c>
      <c r="BH512" s="1">
        <v>0</v>
      </c>
      <c r="BI512" s="1">
        <v>0</v>
      </c>
      <c r="BJ512" s="1">
        <v>0</v>
      </c>
      <c r="BK512" s="1">
        <v>351.6</v>
      </c>
      <c r="BL512" s="1">
        <v>202.45</v>
      </c>
      <c r="BM512" s="1">
        <v>79.7</v>
      </c>
      <c r="BN512" s="1">
        <v>13.85</v>
      </c>
      <c r="BO512" s="1">
        <v>0.55000000000000004</v>
      </c>
    </row>
    <row r="513" spans="11:67" x14ac:dyDescent="0.25">
      <c r="K513" s="2">
        <v>43678</v>
      </c>
      <c r="L513" s="37">
        <v>3152349.3643896338</v>
      </c>
      <c r="M513" s="47"/>
      <c r="N513" s="50"/>
      <c r="O513" s="51"/>
      <c r="P513" s="51"/>
      <c r="Q513" s="47"/>
      <c r="R513" s="50"/>
      <c r="S513" s="51"/>
      <c r="T513" s="6">
        <v>0</v>
      </c>
      <c r="U513" s="6">
        <v>0</v>
      </c>
      <c r="V513" s="6">
        <v>0</v>
      </c>
      <c r="W513" s="6">
        <v>0</v>
      </c>
      <c r="X513" s="6">
        <v>0</v>
      </c>
      <c r="Y513" s="6">
        <v>0</v>
      </c>
      <c r="Z513" s="6">
        <v>0</v>
      </c>
      <c r="AA513" s="6">
        <v>1</v>
      </c>
      <c r="AB513" s="6">
        <v>0</v>
      </c>
      <c r="AC513" s="6">
        <v>0</v>
      </c>
      <c r="AD513" s="6">
        <v>0</v>
      </c>
      <c r="AE513" s="6">
        <v>0</v>
      </c>
      <c r="AF513" s="6">
        <v>0</v>
      </c>
      <c r="AG513" s="6">
        <v>0</v>
      </c>
      <c r="AH513" s="6">
        <v>511</v>
      </c>
      <c r="AI513" s="1">
        <v>19</v>
      </c>
      <c r="AJ513" s="1">
        <v>0</v>
      </c>
      <c r="AK513" s="1">
        <v>1</v>
      </c>
      <c r="AL513" s="1">
        <v>0.2</v>
      </c>
      <c r="AM513" s="1">
        <v>0</v>
      </c>
      <c r="AN513" s="1">
        <v>0</v>
      </c>
      <c r="AO513" s="1">
        <v>0</v>
      </c>
      <c r="AP513" s="1">
        <v>0</v>
      </c>
      <c r="AQ513" s="1">
        <v>0</v>
      </c>
      <c r="AR513" s="1">
        <v>0</v>
      </c>
      <c r="AS513" s="1">
        <v>0</v>
      </c>
      <c r="AT513" s="1">
        <v>0</v>
      </c>
      <c r="AU513" s="1">
        <v>0</v>
      </c>
      <c r="AV513" s="1">
        <v>394.5</v>
      </c>
      <c r="AW513" s="1">
        <v>243.15</v>
      </c>
      <c r="AX513" s="1">
        <v>112.45</v>
      </c>
      <c r="AY513" s="1">
        <v>29.05</v>
      </c>
      <c r="AZ513" s="1">
        <v>2.85</v>
      </c>
      <c r="BA513" s="1">
        <v>1.4</v>
      </c>
      <c r="BB513" s="1">
        <v>0.15</v>
      </c>
      <c r="BC513" s="1">
        <v>0</v>
      </c>
      <c r="BD513" s="1">
        <v>0</v>
      </c>
      <c r="BE513" s="1">
        <v>0</v>
      </c>
      <c r="BF513" s="1">
        <v>0</v>
      </c>
      <c r="BG513" s="1">
        <v>0</v>
      </c>
      <c r="BH513" s="1">
        <v>0</v>
      </c>
      <c r="BI513" s="1">
        <v>0</v>
      </c>
      <c r="BJ513" s="1">
        <v>0</v>
      </c>
      <c r="BK513" s="1">
        <v>331.2</v>
      </c>
      <c r="BL513" s="1">
        <v>185.65</v>
      </c>
      <c r="BM513" s="1">
        <v>71.2</v>
      </c>
      <c r="BN513" s="1">
        <v>11.75</v>
      </c>
      <c r="BO513" s="1">
        <v>0.5</v>
      </c>
    </row>
    <row r="514" spans="11:67" x14ac:dyDescent="0.25">
      <c r="K514" s="2">
        <v>43709</v>
      </c>
      <c r="L514" s="37">
        <v>2655623.1902396334</v>
      </c>
      <c r="M514" s="47"/>
      <c r="N514" s="50"/>
      <c r="O514" s="51"/>
      <c r="P514" s="51"/>
      <c r="Q514" s="47"/>
      <c r="R514" s="50"/>
      <c r="S514" s="51"/>
      <c r="T514" s="6">
        <v>0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1</v>
      </c>
      <c r="AC514" s="6">
        <v>0</v>
      </c>
      <c r="AD514" s="6">
        <v>0</v>
      </c>
      <c r="AE514" s="6">
        <v>0</v>
      </c>
      <c r="AF514" s="6">
        <v>0</v>
      </c>
      <c r="AG514" s="6">
        <v>0</v>
      </c>
      <c r="AH514" s="6">
        <v>512</v>
      </c>
      <c r="AI514" s="1">
        <v>19</v>
      </c>
      <c r="AJ514" s="1">
        <v>0</v>
      </c>
      <c r="AK514" s="1">
        <v>1</v>
      </c>
      <c r="AL514" s="1">
        <v>22.55</v>
      </c>
      <c r="AM514" s="1">
        <v>4.9000000000000004</v>
      </c>
      <c r="AN514" s="1">
        <v>0.75</v>
      </c>
      <c r="AO514" s="1">
        <v>0.05</v>
      </c>
      <c r="AP514" s="1">
        <v>0</v>
      </c>
      <c r="AQ514" s="1">
        <v>0</v>
      </c>
      <c r="AR514" s="1">
        <v>0</v>
      </c>
      <c r="AS514" s="1">
        <v>0</v>
      </c>
      <c r="AT514" s="1">
        <v>0</v>
      </c>
      <c r="AU514" s="1">
        <v>0</v>
      </c>
      <c r="AV514" s="1">
        <v>202.75</v>
      </c>
      <c r="AW514" s="1">
        <v>98.7</v>
      </c>
      <c r="AX514" s="1">
        <v>34.299999999999997</v>
      </c>
      <c r="AY514" s="1">
        <v>6</v>
      </c>
      <c r="AZ514" s="1">
        <v>0.35</v>
      </c>
      <c r="BA514" s="1">
        <v>35.9</v>
      </c>
      <c r="BB514" s="1">
        <v>9.75</v>
      </c>
      <c r="BC514" s="1">
        <v>2.35</v>
      </c>
      <c r="BD514" s="1">
        <v>0.1</v>
      </c>
      <c r="BE514" s="1">
        <v>0</v>
      </c>
      <c r="BF514" s="1">
        <v>0</v>
      </c>
      <c r="BG514" s="1">
        <v>0</v>
      </c>
      <c r="BH514" s="1">
        <v>0</v>
      </c>
      <c r="BI514" s="1">
        <v>0</v>
      </c>
      <c r="BJ514" s="1">
        <v>0</v>
      </c>
      <c r="BK514" s="1">
        <v>165.5</v>
      </c>
      <c r="BL514" s="1">
        <v>73.45</v>
      </c>
      <c r="BM514" s="1">
        <v>22.05</v>
      </c>
      <c r="BN514" s="1">
        <v>2.2000000000000002</v>
      </c>
      <c r="BO514" s="1">
        <v>0</v>
      </c>
    </row>
    <row r="515" spans="11:67" x14ac:dyDescent="0.25">
      <c r="K515" s="2">
        <v>43739</v>
      </c>
      <c r="L515" s="37">
        <v>2431779.2265413064</v>
      </c>
      <c r="M515" s="47"/>
      <c r="N515" s="50"/>
      <c r="O515" s="51"/>
      <c r="P515" s="51"/>
      <c r="Q515" s="47"/>
      <c r="R515" s="50"/>
      <c r="S515" s="51"/>
      <c r="T515" s="6">
        <v>0</v>
      </c>
      <c r="U515" s="6">
        <v>0</v>
      </c>
      <c r="V515" s="6">
        <v>0</v>
      </c>
      <c r="W515" s="6">
        <v>0</v>
      </c>
      <c r="X515" s="6">
        <v>0</v>
      </c>
      <c r="Y515" s="6">
        <v>0</v>
      </c>
      <c r="Z515" s="6">
        <v>0</v>
      </c>
      <c r="AA515" s="6">
        <v>0</v>
      </c>
      <c r="AB515" s="6">
        <v>0</v>
      </c>
      <c r="AC515" s="6">
        <v>1</v>
      </c>
      <c r="AD515" s="6">
        <v>0</v>
      </c>
      <c r="AE515" s="6">
        <v>0</v>
      </c>
      <c r="AF515" s="6">
        <v>0</v>
      </c>
      <c r="AG515" s="6">
        <v>0</v>
      </c>
      <c r="AH515" s="6">
        <v>513</v>
      </c>
      <c r="AI515" s="1">
        <v>19</v>
      </c>
      <c r="AJ515" s="1">
        <v>0</v>
      </c>
      <c r="AK515" s="1">
        <v>1</v>
      </c>
      <c r="AL515" s="1">
        <v>227.75</v>
      </c>
      <c r="AM515" s="1">
        <v>127.35</v>
      </c>
      <c r="AN515" s="1">
        <v>58.65</v>
      </c>
      <c r="AO515" s="1">
        <v>19.850000000000001</v>
      </c>
      <c r="AP515" s="1">
        <v>3.65</v>
      </c>
      <c r="AQ515" s="1">
        <v>0.25</v>
      </c>
      <c r="AR515" s="1">
        <v>0</v>
      </c>
      <c r="AS515" s="1">
        <v>0</v>
      </c>
      <c r="AT515" s="1">
        <v>0</v>
      </c>
      <c r="AU515" s="1">
        <v>0</v>
      </c>
      <c r="AV515" s="1">
        <v>38.799999999999997</v>
      </c>
      <c r="AW515" s="1">
        <v>11.5</v>
      </c>
      <c r="AX515" s="1">
        <v>1.3</v>
      </c>
      <c r="AY515" s="1">
        <v>0</v>
      </c>
      <c r="AZ515" s="1">
        <v>0</v>
      </c>
      <c r="BA515" s="1">
        <v>261.3</v>
      </c>
      <c r="BB515" s="1">
        <v>156.25</v>
      </c>
      <c r="BC515" s="1">
        <v>78.400000000000006</v>
      </c>
      <c r="BD515" s="1">
        <v>31.55</v>
      </c>
      <c r="BE515" s="1">
        <v>8.65</v>
      </c>
      <c r="BF515" s="1">
        <v>1.1000000000000001</v>
      </c>
      <c r="BG515" s="1">
        <v>0</v>
      </c>
      <c r="BH515" s="1">
        <v>0</v>
      </c>
      <c r="BI515" s="1">
        <v>0</v>
      </c>
      <c r="BJ515" s="1">
        <v>0</v>
      </c>
      <c r="BK515" s="1">
        <v>31.1</v>
      </c>
      <c r="BL515" s="1">
        <v>8.25</v>
      </c>
      <c r="BM515" s="1">
        <v>1</v>
      </c>
      <c r="BN515" s="1">
        <v>0</v>
      </c>
      <c r="BO515" s="1">
        <v>0</v>
      </c>
    </row>
    <row r="516" spans="11:67" x14ac:dyDescent="0.25">
      <c r="K516" s="2">
        <v>43770</v>
      </c>
      <c r="L516" s="37">
        <v>2475182.2156413062</v>
      </c>
      <c r="M516" s="47"/>
      <c r="N516" s="50"/>
      <c r="O516" s="51"/>
      <c r="P516" s="51"/>
      <c r="Q516" s="47"/>
      <c r="R516" s="50"/>
      <c r="S516" s="51"/>
      <c r="T516" s="6">
        <v>0</v>
      </c>
      <c r="U516" s="6">
        <v>0</v>
      </c>
      <c r="V516" s="6">
        <v>0</v>
      </c>
      <c r="W516" s="6">
        <v>0</v>
      </c>
      <c r="X516" s="6">
        <v>0</v>
      </c>
      <c r="Y516" s="6">
        <v>0</v>
      </c>
      <c r="Z516" s="6">
        <v>0</v>
      </c>
      <c r="AA516" s="6">
        <v>0</v>
      </c>
      <c r="AB516" s="6">
        <v>0</v>
      </c>
      <c r="AC516" s="6">
        <v>0</v>
      </c>
      <c r="AD516" s="6">
        <v>1</v>
      </c>
      <c r="AE516" s="6">
        <v>0</v>
      </c>
      <c r="AF516" s="6">
        <v>0</v>
      </c>
      <c r="AG516" s="6">
        <v>0</v>
      </c>
      <c r="AH516" s="6">
        <v>514</v>
      </c>
      <c r="AI516" s="1">
        <v>19</v>
      </c>
      <c r="AJ516" s="1">
        <v>0</v>
      </c>
      <c r="AK516" s="1">
        <v>1</v>
      </c>
      <c r="AL516" s="1">
        <v>502.25</v>
      </c>
      <c r="AM516" s="1">
        <v>362.3</v>
      </c>
      <c r="AN516" s="1">
        <v>238.05</v>
      </c>
      <c r="AO516" s="1">
        <v>136.1</v>
      </c>
      <c r="AP516" s="1">
        <v>66.400000000000006</v>
      </c>
      <c r="AQ516" s="1">
        <v>25.25</v>
      </c>
      <c r="AR516" s="1">
        <v>7.7</v>
      </c>
      <c r="AS516" s="1">
        <v>1.65</v>
      </c>
      <c r="AT516" s="1">
        <v>0.25</v>
      </c>
      <c r="AU516" s="1">
        <v>0</v>
      </c>
      <c r="AV516" s="1">
        <v>2.25</v>
      </c>
      <c r="AW516" s="1">
        <v>0.15</v>
      </c>
      <c r="AX516" s="1">
        <v>0</v>
      </c>
      <c r="AY516" s="1">
        <v>0</v>
      </c>
      <c r="AZ516" s="1">
        <v>0</v>
      </c>
      <c r="BA516" s="1">
        <v>547.54999999999995</v>
      </c>
      <c r="BB516" s="1">
        <v>405.35</v>
      </c>
      <c r="BC516" s="1">
        <v>277.10000000000002</v>
      </c>
      <c r="BD516" s="1">
        <v>169.2</v>
      </c>
      <c r="BE516" s="1">
        <v>89.2</v>
      </c>
      <c r="BF516" s="1">
        <v>38.9</v>
      </c>
      <c r="BG516" s="1">
        <v>13.2</v>
      </c>
      <c r="BH516" s="1">
        <v>3.75</v>
      </c>
      <c r="BI516" s="1">
        <v>0.65</v>
      </c>
      <c r="BJ516" s="1">
        <v>0.15</v>
      </c>
      <c r="BK516" s="1">
        <v>1.5</v>
      </c>
      <c r="BL516" s="1">
        <v>0.2</v>
      </c>
      <c r="BM516" s="1">
        <v>0</v>
      </c>
      <c r="BN516" s="1">
        <v>0</v>
      </c>
      <c r="BO516" s="1">
        <v>0</v>
      </c>
    </row>
    <row r="517" spans="11:67" x14ac:dyDescent="0.25">
      <c r="K517" s="2">
        <v>43800</v>
      </c>
      <c r="L517" s="37">
        <v>2872784.1460413057</v>
      </c>
      <c r="M517" s="47"/>
      <c r="N517" s="50"/>
      <c r="O517" s="51"/>
      <c r="P517" s="51"/>
      <c r="Q517" s="47"/>
      <c r="R517" s="50"/>
      <c r="S517" s="51"/>
      <c r="T517" s="6">
        <v>0</v>
      </c>
      <c r="U517" s="6">
        <v>0</v>
      </c>
      <c r="V517" s="6">
        <v>0</v>
      </c>
      <c r="W517" s="6">
        <v>0</v>
      </c>
      <c r="X517" s="6">
        <v>0</v>
      </c>
      <c r="Y517" s="6">
        <v>0</v>
      </c>
      <c r="Z517" s="6">
        <v>0</v>
      </c>
      <c r="AA517" s="6">
        <v>0</v>
      </c>
      <c r="AB517" s="6">
        <v>0</v>
      </c>
      <c r="AC517" s="6">
        <v>0</v>
      </c>
      <c r="AD517" s="6">
        <v>0</v>
      </c>
      <c r="AE517" s="6">
        <v>1</v>
      </c>
      <c r="AF517" s="6">
        <v>0</v>
      </c>
      <c r="AG517" s="6">
        <v>0</v>
      </c>
      <c r="AH517" s="6">
        <v>515</v>
      </c>
      <c r="AI517" s="1">
        <v>19</v>
      </c>
      <c r="AJ517" s="1">
        <v>0</v>
      </c>
      <c r="AK517" s="1">
        <v>1</v>
      </c>
      <c r="AL517" s="1">
        <v>802.85</v>
      </c>
      <c r="AM517" s="1">
        <v>651.1</v>
      </c>
      <c r="AN517" s="1">
        <v>503.45</v>
      </c>
      <c r="AO517" s="1">
        <v>365.15</v>
      </c>
      <c r="AP517" s="1">
        <v>241.6</v>
      </c>
      <c r="AQ517" s="1">
        <v>140</v>
      </c>
      <c r="AR517" s="1">
        <v>70.55</v>
      </c>
      <c r="AS517" s="1">
        <v>29.45</v>
      </c>
      <c r="AT517" s="1">
        <v>10.15</v>
      </c>
      <c r="AU517" s="1">
        <v>2.4500000000000002</v>
      </c>
      <c r="AV517" s="1">
        <v>1</v>
      </c>
      <c r="AW517" s="1">
        <v>0.3</v>
      </c>
      <c r="AX517" s="1">
        <v>0.05</v>
      </c>
      <c r="AY517" s="1">
        <v>0</v>
      </c>
      <c r="AZ517" s="1">
        <v>0</v>
      </c>
      <c r="BA517" s="1">
        <v>844.75</v>
      </c>
      <c r="BB517" s="1">
        <v>691.35</v>
      </c>
      <c r="BC517" s="1">
        <v>542.04999999999995</v>
      </c>
      <c r="BD517" s="1">
        <v>400.95</v>
      </c>
      <c r="BE517" s="1">
        <v>274.64999999999998</v>
      </c>
      <c r="BF517" s="1">
        <v>167.6</v>
      </c>
      <c r="BG517" s="1">
        <v>90</v>
      </c>
      <c r="BH517" s="1">
        <v>41.05</v>
      </c>
      <c r="BI517" s="1">
        <v>14.35</v>
      </c>
      <c r="BJ517" s="1">
        <v>4</v>
      </c>
      <c r="BK517" s="1">
        <v>0.05</v>
      </c>
      <c r="BL517" s="1">
        <v>0</v>
      </c>
      <c r="BM517" s="1">
        <v>0</v>
      </c>
      <c r="BN517" s="1">
        <v>0</v>
      </c>
      <c r="BO517" s="1">
        <v>0</v>
      </c>
    </row>
    <row r="518" spans="11:67" x14ac:dyDescent="0.25">
      <c r="K518" s="2">
        <v>43831</v>
      </c>
      <c r="L518" s="37">
        <v>3088048.6561345584</v>
      </c>
      <c r="M518" s="47"/>
      <c r="N518" s="50"/>
      <c r="O518" s="51"/>
      <c r="P518" s="51"/>
      <c r="Q518" s="47"/>
      <c r="R518" s="50"/>
      <c r="S518" s="51"/>
      <c r="T518" s="6">
        <v>1</v>
      </c>
      <c r="U518" s="6">
        <v>0</v>
      </c>
      <c r="V518" s="6">
        <v>0</v>
      </c>
      <c r="W518" s="6">
        <v>0</v>
      </c>
      <c r="X518" s="6">
        <v>0</v>
      </c>
      <c r="Y518" s="6">
        <v>0</v>
      </c>
      <c r="Z518" s="6">
        <v>0</v>
      </c>
      <c r="AA518" s="6">
        <v>0</v>
      </c>
      <c r="AB518" s="6">
        <v>0</v>
      </c>
      <c r="AC518" s="6">
        <v>0</v>
      </c>
      <c r="AD518" s="6">
        <v>0</v>
      </c>
      <c r="AE518" s="6">
        <v>0</v>
      </c>
      <c r="AF518" s="6">
        <v>0</v>
      </c>
      <c r="AG518" s="6">
        <v>0</v>
      </c>
      <c r="AH518" s="6">
        <v>516</v>
      </c>
      <c r="AI518" s="1">
        <v>20</v>
      </c>
      <c r="AJ518" s="1">
        <v>0</v>
      </c>
      <c r="AK518" s="1">
        <v>1</v>
      </c>
      <c r="AL518" s="1">
        <v>921.55</v>
      </c>
      <c r="AM518" s="1">
        <v>768.65</v>
      </c>
      <c r="AN518" s="1">
        <v>619.9</v>
      </c>
      <c r="AO518" s="1">
        <v>478.1</v>
      </c>
      <c r="AP518" s="1">
        <v>347.9</v>
      </c>
      <c r="AQ518" s="1">
        <v>232.55</v>
      </c>
      <c r="AR518" s="1">
        <v>140.5</v>
      </c>
      <c r="AS518" s="1">
        <v>75.599999999999994</v>
      </c>
      <c r="AT518" s="1">
        <v>35.85</v>
      </c>
      <c r="AU518" s="1">
        <v>14.1</v>
      </c>
      <c r="AV518" s="1">
        <v>0.3</v>
      </c>
      <c r="AW518" s="1">
        <v>0</v>
      </c>
      <c r="AX518" s="1">
        <v>0</v>
      </c>
      <c r="AY518" s="1">
        <v>0</v>
      </c>
      <c r="AZ518" s="1">
        <v>0</v>
      </c>
      <c r="BA518" s="1">
        <v>973</v>
      </c>
      <c r="BB518" s="1">
        <v>818.95</v>
      </c>
      <c r="BC518" s="1">
        <v>669.25</v>
      </c>
      <c r="BD518" s="1">
        <v>525.79999999999995</v>
      </c>
      <c r="BE518" s="1">
        <v>391.9</v>
      </c>
      <c r="BF518" s="1">
        <v>273.14999999999998</v>
      </c>
      <c r="BG518" s="1">
        <v>175.5</v>
      </c>
      <c r="BH518" s="1">
        <v>101.25</v>
      </c>
      <c r="BI518" s="1">
        <v>52.9</v>
      </c>
      <c r="BJ518" s="1">
        <v>23.75</v>
      </c>
      <c r="BK518" s="1">
        <v>0</v>
      </c>
      <c r="BL518" s="1">
        <v>0</v>
      </c>
      <c r="BM518" s="1">
        <v>0</v>
      </c>
      <c r="BN518" s="1">
        <v>0</v>
      </c>
      <c r="BO518" s="1">
        <v>0</v>
      </c>
    </row>
    <row r="519" spans="11:67" x14ac:dyDescent="0.25">
      <c r="K519" s="2">
        <v>43862</v>
      </c>
      <c r="L519" s="37">
        <v>2692725.6646345584</v>
      </c>
      <c r="M519" s="47"/>
      <c r="N519" s="50"/>
      <c r="O519" s="51"/>
      <c r="P519" s="51"/>
      <c r="Q519" s="47"/>
      <c r="R519" s="50"/>
      <c r="S519" s="51"/>
      <c r="T519" s="6">
        <v>0</v>
      </c>
      <c r="U519" s="6">
        <v>1</v>
      </c>
      <c r="V519" s="6">
        <v>0</v>
      </c>
      <c r="W519" s="6">
        <v>0</v>
      </c>
      <c r="X519" s="6">
        <v>0</v>
      </c>
      <c r="Y519" s="6">
        <v>0</v>
      </c>
      <c r="Z519" s="6">
        <v>0</v>
      </c>
      <c r="AA519" s="6">
        <v>0</v>
      </c>
      <c r="AB519" s="6">
        <v>0</v>
      </c>
      <c r="AC519" s="6">
        <v>0</v>
      </c>
      <c r="AD519" s="6">
        <v>0</v>
      </c>
      <c r="AE519" s="6">
        <v>0</v>
      </c>
      <c r="AF519" s="6">
        <v>0</v>
      </c>
      <c r="AG519" s="6">
        <v>0</v>
      </c>
      <c r="AH519" s="6">
        <v>517</v>
      </c>
      <c r="AI519" s="1">
        <v>20</v>
      </c>
      <c r="AJ519" s="1">
        <v>0</v>
      </c>
      <c r="AK519" s="1">
        <v>1</v>
      </c>
      <c r="AL519" s="1">
        <v>754.4</v>
      </c>
      <c r="AM519" s="1">
        <v>615.29999999999995</v>
      </c>
      <c r="AN519" s="1">
        <v>479.9</v>
      </c>
      <c r="AO519" s="1">
        <v>354.7</v>
      </c>
      <c r="AP519" s="1">
        <v>243.05</v>
      </c>
      <c r="AQ519" s="1">
        <v>149.6</v>
      </c>
      <c r="AR519" s="1">
        <v>81.25</v>
      </c>
      <c r="AS519" s="1">
        <v>38.200000000000003</v>
      </c>
      <c r="AT519" s="1">
        <v>14.9</v>
      </c>
      <c r="AU519" s="1">
        <v>4.25</v>
      </c>
      <c r="AV519" s="1">
        <v>0.15</v>
      </c>
      <c r="AW519" s="1">
        <v>0</v>
      </c>
      <c r="AX519" s="1">
        <v>0</v>
      </c>
      <c r="AY519" s="1">
        <v>0</v>
      </c>
      <c r="AZ519" s="1">
        <v>0</v>
      </c>
      <c r="BA519" s="1">
        <v>804.6</v>
      </c>
      <c r="BB519" s="1">
        <v>664.65</v>
      </c>
      <c r="BC519" s="1">
        <v>527.5</v>
      </c>
      <c r="BD519" s="1">
        <v>398.25</v>
      </c>
      <c r="BE519" s="1">
        <v>282.39999999999998</v>
      </c>
      <c r="BF519" s="1">
        <v>182.35</v>
      </c>
      <c r="BG519" s="1">
        <v>105.3</v>
      </c>
      <c r="BH519" s="1">
        <v>53.5</v>
      </c>
      <c r="BI519" s="1">
        <v>23</v>
      </c>
      <c r="BJ519" s="1">
        <v>8.85</v>
      </c>
      <c r="BK519" s="1">
        <v>0.2</v>
      </c>
      <c r="BL519" s="1">
        <v>0</v>
      </c>
      <c r="BM519" s="1">
        <v>0</v>
      </c>
      <c r="BN519" s="1">
        <v>0</v>
      </c>
      <c r="BO519" s="1">
        <v>0</v>
      </c>
    </row>
    <row r="520" spans="11:67" x14ac:dyDescent="0.25">
      <c r="K520" s="2">
        <v>43891</v>
      </c>
      <c r="L520" s="37">
        <v>2656561.2817345588</v>
      </c>
      <c r="M520" s="47"/>
      <c r="N520" s="50"/>
      <c r="O520" s="51"/>
      <c r="P520" s="51"/>
      <c r="Q520" s="47"/>
      <c r="R520" s="50"/>
      <c r="S520" s="51"/>
      <c r="T520" s="6">
        <v>0</v>
      </c>
      <c r="U520" s="6">
        <v>0</v>
      </c>
      <c r="V520" s="6">
        <v>1</v>
      </c>
      <c r="W520" s="6">
        <v>0</v>
      </c>
      <c r="X520" s="6">
        <v>0</v>
      </c>
      <c r="Y520" s="6">
        <v>0</v>
      </c>
      <c r="Z520" s="6">
        <v>0</v>
      </c>
      <c r="AA520" s="6">
        <v>0</v>
      </c>
      <c r="AB520" s="6">
        <v>0</v>
      </c>
      <c r="AC520" s="6">
        <v>0</v>
      </c>
      <c r="AD520" s="6">
        <v>0</v>
      </c>
      <c r="AE520" s="6">
        <v>0</v>
      </c>
      <c r="AF520" s="6">
        <v>0</v>
      </c>
      <c r="AG520" s="6">
        <v>0</v>
      </c>
      <c r="AH520" s="6">
        <v>518</v>
      </c>
      <c r="AI520" s="1">
        <v>20</v>
      </c>
      <c r="AJ520" s="1">
        <v>0</v>
      </c>
      <c r="AK520" s="1">
        <v>1</v>
      </c>
      <c r="AL520" s="1">
        <v>543</v>
      </c>
      <c r="AM520" s="1">
        <v>404.15</v>
      </c>
      <c r="AN520" s="1">
        <v>280</v>
      </c>
      <c r="AO520" s="1">
        <v>175.65</v>
      </c>
      <c r="AP520" s="1">
        <v>96.8</v>
      </c>
      <c r="AQ520" s="1">
        <v>43.5</v>
      </c>
      <c r="AR520" s="1">
        <v>15.15</v>
      </c>
      <c r="AS520" s="1">
        <v>4.8499999999999996</v>
      </c>
      <c r="AT520" s="1">
        <v>1.45</v>
      </c>
      <c r="AU520" s="1">
        <v>0.1</v>
      </c>
      <c r="AV520" s="1">
        <v>8.5</v>
      </c>
      <c r="AW520" s="1">
        <v>1.75</v>
      </c>
      <c r="AX520" s="1">
        <v>0.05</v>
      </c>
      <c r="AY520" s="1">
        <v>0</v>
      </c>
      <c r="AZ520" s="1">
        <v>0</v>
      </c>
      <c r="BA520" s="1">
        <v>597.29999999999995</v>
      </c>
      <c r="BB520" s="1">
        <v>455.95</v>
      </c>
      <c r="BC520" s="1">
        <v>328.05</v>
      </c>
      <c r="BD520" s="1">
        <v>215.1</v>
      </c>
      <c r="BE520" s="1">
        <v>127.05</v>
      </c>
      <c r="BF520" s="1">
        <v>63.5</v>
      </c>
      <c r="BG520" s="1">
        <v>26.4</v>
      </c>
      <c r="BH520" s="1">
        <v>9.1999999999999993</v>
      </c>
      <c r="BI520" s="1">
        <v>3.5</v>
      </c>
      <c r="BJ520" s="1">
        <v>1.1499999999999999</v>
      </c>
      <c r="BK520" s="1">
        <v>4.75</v>
      </c>
      <c r="BL520" s="1">
        <v>0.4</v>
      </c>
      <c r="BM520" s="1">
        <v>0</v>
      </c>
      <c r="BN520" s="1">
        <v>0</v>
      </c>
      <c r="BO520" s="1">
        <v>0</v>
      </c>
    </row>
    <row r="521" spans="11:67" x14ac:dyDescent="0.25">
      <c r="K521" s="2">
        <v>43922</v>
      </c>
      <c r="L521" s="37">
        <v>2346880.1772177201</v>
      </c>
      <c r="M521" s="47"/>
      <c r="N521" s="50"/>
      <c r="O521" s="51"/>
      <c r="P521" s="51"/>
      <c r="Q521" s="47"/>
      <c r="R521" s="50"/>
      <c r="S521" s="51"/>
      <c r="T521" s="6">
        <v>0</v>
      </c>
      <c r="U521" s="6">
        <v>0</v>
      </c>
      <c r="V521" s="6">
        <v>0</v>
      </c>
      <c r="W521" s="6">
        <v>1</v>
      </c>
      <c r="X521" s="6">
        <v>0</v>
      </c>
      <c r="Y521" s="6">
        <v>0</v>
      </c>
      <c r="Z521" s="6">
        <v>0</v>
      </c>
      <c r="AA521" s="6">
        <v>0</v>
      </c>
      <c r="AB521" s="6">
        <v>0</v>
      </c>
      <c r="AC521" s="6">
        <v>0</v>
      </c>
      <c r="AD521" s="6">
        <v>0</v>
      </c>
      <c r="AE521" s="6">
        <v>0</v>
      </c>
      <c r="AF521" s="6">
        <v>0</v>
      </c>
      <c r="AG521" s="6">
        <v>0</v>
      </c>
      <c r="AH521" s="6">
        <v>519</v>
      </c>
      <c r="AI521" s="1">
        <v>20</v>
      </c>
      <c r="AJ521" s="1">
        <v>0</v>
      </c>
      <c r="AK521" s="1">
        <v>1</v>
      </c>
      <c r="AL521" s="1">
        <v>224.4</v>
      </c>
      <c r="AM521" s="1">
        <v>131.5</v>
      </c>
      <c r="AN521" s="1">
        <v>64.05</v>
      </c>
      <c r="AO521" s="1">
        <v>24.4</v>
      </c>
      <c r="AP521" s="1">
        <v>7.85</v>
      </c>
      <c r="AQ521" s="1">
        <v>1.9</v>
      </c>
      <c r="AR521" s="1">
        <v>0.3</v>
      </c>
      <c r="AS521" s="1">
        <v>0</v>
      </c>
      <c r="AT521" s="1">
        <v>0</v>
      </c>
      <c r="AU521" s="1">
        <v>0</v>
      </c>
      <c r="AV521" s="1">
        <v>37.9</v>
      </c>
      <c r="AW521" s="1">
        <v>11</v>
      </c>
      <c r="AX521" s="1">
        <v>1.2</v>
      </c>
      <c r="AY521" s="1">
        <v>0</v>
      </c>
      <c r="AZ521" s="1">
        <v>0</v>
      </c>
      <c r="BA521" s="1">
        <v>273.05</v>
      </c>
      <c r="BB521" s="1">
        <v>169.3</v>
      </c>
      <c r="BC521" s="1">
        <v>92.7</v>
      </c>
      <c r="BD521" s="1">
        <v>39.15</v>
      </c>
      <c r="BE521" s="1">
        <v>14.2</v>
      </c>
      <c r="BF521" s="1">
        <v>3.85</v>
      </c>
      <c r="BG521" s="1">
        <v>0.9</v>
      </c>
      <c r="BH521" s="1">
        <v>0.1</v>
      </c>
      <c r="BI521" s="1">
        <v>0</v>
      </c>
      <c r="BJ521" s="1">
        <v>0</v>
      </c>
      <c r="BK521" s="1">
        <v>24.15</v>
      </c>
      <c r="BL521" s="1">
        <v>5.2</v>
      </c>
      <c r="BM521" s="1">
        <v>0.05</v>
      </c>
      <c r="BN521" s="1">
        <v>0</v>
      </c>
      <c r="BO521" s="1">
        <v>0</v>
      </c>
    </row>
    <row r="522" spans="11:67" x14ac:dyDescent="0.25">
      <c r="K522" s="2">
        <v>43952</v>
      </c>
      <c r="L522" s="37">
        <v>2535944.2021177192</v>
      </c>
      <c r="M522" s="47"/>
      <c r="N522" s="50"/>
      <c r="O522" s="51"/>
      <c r="P522" s="51"/>
      <c r="Q522" s="47"/>
      <c r="R522" s="50"/>
      <c r="S522" s="51"/>
      <c r="T522" s="6">
        <v>0</v>
      </c>
      <c r="U522" s="6">
        <v>0</v>
      </c>
      <c r="V522" s="6">
        <v>0</v>
      </c>
      <c r="W522" s="6">
        <v>0</v>
      </c>
      <c r="X522" s="6">
        <v>1</v>
      </c>
      <c r="Y522" s="6">
        <v>0</v>
      </c>
      <c r="Z522" s="6">
        <v>0</v>
      </c>
      <c r="AA522" s="6">
        <v>0</v>
      </c>
      <c r="AB522" s="6">
        <v>0</v>
      </c>
      <c r="AC522" s="6">
        <v>0</v>
      </c>
      <c r="AD522" s="6">
        <v>0</v>
      </c>
      <c r="AE522" s="6">
        <v>0</v>
      </c>
      <c r="AF522" s="6">
        <v>0</v>
      </c>
      <c r="AG522" s="6">
        <v>0</v>
      </c>
      <c r="AH522" s="6">
        <v>520</v>
      </c>
      <c r="AI522" s="1">
        <v>20</v>
      </c>
      <c r="AJ522" s="1">
        <v>0</v>
      </c>
      <c r="AK522" s="1">
        <v>1</v>
      </c>
      <c r="AL522" s="1">
        <v>70.55</v>
      </c>
      <c r="AM522" s="1">
        <v>26</v>
      </c>
      <c r="AN522" s="1">
        <v>6.25</v>
      </c>
      <c r="AO522" s="1">
        <v>0.65</v>
      </c>
      <c r="AP522" s="1">
        <v>0</v>
      </c>
      <c r="AQ522" s="1">
        <v>0</v>
      </c>
      <c r="AR522" s="1">
        <v>0</v>
      </c>
      <c r="AS522" s="1">
        <v>0</v>
      </c>
      <c r="AT522" s="1">
        <v>0</v>
      </c>
      <c r="AU522" s="1">
        <v>0</v>
      </c>
      <c r="AV522" s="1">
        <v>135.1</v>
      </c>
      <c r="AW522" s="1">
        <v>57.55</v>
      </c>
      <c r="AX522" s="1">
        <v>12.9</v>
      </c>
      <c r="AY522" s="1">
        <v>1.05</v>
      </c>
      <c r="AZ522" s="1">
        <v>0</v>
      </c>
      <c r="BA522" s="1">
        <v>102.05</v>
      </c>
      <c r="BB522" s="1">
        <v>43.3</v>
      </c>
      <c r="BC522" s="1">
        <v>13.85</v>
      </c>
      <c r="BD522" s="1">
        <v>2.2999999999999998</v>
      </c>
      <c r="BE522" s="1">
        <v>0</v>
      </c>
      <c r="BF522" s="1">
        <v>0</v>
      </c>
      <c r="BG522" s="1">
        <v>0</v>
      </c>
      <c r="BH522" s="1">
        <v>0</v>
      </c>
      <c r="BI522" s="1">
        <v>0</v>
      </c>
      <c r="BJ522" s="1">
        <v>0</v>
      </c>
      <c r="BK522" s="1">
        <v>100</v>
      </c>
      <c r="BL522" s="1">
        <v>34.35</v>
      </c>
      <c r="BM522" s="1">
        <v>4.25</v>
      </c>
      <c r="BN522" s="1">
        <v>0.05</v>
      </c>
      <c r="BO522" s="1">
        <v>0</v>
      </c>
    </row>
    <row r="523" spans="11:67" x14ac:dyDescent="0.25">
      <c r="K523" s="2">
        <v>43983</v>
      </c>
      <c r="L523" s="37">
        <v>2876114.6011177194</v>
      </c>
      <c r="M523" s="47"/>
      <c r="N523" s="50"/>
      <c r="O523" s="51"/>
      <c r="P523" s="51"/>
      <c r="Q523" s="47"/>
      <c r="R523" s="50"/>
      <c r="S523" s="51"/>
      <c r="T523" s="6">
        <v>0</v>
      </c>
      <c r="U523" s="6">
        <v>0</v>
      </c>
      <c r="V523" s="6">
        <v>0</v>
      </c>
      <c r="W523" s="6">
        <v>0</v>
      </c>
      <c r="X523" s="6">
        <v>0</v>
      </c>
      <c r="Y523" s="6">
        <v>1</v>
      </c>
      <c r="Z523" s="6">
        <v>0</v>
      </c>
      <c r="AA523" s="6">
        <v>0</v>
      </c>
      <c r="AB523" s="6">
        <v>0</v>
      </c>
      <c r="AC523" s="6">
        <v>0</v>
      </c>
      <c r="AD523" s="6">
        <v>0</v>
      </c>
      <c r="AE523" s="6">
        <v>0</v>
      </c>
      <c r="AF523" s="6">
        <v>0</v>
      </c>
      <c r="AG523" s="6">
        <v>0</v>
      </c>
      <c r="AH523" s="6">
        <v>521</v>
      </c>
      <c r="AI523" s="1">
        <v>20</v>
      </c>
      <c r="AJ523" s="1">
        <v>0</v>
      </c>
      <c r="AK523" s="1">
        <v>1</v>
      </c>
      <c r="AL523" s="1">
        <v>4.55</v>
      </c>
      <c r="AM523" s="1">
        <v>0.45</v>
      </c>
      <c r="AN523" s="1">
        <v>0</v>
      </c>
      <c r="AO523" s="1">
        <v>0</v>
      </c>
      <c r="AP523" s="1">
        <v>0</v>
      </c>
      <c r="AQ523" s="1">
        <v>0</v>
      </c>
      <c r="AR523" s="1">
        <v>0</v>
      </c>
      <c r="AS523" s="1">
        <v>0</v>
      </c>
      <c r="AT523" s="1">
        <v>0</v>
      </c>
      <c r="AU523" s="1">
        <v>0</v>
      </c>
      <c r="AV523" s="1">
        <v>318.95</v>
      </c>
      <c r="AW523" s="1">
        <v>182.6</v>
      </c>
      <c r="AX523" s="1">
        <v>74.45</v>
      </c>
      <c r="AY523" s="1">
        <v>14.55</v>
      </c>
      <c r="AZ523" s="1">
        <v>0.75</v>
      </c>
      <c r="BA523" s="1">
        <v>9.15</v>
      </c>
      <c r="BB523" s="1">
        <v>1.7</v>
      </c>
      <c r="BC523" s="1">
        <v>0</v>
      </c>
      <c r="BD523" s="1">
        <v>0</v>
      </c>
      <c r="BE523" s="1">
        <v>0</v>
      </c>
      <c r="BF523" s="1">
        <v>0</v>
      </c>
      <c r="BG523" s="1">
        <v>0</v>
      </c>
      <c r="BH523" s="1">
        <v>0</v>
      </c>
      <c r="BI523" s="1">
        <v>0</v>
      </c>
      <c r="BJ523" s="1">
        <v>0</v>
      </c>
      <c r="BK523" s="1">
        <v>253.55</v>
      </c>
      <c r="BL523" s="1">
        <v>129.05000000000001</v>
      </c>
      <c r="BM523" s="1">
        <v>40.6</v>
      </c>
      <c r="BN523" s="1">
        <v>3.25</v>
      </c>
      <c r="BO523" s="1">
        <v>0.1</v>
      </c>
    </row>
    <row r="524" spans="11:67" x14ac:dyDescent="0.25">
      <c r="K524" s="2">
        <v>44013</v>
      </c>
      <c r="L524" s="37">
        <v>3124547.8734371825</v>
      </c>
      <c r="M524" s="47"/>
      <c r="N524" s="50"/>
      <c r="O524" s="51"/>
      <c r="P524" s="51"/>
      <c r="Q524" s="47"/>
      <c r="R524" s="50"/>
      <c r="S524" s="51"/>
      <c r="T524" s="6">
        <v>0</v>
      </c>
      <c r="U524" s="6">
        <v>0</v>
      </c>
      <c r="V524" s="6">
        <v>0</v>
      </c>
      <c r="W524" s="6">
        <v>0</v>
      </c>
      <c r="X524" s="6">
        <v>0</v>
      </c>
      <c r="Y524" s="6">
        <v>0</v>
      </c>
      <c r="Z524" s="6">
        <v>1</v>
      </c>
      <c r="AA524" s="6">
        <v>0</v>
      </c>
      <c r="AB524" s="6">
        <v>0</v>
      </c>
      <c r="AC524" s="6">
        <v>0</v>
      </c>
      <c r="AD524" s="6">
        <v>0</v>
      </c>
      <c r="AE524" s="6">
        <v>0</v>
      </c>
      <c r="AF524" s="6">
        <v>0</v>
      </c>
      <c r="AG524" s="6">
        <v>0</v>
      </c>
      <c r="AH524" s="6">
        <v>522</v>
      </c>
      <c r="AI524" s="1">
        <v>20</v>
      </c>
      <c r="AJ524" s="1">
        <v>0</v>
      </c>
      <c r="AK524" s="1">
        <v>1</v>
      </c>
      <c r="AL524" s="1">
        <v>0</v>
      </c>
      <c r="AM524" s="1">
        <v>0</v>
      </c>
      <c r="AN524" s="1">
        <v>0</v>
      </c>
      <c r="AO524" s="1">
        <v>0</v>
      </c>
      <c r="AP524" s="1">
        <v>0</v>
      </c>
      <c r="AQ524" s="1">
        <v>0</v>
      </c>
      <c r="AR524" s="1">
        <v>0</v>
      </c>
      <c r="AS524" s="1">
        <v>0</v>
      </c>
      <c r="AT524" s="1">
        <v>0</v>
      </c>
      <c r="AU524" s="1">
        <v>0</v>
      </c>
      <c r="AV524" s="1">
        <v>419.6</v>
      </c>
      <c r="AW524" s="1">
        <v>267.05</v>
      </c>
      <c r="AX524" s="1">
        <v>131.1</v>
      </c>
      <c r="AY524" s="1">
        <v>39.15</v>
      </c>
      <c r="AZ524" s="1">
        <v>4.75</v>
      </c>
      <c r="BA524" s="1">
        <v>0.3</v>
      </c>
      <c r="BB524" s="1">
        <v>0</v>
      </c>
      <c r="BC524" s="1">
        <v>0</v>
      </c>
      <c r="BD524" s="1">
        <v>0</v>
      </c>
      <c r="BE524" s="1">
        <v>0</v>
      </c>
      <c r="BF524" s="1">
        <v>0</v>
      </c>
      <c r="BG524" s="1">
        <v>0</v>
      </c>
      <c r="BH524" s="1">
        <v>0</v>
      </c>
      <c r="BI524" s="1">
        <v>0</v>
      </c>
      <c r="BJ524" s="1">
        <v>0</v>
      </c>
      <c r="BK524" s="1">
        <v>351.6</v>
      </c>
      <c r="BL524" s="1">
        <v>202.45</v>
      </c>
      <c r="BM524" s="1">
        <v>79.7</v>
      </c>
      <c r="BN524" s="1">
        <v>13.85</v>
      </c>
      <c r="BO524" s="1">
        <v>0.55000000000000004</v>
      </c>
    </row>
    <row r="525" spans="11:67" x14ac:dyDescent="0.25">
      <c r="K525" s="2">
        <v>44044</v>
      </c>
      <c r="L525" s="37">
        <v>3150334.9213371822</v>
      </c>
      <c r="M525" s="47"/>
      <c r="N525" s="50"/>
      <c r="O525" s="51"/>
      <c r="P525" s="51"/>
      <c r="Q525" s="47"/>
      <c r="R525" s="50"/>
      <c r="S525" s="51"/>
      <c r="T525" s="6">
        <v>0</v>
      </c>
      <c r="U525" s="6">
        <v>0</v>
      </c>
      <c r="V525" s="6">
        <v>0</v>
      </c>
      <c r="W525" s="6">
        <v>0</v>
      </c>
      <c r="X525" s="6">
        <v>0</v>
      </c>
      <c r="Y525" s="6">
        <v>0</v>
      </c>
      <c r="Z525" s="6">
        <v>0</v>
      </c>
      <c r="AA525" s="6">
        <v>1</v>
      </c>
      <c r="AB525" s="6">
        <v>0</v>
      </c>
      <c r="AC525" s="6">
        <v>0</v>
      </c>
      <c r="AD525" s="6">
        <v>0</v>
      </c>
      <c r="AE525" s="6">
        <v>0</v>
      </c>
      <c r="AF525" s="6">
        <v>0</v>
      </c>
      <c r="AG525" s="6">
        <v>0</v>
      </c>
      <c r="AH525" s="6">
        <v>523</v>
      </c>
      <c r="AI525" s="1">
        <v>20</v>
      </c>
      <c r="AJ525" s="1">
        <v>0</v>
      </c>
      <c r="AK525" s="1">
        <v>1</v>
      </c>
      <c r="AL525" s="1">
        <v>0.2</v>
      </c>
      <c r="AM525" s="1">
        <v>0</v>
      </c>
      <c r="AN525" s="1">
        <v>0</v>
      </c>
      <c r="AO525" s="1">
        <v>0</v>
      </c>
      <c r="AP525" s="1">
        <v>0</v>
      </c>
      <c r="AQ525" s="1">
        <v>0</v>
      </c>
      <c r="AR525" s="1">
        <v>0</v>
      </c>
      <c r="AS525" s="1">
        <v>0</v>
      </c>
      <c r="AT525" s="1">
        <v>0</v>
      </c>
      <c r="AU525" s="1">
        <v>0</v>
      </c>
      <c r="AV525" s="1">
        <v>394.5</v>
      </c>
      <c r="AW525" s="1">
        <v>243.15</v>
      </c>
      <c r="AX525" s="1">
        <v>112.45</v>
      </c>
      <c r="AY525" s="1">
        <v>29.05</v>
      </c>
      <c r="AZ525" s="1">
        <v>2.85</v>
      </c>
      <c r="BA525" s="1">
        <v>1.4</v>
      </c>
      <c r="BB525" s="1">
        <v>0.15</v>
      </c>
      <c r="BC525" s="1">
        <v>0</v>
      </c>
      <c r="BD525" s="1">
        <v>0</v>
      </c>
      <c r="BE525" s="1">
        <v>0</v>
      </c>
      <c r="BF525" s="1">
        <v>0</v>
      </c>
      <c r="BG525" s="1">
        <v>0</v>
      </c>
      <c r="BH525" s="1">
        <v>0</v>
      </c>
      <c r="BI525" s="1">
        <v>0</v>
      </c>
      <c r="BJ525" s="1">
        <v>0</v>
      </c>
      <c r="BK525" s="1">
        <v>331.2</v>
      </c>
      <c r="BL525" s="1">
        <v>185.65</v>
      </c>
      <c r="BM525" s="1">
        <v>71.2</v>
      </c>
      <c r="BN525" s="1">
        <v>11.75</v>
      </c>
      <c r="BO525" s="1">
        <v>0.5</v>
      </c>
    </row>
    <row r="526" spans="11:67" x14ac:dyDescent="0.25">
      <c r="K526" s="2">
        <v>44075</v>
      </c>
      <c r="L526" s="37">
        <v>2653608.7471871823</v>
      </c>
      <c r="M526" s="47"/>
      <c r="N526" s="50"/>
      <c r="O526" s="51"/>
      <c r="P526" s="51"/>
      <c r="Q526" s="47"/>
      <c r="R526" s="50"/>
      <c r="S526" s="51"/>
      <c r="T526" s="6">
        <v>0</v>
      </c>
      <c r="U526" s="6">
        <v>0</v>
      </c>
      <c r="V526" s="6">
        <v>0</v>
      </c>
      <c r="W526" s="6">
        <v>0</v>
      </c>
      <c r="X526" s="6">
        <v>0</v>
      </c>
      <c r="Y526" s="6">
        <v>0</v>
      </c>
      <c r="Z526" s="6">
        <v>0</v>
      </c>
      <c r="AA526" s="6">
        <v>0</v>
      </c>
      <c r="AB526" s="6">
        <v>1</v>
      </c>
      <c r="AC526" s="6">
        <v>0</v>
      </c>
      <c r="AD526" s="6">
        <v>0</v>
      </c>
      <c r="AE526" s="6">
        <v>0</v>
      </c>
      <c r="AF526" s="6">
        <v>0</v>
      </c>
      <c r="AG526" s="6">
        <v>0</v>
      </c>
      <c r="AH526" s="6">
        <v>524</v>
      </c>
      <c r="AI526" s="1">
        <v>20</v>
      </c>
      <c r="AJ526" s="1">
        <v>0</v>
      </c>
      <c r="AK526" s="1">
        <v>1</v>
      </c>
      <c r="AL526" s="1">
        <v>22.55</v>
      </c>
      <c r="AM526" s="1">
        <v>4.9000000000000004</v>
      </c>
      <c r="AN526" s="1">
        <v>0.75</v>
      </c>
      <c r="AO526" s="1">
        <v>0.05</v>
      </c>
      <c r="AP526" s="1">
        <v>0</v>
      </c>
      <c r="AQ526" s="1">
        <v>0</v>
      </c>
      <c r="AR526" s="1">
        <v>0</v>
      </c>
      <c r="AS526" s="1">
        <v>0</v>
      </c>
      <c r="AT526" s="1">
        <v>0</v>
      </c>
      <c r="AU526" s="1">
        <v>0</v>
      </c>
      <c r="AV526" s="1">
        <v>202.75</v>
      </c>
      <c r="AW526" s="1">
        <v>98.7</v>
      </c>
      <c r="AX526" s="1">
        <v>34.299999999999997</v>
      </c>
      <c r="AY526" s="1">
        <v>6</v>
      </c>
      <c r="AZ526" s="1">
        <v>0.35</v>
      </c>
      <c r="BA526" s="1">
        <v>35.9</v>
      </c>
      <c r="BB526" s="1">
        <v>9.75</v>
      </c>
      <c r="BC526" s="1">
        <v>2.35</v>
      </c>
      <c r="BD526" s="1">
        <v>0.1</v>
      </c>
      <c r="BE526" s="1">
        <v>0</v>
      </c>
      <c r="BF526" s="1">
        <v>0</v>
      </c>
      <c r="BG526" s="1">
        <v>0</v>
      </c>
      <c r="BH526" s="1">
        <v>0</v>
      </c>
      <c r="BI526" s="1">
        <v>0</v>
      </c>
      <c r="BJ526" s="1">
        <v>0</v>
      </c>
      <c r="BK526" s="1">
        <v>165.5</v>
      </c>
      <c r="BL526" s="1">
        <v>73.45</v>
      </c>
      <c r="BM526" s="1">
        <v>22.05</v>
      </c>
      <c r="BN526" s="1">
        <v>2.2000000000000002</v>
      </c>
      <c r="BO526" s="1">
        <v>0</v>
      </c>
    </row>
    <row r="527" spans="11:67" x14ac:dyDescent="0.25">
      <c r="K527" s="2">
        <v>44105</v>
      </c>
      <c r="L527" s="37">
        <v>2428926.6268369961</v>
      </c>
      <c r="M527" s="47"/>
      <c r="N527" s="50"/>
      <c r="O527" s="51"/>
      <c r="P527" s="51"/>
      <c r="Q527" s="47"/>
      <c r="R527" s="50"/>
      <c r="S527" s="51"/>
      <c r="T527" s="6">
        <v>0</v>
      </c>
      <c r="U527" s="6">
        <v>0</v>
      </c>
      <c r="V527" s="6">
        <v>0</v>
      </c>
      <c r="W527" s="6">
        <v>0</v>
      </c>
      <c r="X527" s="6">
        <v>0</v>
      </c>
      <c r="Y527" s="6">
        <v>0</v>
      </c>
      <c r="Z527" s="6">
        <v>0</v>
      </c>
      <c r="AA527" s="6">
        <v>0</v>
      </c>
      <c r="AB527" s="6">
        <v>0</v>
      </c>
      <c r="AC527" s="6">
        <v>1</v>
      </c>
      <c r="AD527" s="6">
        <v>0</v>
      </c>
      <c r="AE527" s="6">
        <v>0</v>
      </c>
      <c r="AF527" s="6">
        <v>0</v>
      </c>
      <c r="AG527" s="6">
        <v>0</v>
      </c>
      <c r="AH527" s="6">
        <v>525</v>
      </c>
      <c r="AI527" s="1">
        <v>20</v>
      </c>
      <c r="AJ527" s="1">
        <v>0</v>
      </c>
      <c r="AK527" s="1">
        <v>1</v>
      </c>
      <c r="AL527" s="1">
        <v>227.75</v>
      </c>
      <c r="AM527" s="1">
        <v>127.35</v>
      </c>
      <c r="AN527" s="1">
        <v>58.65</v>
      </c>
      <c r="AO527" s="1">
        <v>19.850000000000001</v>
      </c>
      <c r="AP527" s="1">
        <v>3.65</v>
      </c>
      <c r="AQ527" s="1">
        <v>0.25</v>
      </c>
      <c r="AR527" s="1">
        <v>0</v>
      </c>
      <c r="AS527" s="1">
        <v>0</v>
      </c>
      <c r="AT527" s="1">
        <v>0</v>
      </c>
      <c r="AU527" s="1">
        <v>0</v>
      </c>
      <c r="AV527" s="1">
        <v>38.799999999999997</v>
      </c>
      <c r="AW527" s="1">
        <v>11.5</v>
      </c>
      <c r="AX527" s="1">
        <v>1.3</v>
      </c>
      <c r="AY527" s="1">
        <v>0</v>
      </c>
      <c r="AZ527" s="1">
        <v>0</v>
      </c>
      <c r="BA527" s="1">
        <v>261.3</v>
      </c>
      <c r="BB527" s="1">
        <v>156.25</v>
      </c>
      <c r="BC527" s="1">
        <v>78.400000000000006</v>
      </c>
      <c r="BD527" s="1">
        <v>31.55</v>
      </c>
      <c r="BE527" s="1">
        <v>8.65</v>
      </c>
      <c r="BF527" s="1">
        <v>1.1000000000000001</v>
      </c>
      <c r="BG527" s="1">
        <v>0</v>
      </c>
      <c r="BH527" s="1">
        <v>0</v>
      </c>
      <c r="BI527" s="1">
        <v>0</v>
      </c>
      <c r="BJ527" s="1">
        <v>0</v>
      </c>
      <c r="BK527" s="1">
        <v>31.1</v>
      </c>
      <c r="BL527" s="1">
        <v>8.25</v>
      </c>
      <c r="BM527" s="1">
        <v>1</v>
      </c>
      <c r="BN527" s="1">
        <v>0</v>
      </c>
      <c r="BO527" s="1">
        <v>0</v>
      </c>
    </row>
    <row r="528" spans="11:67" x14ac:dyDescent="0.25">
      <c r="K528" s="2">
        <v>44136</v>
      </c>
      <c r="L528" s="37">
        <v>2472329.6159369959</v>
      </c>
      <c r="M528" s="47"/>
      <c r="N528" s="50"/>
      <c r="O528" s="51"/>
      <c r="P528" s="51"/>
      <c r="Q528" s="47"/>
      <c r="R528" s="50"/>
      <c r="S528" s="51"/>
      <c r="T528" s="6">
        <v>0</v>
      </c>
      <c r="U528" s="6">
        <v>0</v>
      </c>
      <c r="V528" s="6">
        <v>0</v>
      </c>
      <c r="W528" s="6">
        <v>0</v>
      </c>
      <c r="X528" s="6">
        <v>0</v>
      </c>
      <c r="Y528" s="6">
        <v>0</v>
      </c>
      <c r="Z528" s="6">
        <v>0</v>
      </c>
      <c r="AA528" s="6">
        <v>0</v>
      </c>
      <c r="AB528" s="6">
        <v>0</v>
      </c>
      <c r="AC528" s="6">
        <v>0</v>
      </c>
      <c r="AD528" s="6">
        <v>1</v>
      </c>
      <c r="AE528" s="6">
        <v>0</v>
      </c>
      <c r="AF528" s="6">
        <v>0</v>
      </c>
      <c r="AG528" s="6">
        <v>0</v>
      </c>
      <c r="AH528" s="6">
        <v>526</v>
      </c>
      <c r="AI528" s="1">
        <v>20</v>
      </c>
      <c r="AJ528" s="1">
        <v>0</v>
      </c>
      <c r="AK528" s="1">
        <v>1</v>
      </c>
      <c r="AL528" s="1">
        <v>502.25</v>
      </c>
      <c r="AM528" s="1">
        <v>362.3</v>
      </c>
      <c r="AN528" s="1">
        <v>238.05</v>
      </c>
      <c r="AO528" s="1">
        <v>136.1</v>
      </c>
      <c r="AP528" s="1">
        <v>66.400000000000006</v>
      </c>
      <c r="AQ528" s="1">
        <v>25.25</v>
      </c>
      <c r="AR528" s="1">
        <v>7.7</v>
      </c>
      <c r="AS528" s="1">
        <v>1.65</v>
      </c>
      <c r="AT528" s="1">
        <v>0.25</v>
      </c>
      <c r="AU528" s="1">
        <v>0</v>
      </c>
      <c r="AV528" s="1">
        <v>2.25</v>
      </c>
      <c r="AW528" s="1">
        <v>0.15</v>
      </c>
      <c r="AX528" s="1">
        <v>0</v>
      </c>
      <c r="AY528" s="1">
        <v>0</v>
      </c>
      <c r="AZ528" s="1">
        <v>0</v>
      </c>
      <c r="BA528" s="1">
        <v>547.54999999999995</v>
      </c>
      <c r="BB528" s="1">
        <v>405.35</v>
      </c>
      <c r="BC528" s="1">
        <v>277.10000000000002</v>
      </c>
      <c r="BD528" s="1">
        <v>169.2</v>
      </c>
      <c r="BE528" s="1">
        <v>89.2</v>
      </c>
      <c r="BF528" s="1">
        <v>38.9</v>
      </c>
      <c r="BG528" s="1">
        <v>13.2</v>
      </c>
      <c r="BH528" s="1">
        <v>3.75</v>
      </c>
      <c r="BI528" s="1">
        <v>0.65</v>
      </c>
      <c r="BJ528" s="1">
        <v>0.15</v>
      </c>
      <c r="BK528" s="1">
        <v>1.5</v>
      </c>
      <c r="BL528" s="1">
        <v>0.2</v>
      </c>
      <c r="BM528" s="1">
        <v>0</v>
      </c>
      <c r="BN528" s="1">
        <v>0</v>
      </c>
      <c r="BO528" s="1">
        <v>0</v>
      </c>
    </row>
    <row r="529" spans="11:67" x14ac:dyDescent="0.25">
      <c r="K529" s="2">
        <v>44166</v>
      </c>
      <c r="L529" s="37">
        <v>2869931.5463369954</v>
      </c>
      <c r="M529" s="47"/>
      <c r="N529" s="50"/>
      <c r="O529" s="51"/>
      <c r="P529" s="51"/>
      <c r="Q529" s="47"/>
      <c r="R529" s="50"/>
      <c r="S529" s="51"/>
      <c r="T529" s="6">
        <v>0</v>
      </c>
      <c r="U529" s="6">
        <v>0</v>
      </c>
      <c r="V529" s="6">
        <v>0</v>
      </c>
      <c r="W529" s="6">
        <v>0</v>
      </c>
      <c r="X529" s="6">
        <v>0</v>
      </c>
      <c r="Y529" s="6">
        <v>0</v>
      </c>
      <c r="Z529" s="6">
        <v>0</v>
      </c>
      <c r="AA529" s="6">
        <v>0</v>
      </c>
      <c r="AB529" s="6">
        <v>0</v>
      </c>
      <c r="AC529" s="6">
        <v>0</v>
      </c>
      <c r="AD529" s="6">
        <v>0</v>
      </c>
      <c r="AE529" s="6">
        <v>1</v>
      </c>
      <c r="AF529" s="6">
        <v>0</v>
      </c>
      <c r="AG529" s="6">
        <v>0</v>
      </c>
      <c r="AH529" s="6">
        <v>527</v>
      </c>
      <c r="AI529" s="1">
        <v>20</v>
      </c>
      <c r="AJ529" s="1">
        <v>0</v>
      </c>
      <c r="AK529" s="1">
        <v>1</v>
      </c>
      <c r="AL529" s="1">
        <v>802.85</v>
      </c>
      <c r="AM529" s="1">
        <v>651.1</v>
      </c>
      <c r="AN529" s="1">
        <v>503.45</v>
      </c>
      <c r="AO529" s="1">
        <v>365.15</v>
      </c>
      <c r="AP529" s="1">
        <v>241.6</v>
      </c>
      <c r="AQ529" s="1">
        <v>140</v>
      </c>
      <c r="AR529" s="1">
        <v>70.55</v>
      </c>
      <c r="AS529" s="1">
        <v>29.45</v>
      </c>
      <c r="AT529" s="1">
        <v>10.15</v>
      </c>
      <c r="AU529" s="1">
        <v>2.4500000000000002</v>
      </c>
      <c r="AV529" s="1">
        <v>1</v>
      </c>
      <c r="AW529" s="1">
        <v>0.3</v>
      </c>
      <c r="AX529" s="1">
        <v>0.05</v>
      </c>
      <c r="AY529" s="1">
        <v>0</v>
      </c>
      <c r="AZ529" s="1">
        <v>0</v>
      </c>
      <c r="BA529" s="1">
        <v>844.75</v>
      </c>
      <c r="BB529" s="1">
        <v>691.35</v>
      </c>
      <c r="BC529" s="1">
        <v>542.04999999999995</v>
      </c>
      <c r="BD529" s="1">
        <v>400.95</v>
      </c>
      <c r="BE529" s="1">
        <v>274.64999999999998</v>
      </c>
      <c r="BF529" s="1">
        <v>167.6</v>
      </c>
      <c r="BG529" s="1">
        <v>90</v>
      </c>
      <c r="BH529" s="1">
        <v>41.05</v>
      </c>
      <c r="BI529" s="1">
        <v>14.35</v>
      </c>
      <c r="BJ529" s="1">
        <v>4</v>
      </c>
      <c r="BK529" s="1">
        <v>0.05</v>
      </c>
      <c r="BL529" s="1">
        <v>0</v>
      </c>
      <c r="BM529" s="1">
        <v>0</v>
      </c>
      <c r="BN529" s="1">
        <v>0</v>
      </c>
      <c r="BO529" s="1">
        <v>0</v>
      </c>
    </row>
    <row r="530" spans="11:67" x14ac:dyDescent="0.25">
      <c r="K530" s="2">
        <v>44197</v>
      </c>
      <c r="L530" s="37">
        <v>3085433.2127909572</v>
      </c>
      <c r="M530" s="47"/>
      <c r="N530" s="50"/>
      <c r="O530" s="51"/>
      <c r="P530" s="51"/>
      <c r="Q530" s="47"/>
      <c r="R530" s="50"/>
      <c r="S530" s="51"/>
      <c r="T530" s="6">
        <v>1</v>
      </c>
      <c r="U530" s="6">
        <v>0</v>
      </c>
      <c r="V530" s="6">
        <v>0</v>
      </c>
      <c r="W530" s="6">
        <v>0</v>
      </c>
      <c r="X530" s="6">
        <v>0</v>
      </c>
      <c r="Y530" s="6">
        <v>0</v>
      </c>
      <c r="Z530" s="6">
        <v>0</v>
      </c>
      <c r="AA530" s="6">
        <v>0</v>
      </c>
      <c r="AB530" s="6">
        <v>0</v>
      </c>
      <c r="AC530" s="6">
        <v>0</v>
      </c>
      <c r="AD530" s="6">
        <v>0</v>
      </c>
      <c r="AE530" s="6">
        <v>0</v>
      </c>
      <c r="AF530" s="6">
        <v>0</v>
      </c>
      <c r="AG530" s="6">
        <v>0</v>
      </c>
      <c r="AH530" s="6">
        <v>528</v>
      </c>
      <c r="AI530" s="1">
        <v>21</v>
      </c>
      <c r="AJ530" s="1">
        <v>0</v>
      </c>
      <c r="AK530" s="1">
        <v>1</v>
      </c>
      <c r="AL530" s="1">
        <v>921.55</v>
      </c>
      <c r="AM530" s="1">
        <v>768.65</v>
      </c>
      <c r="AN530" s="1">
        <v>619.9</v>
      </c>
      <c r="AO530" s="1">
        <v>478.1</v>
      </c>
      <c r="AP530" s="1">
        <v>347.9</v>
      </c>
      <c r="AQ530" s="1">
        <v>232.55</v>
      </c>
      <c r="AR530" s="1">
        <v>140.5</v>
      </c>
      <c r="AS530" s="1">
        <v>75.599999999999994</v>
      </c>
      <c r="AT530" s="1">
        <v>35.85</v>
      </c>
      <c r="AU530" s="1">
        <v>14.1</v>
      </c>
      <c r="AV530" s="1">
        <v>0.3</v>
      </c>
      <c r="AW530" s="1">
        <v>0</v>
      </c>
      <c r="AX530" s="1">
        <v>0</v>
      </c>
      <c r="AY530" s="1">
        <v>0</v>
      </c>
      <c r="AZ530" s="1">
        <v>0</v>
      </c>
      <c r="BA530" s="1">
        <v>973</v>
      </c>
      <c r="BB530" s="1">
        <v>818.95</v>
      </c>
      <c r="BC530" s="1">
        <v>669.25</v>
      </c>
      <c r="BD530" s="1">
        <v>525.79999999999995</v>
      </c>
      <c r="BE530" s="1">
        <v>391.9</v>
      </c>
      <c r="BF530" s="1">
        <v>273.14999999999998</v>
      </c>
      <c r="BG530" s="1">
        <v>175.5</v>
      </c>
      <c r="BH530" s="1">
        <v>101.25</v>
      </c>
      <c r="BI530" s="1">
        <v>52.9</v>
      </c>
      <c r="BJ530" s="1">
        <v>23.75</v>
      </c>
      <c r="BK530" s="1">
        <v>0</v>
      </c>
      <c r="BL530" s="1">
        <v>0</v>
      </c>
      <c r="BM530" s="1">
        <v>0</v>
      </c>
      <c r="BN530" s="1">
        <v>0</v>
      </c>
      <c r="BO530" s="1">
        <v>0</v>
      </c>
    </row>
    <row r="531" spans="11:67" x14ac:dyDescent="0.25">
      <c r="K531" s="2">
        <v>44228</v>
      </c>
      <c r="L531" s="37">
        <v>2690110.2212909572</v>
      </c>
      <c r="M531" s="47"/>
      <c r="N531" s="50"/>
      <c r="O531" s="51"/>
      <c r="P531" s="51"/>
      <c r="Q531" s="47"/>
      <c r="R531" s="50"/>
      <c r="S531" s="51"/>
      <c r="T531" s="6">
        <v>0</v>
      </c>
      <c r="U531" s="6">
        <v>1</v>
      </c>
      <c r="V531" s="6">
        <v>0</v>
      </c>
      <c r="W531" s="6">
        <v>0</v>
      </c>
      <c r="X531" s="6">
        <v>0</v>
      </c>
      <c r="Y531" s="6">
        <v>0</v>
      </c>
      <c r="Z531" s="6">
        <v>0</v>
      </c>
      <c r="AA531" s="6">
        <v>0</v>
      </c>
      <c r="AB531" s="6">
        <v>0</v>
      </c>
      <c r="AC531" s="6">
        <v>0</v>
      </c>
      <c r="AD531" s="6">
        <v>0</v>
      </c>
      <c r="AE531" s="6">
        <v>0</v>
      </c>
      <c r="AF531" s="6">
        <v>0</v>
      </c>
      <c r="AG531" s="6">
        <v>0</v>
      </c>
      <c r="AH531" s="6">
        <v>529</v>
      </c>
      <c r="AI531" s="1">
        <v>21</v>
      </c>
      <c r="AJ531" s="1">
        <v>0</v>
      </c>
      <c r="AK531" s="1">
        <v>1</v>
      </c>
      <c r="AL531" s="1">
        <v>754.4</v>
      </c>
      <c r="AM531" s="1">
        <v>615.29999999999995</v>
      </c>
      <c r="AN531" s="1">
        <v>479.9</v>
      </c>
      <c r="AO531" s="1">
        <v>354.7</v>
      </c>
      <c r="AP531" s="1">
        <v>243.05</v>
      </c>
      <c r="AQ531" s="1">
        <v>149.6</v>
      </c>
      <c r="AR531" s="1">
        <v>81.25</v>
      </c>
      <c r="AS531" s="1">
        <v>38.200000000000003</v>
      </c>
      <c r="AT531" s="1">
        <v>14.9</v>
      </c>
      <c r="AU531" s="1">
        <v>4.25</v>
      </c>
      <c r="AV531" s="1">
        <v>0.15</v>
      </c>
      <c r="AW531" s="1">
        <v>0</v>
      </c>
      <c r="AX531" s="1">
        <v>0</v>
      </c>
      <c r="AY531" s="1">
        <v>0</v>
      </c>
      <c r="AZ531" s="1">
        <v>0</v>
      </c>
      <c r="BA531" s="1">
        <v>804.6</v>
      </c>
      <c r="BB531" s="1">
        <v>664.65</v>
      </c>
      <c r="BC531" s="1">
        <v>527.5</v>
      </c>
      <c r="BD531" s="1">
        <v>398.25</v>
      </c>
      <c r="BE531" s="1">
        <v>282.39999999999998</v>
      </c>
      <c r="BF531" s="1">
        <v>182.35</v>
      </c>
      <c r="BG531" s="1">
        <v>105.3</v>
      </c>
      <c r="BH531" s="1">
        <v>53.5</v>
      </c>
      <c r="BI531" s="1">
        <v>23</v>
      </c>
      <c r="BJ531" s="1">
        <v>8.85</v>
      </c>
      <c r="BK531" s="1">
        <v>0.2</v>
      </c>
      <c r="BL531" s="1">
        <v>0</v>
      </c>
      <c r="BM531" s="1">
        <v>0</v>
      </c>
      <c r="BN531" s="1">
        <v>0</v>
      </c>
      <c r="BO531" s="1">
        <v>0</v>
      </c>
    </row>
    <row r="532" spans="11:67" x14ac:dyDescent="0.25">
      <c r="K532" s="2">
        <v>44256</v>
      </c>
      <c r="L532" s="37">
        <v>2653945.8383909571</v>
      </c>
      <c r="M532" s="47"/>
      <c r="N532" s="50"/>
      <c r="O532" s="51"/>
      <c r="P532" s="51"/>
      <c r="Q532" s="47"/>
      <c r="R532" s="50"/>
      <c r="S532" s="51"/>
      <c r="T532" s="6">
        <v>0</v>
      </c>
      <c r="U532" s="6">
        <v>0</v>
      </c>
      <c r="V532" s="6">
        <v>1</v>
      </c>
      <c r="W532" s="6">
        <v>0</v>
      </c>
      <c r="X532" s="6">
        <v>0</v>
      </c>
      <c r="Y532" s="6">
        <v>0</v>
      </c>
      <c r="Z532" s="6">
        <v>0</v>
      </c>
      <c r="AA532" s="6">
        <v>0</v>
      </c>
      <c r="AB532" s="6">
        <v>0</v>
      </c>
      <c r="AC532" s="6">
        <v>0</v>
      </c>
      <c r="AD532" s="6">
        <v>0</v>
      </c>
      <c r="AE532" s="6">
        <v>0</v>
      </c>
      <c r="AF532" s="6">
        <v>0</v>
      </c>
      <c r="AG532" s="6">
        <v>0</v>
      </c>
      <c r="AH532" s="6">
        <v>530</v>
      </c>
      <c r="AI532" s="1">
        <v>21</v>
      </c>
      <c r="AJ532" s="1">
        <v>0</v>
      </c>
      <c r="AK532" s="1">
        <v>1</v>
      </c>
      <c r="AL532" s="1">
        <v>543</v>
      </c>
      <c r="AM532" s="1">
        <v>404.15</v>
      </c>
      <c r="AN532" s="1">
        <v>280</v>
      </c>
      <c r="AO532" s="1">
        <v>175.65</v>
      </c>
      <c r="AP532" s="1">
        <v>96.8</v>
      </c>
      <c r="AQ532" s="1">
        <v>43.5</v>
      </c>
      <c r="AR532" s="1">
        <v>15.15</v>
      </c>
      <c r="AS532" s="1">
        <v>4.8499999999999996</v>
      </c>
      <c r="AT532" s="1">
        <v>1.45</v>
      </c>
      <c r="AU532" s="1">
        <v>0.1</v>
      </c>
      <c r="AV532" s="1">
        <v>8.5</v>
      </c>
      <c r="AW532" s="1">
        <v>1.75</v>
      </c>
      <c r="AX532" s="1">
        <v>0.05</v>
      </c>
      <c r="AY532" s="1">
        <v>0</v>
      </c>
      <c r="AZ532" s="1">
        <v>0</v>
      </c>
      <c r="BA532" s="1">
        <v>597.29999999999995</v>
      </c>
      <c r="BB532" s="1">
        <v>455.95</v>
      </c>
      <c r="BC532" s="1">
        <v>328.05</v>
      </c>
      <c r="BD532" s="1">
        <v>215.1</v>
      </c>
      <c r="BE532" s="1">
        <v>127.05</v>
      </c>
      <c r="BF532" s="1">
        <v>63.5</v>
      </c>
      <c r="BG532" s="1">
        <v>26.4</v>
      </c>
      <c r="BH532" s="1">
        <v>9.1999999999999993</v>
      </c>
      <c r="BI532" s="1">
        <v>3.5</v>
      </c>
      <c r="BJ532" s="1">
        <v>1.1499999999999999</v>
      </c>
      <c r="BK532" s="1">
        <v>4.75</v>
      </c>
      <c r="BL532" s="1">
        <v>0.4</v>
      </c>
      <c r="BM532" s="1">
        <v>0</v>
      </c>
      <c r="BN532" s="1">
        <v>0</v>
      </c>
      <c r="BO532" s="1">
        <v>0</v>
      </c>
    </row>
    <row r="533" spans="11:67" x14ac:dyDescent="0.25">
      <c r="K533" s="2">
        <v>44287</v>
      </c>
      <c r="L533" s="37">
        <v>2344251.8820084697</v>
      </c>
      <c r="M533" s="47"/>
      <c r="N533" s="50"/>
      <c r="O533" s="51"/>
      <c r="P533" s="51"/>
      <c r="Q533" s="47"/>
      <c r="R533" s="50"/>
      <c r="S533" s="51"/>
      <c r="T533" s="6">
        <v>0</v>
      </c>
      <c r="U533" s="6">
        <v>0</v>
      </c>
      <c r="V533" s="6">
        <v>0</v>
      </c>
      <c r="W533" s="6">
        <v>1</v>
      </c>
      <c r="X533" s="6">
        <v>0</v>
      </c>
      <c r="Y533" s="6">
        <v>0</v>
      </c>
      <c r="Z533" s="6">
        <v>0</v>
      </c>
      <c r="AA533" s="6">
        <v>0</v>
      </c>
      <c r="AB533" s="6">
        <v>0</v>
      </c>
      <c r="AC533" s="6">
        <v>0</v>
      </c>
      <c r="AD533" s="6">
        <v>0</v>
      </c>
      <c r="AE533" s="6">
        <v>0</v>
      </c>
      <c r="AF533" s="6">
        <v>0</v>
      </c>
      <c r="AG533" s="6">
        <v>0</v>
      </c>
      <c r="AH533" s="6">
        <v>531</v>
      </c>
      <c r="AI533" s="1">
        <v>21</v>
      </c>
      <c r="AJ533" s="1">
        <v>0</v>
      </c>
      <c r="AK533" s="1">
        <v>1</v>
      </c>
      <c r="AL533" s="1">
        <v>224.4</v>
      </c>
      <c r="AM533" s="1">
        <v>131.5</v>
      </c>
      <c r="AN533" s="1">
        <v>64.05</v>
      </c>
      <c r="AO533" s="1">
        <v>24.4</v>
      </c>
      <c r="AP533" s="1">
        <v>7.85</v>
      </c>
      <c r="AQ533" s="1">
        <v>1.9</v>
      </c>
      <c r="AR533" s="1">
        <v>0.3</v>
      </c>
      <c r="AS533" s="1">
        <v>0</v>
      </c>
      <c r="AT533" s="1">
        <v>0</v>
      </c>
      <c r="AU533" s="1">
        <v>0</v>
      </c>
      <c r="AV533" s="1">
        <v>37.9</v>
      </c>
      <c r="AW533" s="1">
        <v>11</v>
      </c>
      <c r="AX533" s="1">
        <v>1.2</v>
      </c>
      <c r="AY533" s="1">
        <v>0</v>
      </c>
      <c r="AZ533" s="1">
        <v>0</v>
      </c>
      <c r="BA533" s="1">
        <v>273.05</v>
      </c>
      <c r="BB533" s="1">
        <v>169.3</v>
      </c>
      <c r="BC533" s="1">
        <v>92.7</v>
      </c>
      <c r="BD533" s="1">
        <v>39.15</v>
      </c>
      <c r="BE533" s="1">
        <v>14.2</v>
      </c>
      <c r="BF533" s="1">
        <v>3.85</v>
      </c>
      <c r="BG533" s="1">
        <v>0.9</v>
      </c>
      <c r="BH533" s="1">
        <v>0.1</v>
      </c>
      <c r="BI533" s="1">
        <v>0</v>
      </c>
      <c r="BJ533" s="1">
        <v>0</v>
      </c>
      <c r="BK533" s="1">
        <v>24.15</v>
      </c>
      <c r="BL533" s="1">
        <v>5.2</v>
      </c>
      <c r="BM533" s="1">
        <v>0.05</v>
      </c>
      <c r="BN533" s="1">
        <v>0</v>
      </c>
      <c r="BO533" s="1">
        <v>0</v>
      </c>
    </row>
    <row r="534" spans="11:67" x14ac:dyDescent="0.25">
      <c r="K534" s="2">
        <v>44317</v>
      </c>
      <c r="L534" s="37">
        <v>2533315.9069084688</v>
      </c>
      <c r="M534" s="47"/>
      <c r="N534" s="50"/>
      <c r="O534" s="51"/>
      <c r="P534" s="51"/>
      <c r="Q534" s="47"/>
      <c r="R534" s="50"/>
      <c r="S534" s="51"/>
      <c r="T534" s="6">
        <v>0</v>
      </c>
      <c r="U534" s="6">
        <v>0</v>
      </c>
      <c r="V534" s="6">
        <v>0</v>
      </c>
      <c r="W534" s="6">
        <v>0</v>
      </c>
      <c r="X534" s="6">
        <v>1</v>
      </c>
      <c r="Y534" s="6">
        <v>0</v>
      </c>
      <c r="Z534" s="6">
        <v>0</v>
      </c>
      <c r="AA534" s="6">
        <v>0</v>
      </c>
      <c r="AB534" s="6">
        <v>0</v>
      </c>
      <c r="AC534" s="6">
        <v>0</v>
      </c>
      <c r="AD534" s="6">
        <v>0</v>
      </c>
      <c r="AE534" s="6">
        <v>0</v>
      </c>
      <c r="AF534" s="6">
        <v>0</v>
      </c>
      <c r="AG534" s="6">
        <v>0</v>
      </c>
      <c r="AH534" s="6">
        <v>532</v>
      </c>
      <c r="AI534" s="1">
        <v>21</v>
      </c>
      <c r="AJ534" s="1">
        <v>0</v>
      </c>
      <c r="AK534" s="1">
        <v>1</v>
      </c>
      <c r="AL534" s="1">
        <v>70.55</v>
      </c>
      <c r="AM534" s="1">
        <v>26</v>
      </c>
      <c r="AN534" s="1">
        <v>6.25</v>
      </c>
      <c r="AO534" s="1">
        <v>0.65</v>
      </c>
      <c r="AP534" s="1">
        <v>0</v>
      </c>
      <c r="AQ534" s="1">
        <v>0</v>
      </c>
      <c r="AR534" s="1">
        <v>0</v>
      </c>
      <c r="AS534" s="1">
        <v>0</v>
      </c>
      <c r="AT534" s="1">
        <v>0</v>
      </c>
      <c r="AU534" s="1">
        <v>0</v>
      </c>
      <c r="AV534" s="1">
        <v>135.1</v>
      </c>
      <c r="AW534" s="1">
        <v>57.55</v>
      </c>
      <c r="AX534" s="1">
        <v>12.9</v>
      </c>
      <c r="AY534" s="1">
        <v>1.05</v>
      </c>
      <c r="AZ534" s="1">
        <v>0</v>
      </c>
      <c r="BA534" s="1">
        <v>102.05</v>
      </c>
      <c r="BB534" s="1">
        <v>43.3</v>
      </c>
      <c r="BC534" s="1">
        <v>13.85</v>
      </c>
      <c r="BD534" s="1">
        <v>2.2999999999999998</v>
      </c>
      <c r="BE534" s="1">
        <v>0</v>
      </c>
      <c r="BF534" s="1">
        <v>0</v>
      </c>
      <c r="BG534" s="1">
        <v>0</v>
      </c>
      <c r="BH534" s="1">
        <v>0</v>
      </c>
      <c r="BI534" s="1">
        <v>0</v>
      </c>
      <c r="BJ534" s="1">
        <v>0</v>
      </c>
      <c r="BK534" s="1">
        <v>100</v>
      </c>
      <c r="BL534" s="1">
        <v>34.35</v>
      </c>
      <c r="BM534" s="1">
        <v>4.25</v>
      </c>
      <c r="BN534" s="1">
        <v>0.05</v>
      </c>
      <c r="BO534" s="1">
        <v>0</v>
      </c>
    </row>
    <row r="535" spans="11:67" x14ac:dyDescent="0.25">
      <c r="K535" s="2">
        <v>44348</v>
      </c>
      <c r="L535" s="37">
        <v>2873486.305908469</v>
      </c>
      <c r="M535" s="47"/>
      <c r="N535" s="50"/>
      <c r="O535" s="51"/>
      <c r="P535" s="51"/>
      <c r="Q535" s="47"/>
      <c r="R535" s="50"/>
      <c r="S535" s="51"/>
      <c r="T535" s="6">
        <v>0</v>
      </c>
      <c r="U535" s="6">
        <v>0</v>
      </c>
      <c r="V535" s="6">
        <v>0</v>
      </c>
      <c r="W535" s="6">
        <v>0</v>
      </c>
      <c r="X535" s="6">
        <v>0</v>
      </c>
      <c r="Y535" s="6">
        <v>1</v>
      </c>
      <c r="Z535" s="6">
        <v>0</v>
      </c>
      <c r="AA535" s="6">
        <v>0</v>
      </c>
      <c r="AB535" s="6">
        <v>0</v>
      </c>
      <c r="AC535" s="6">
        <v>0</v>
      </c>
      <c r="AD535" s="6">
        <v>0</v>
      </c>
      <c r="AE535" s="6">
        <v>0</v>
      </c>
      <c r="AF535" s="6">
        <v>0</v>
      </c>
      <c r="AG535" s="6">
        <v>0</v>
      </c>
      <c r="AH535" s="6">
        <v>533</v>
      </c>
      <c r="AI535" s="1">
        <v>21</v>
      </c>
      <c r="AJ535" s="1">
        <v>0</v>
      </c>
      <c r="AK535" s="1">
        <v>1</v>
      </c>
      <c r="AL535" s="1">
        <v>4.55</v>
      </c>
      <c r="AM535" s="1">
        <v>0.45</v>
      </c>
      <c r="AN535" s="1">
        <v>0</v>
      </c>
      <c r="AO535" s="1">
        <v>0</v>
      </c>
      <c r="AP535" s="1">
        <v>0</v>
      </c>
      <c r="AQ535" s="1">
        <v>0</v>
      </c>
      <c r="AR535" s="1">
        <v>0</v>
      </c>
      <c r="AS535" s="1">
        <v>0</v>
      </c>
      <c r="AT535" s="1">
        <v>0</v>
      </c>
      <c r="AU535" s="1">
        <v>0</v>
      </c>
      <c r="AV535" s="1">
        <v>318.95</v>
      </c>
      <c r="AW535" s="1">
        <v>182.6</v>
      </c>
      <c r="AX535" s="1">
        <v>74.45</v>
      </c>
      <c r="AY535" s="1">
        <v>14.55</v>
      </c>
      <c r="AZ535" s="1">
        <v>0.75</v>
      </c>
      <c r="BA535" s="1">
        <v>9.15</v>
      </c>
      <c r="BB535" s="1">
        <v>1.7</v>
      </c>
      <c r="BC535" s="1">
        <v>0</v>
      </c>
      <c r="BD535" s="1">
        <v>0</v>
      </c>
      <c r="BE535" s="1">
        <v>0</v>
      </c>
      <c r="BF535" s="1">
        <v>0</v>
      </c>
      <c r="BG535" s="1">
        <v>0</v>
      </c>
      <c r="BH535" s="1">
        <v>0</v>
      </c>
      <c r="BI535" s="1">
        <v>0</v>
      </c>
      <c r="BJ535" s="1">
        <v>0</v>
      </c>
      <c r="BK535" s="1">
        <v>253.55</v>
      </c>
      <c r="BL535" s="1">
        <v>129.05000000000001</v>
      </c>
      <c r="BM535" s="1">
        <v>40.6</v>
      </c>
      <c r="BN535" s="1">
        <v>3.25</v>
      </c>
      <c r="BO535" s="1">
        <v>0.1</v>
      </c>
    </row>
    <row r="536" spans="11:67" x14ac:dyDescent="0.25">
      <c r="K536" s="2">
        <v>44378</v>
      </c>
      <c r="L536" s="37">
        <v>3122589.7411825913</v>
      </c>
      <c r="M536" s="47"/>
      <c r="N536" s="50"/>
      <c r="O536" s="51"/>
      <c r="P536" s="51"/>
      <c r="Q536" s="47"/>
      <c r="R536" s="50"/>
      <c r="S536" s="51"/>
      <c r="T536" s="6">
        <v>0</v>
      </c>
      <c r="U536" s="6">
        <v>0</v>
      </c>
      <c r="V536" s="6">
        <v>0</v>
      </c>
      <c r="W536" s="6">
        <v>0</v>
      </c>
      <c r="X536" s="6">
        <v>0</v>
      </c>
      <c r="Y536" s="6">
        <v>0</v>
      </c>
      <c r="Z536" s="6">
        <v>1</v>
      </c>
      <c r="AA536" s="6">
        <v>0</v>
      </c>
      <c r="AB536" s="6">
        <v>0</v>
      </c>
      <c r="AC536" s="6">
        <v>0</v>
      </c>
      <c r="AD536" s="6">
        <v>0</v>
      </c>
      <c r="AE536" s="6">
        <v>0</v>
      </c>
      <c r="AF536" s="6">
        <v>0</v>
      </c>
      <c r="AG536" s="6">
        <v>0</v>
      </c>
      <c r="AH536" s="6">
        <v>534</v>
      </c>
      <c r="AI536" s="1">
        <v>21</v>
      </c>
      <c r="AJ536" s="1">
        <v>0</v>
      </c>
      <c r="AK536" s="1">
        <v>1</v>
      </c>
      <c r="AL536" s="1">
        <v>0</v>
      </c>
      <c r="AM536" s="1">
        <v>0</v>
      </c>
      <c r="AN536" s="1">
        <v>0</v>
      </c>
      <c r="AO536" s="1">
        <v>0</v>
      </c>
      <c r="AP536" s="1">
        <v>0</v>
      </c>
      <c r="AQ536" s="1">
        <v>0</v>
      </c>
      <c r="AR536" s="1">
        <v>0</v>
      </c>
      <c r="AS536" s="1">
        <v>0</v>
      </c>
      <c r="AT536" s="1">
        <v>0</v>
      </c>
      <c r="AU536" s="1">
        <v>0</v>
      </c>
      <c r="AV536" s="1">
        <v>419.6</v>
      </c>
      <c r="AW536" s="1">
        <v>267.05</v>
      </c>
      <c r="AX536" s="1">
        <v>131.1</v>
      </c>
      <c r="AY536" s="1">
        <v>39.15</v>
      </c>
      <c r="AZ536" s="1">
        <v>4.75</v>
      </c>
      <c r="BA536" s="1">
        <v>0.3</v>
      </c>
      <c r="BB536" s="1">
        <v>0</v>
      </c>
      <c r="BC536" s="1">
        <v>0</v>
      </c>
      <c r="BD536" s="1">
        <v>0</v>
      </c>
      <c r="BE536" s="1">
        <v>0</v>
      </c>
      <c r="BF536" s="1">
        <v>0</v>
      </c>
      <c r="BG536" s="1">
        <v>0</v>
      </c>
      <c r="BH536" s="1">
        <v>0</v>
      </c>
      <c r="BI536" s="1">
        <v>0</v>
      </c>
      <c r="BJ536" s="1">
        <v>0</v>
      </c>
      <c r="BK536" s="1">
        <v>351.6</v>
      </c>
      <c r="BL536" s="1">
        <v>202.45</v>
      </c>
      <c r="BM536" s="1">
        <v>79.7</v>
      </c>
      <c r="BN536" s="1">
        <v>13.85</v>
      </c>
      <c r="BO536" s="1">
        <v>0.55000000000000004</v>
      </c>
    </row>
    <row r="537" spans="11:67" x14ac:dyDescent="0.25">
      <c r="K537" s="2">
        <v>44409</v>
      </c>
      <c r="L537" s="37">
        <v>3148376.789082591</v>
      </c>
      <c r="M537" s="47"/>
      <c r="N537" s="50"/>
      <c r="O537" s="51"/>
      <c r="P537" s="51"/>
      <c r="Q537" s="47"/>
      <c r="R537" s="50"/>
      <c r="S537" s="51"/>
      <c r="T537" s="6">
        <v>0</v>
      </c>
      <c r="U537" s="6">
        <v>0</v>
      </c>
      <c r="V537" s="6">
        <v>0</v>
      </c>
      <c r="W537" s="6">
        <v>0</v>
      </c>
      <c r="X537" s="6">
        <v>0</v>
      </c>
      <c r="Y537" s="6">
        <v>0</v>
      </c>
      <c r="Z537" s="6">
        <v>0</v>
      </c>
      <c r="AA537" s="6">
        <v>1</v>
      </c>
      <c r="AB537" s="6">
        <v>0</v>
      </c>
      <c r="AC537" s="6">
        <v>0</v>
      </c>
      <c r="AD537" s="6">
        <v>0</v>
      </c>
      <c r="AE537" s="6">
        <v>0</v>
      </c>
      <c r="AF537" s="6">
        <v>0</v>
      </c>
      <c r="AG537" s="6">
        <v>0</v>
      </c>
      <c r="AH537" s="6">
        <v>535</v>
      </c>
      <c r="AI537" s="1">
        <v>21</v>
      </c>
      <c r="AJ537" s="1">
        <v>0</v>
      </c>
      <c r="AK537" s="1">
        <v>1</v>
      </c>
      <c r="AL537" s="1">
        <v>0.2</v>
      </c>
      <c r="AM537" s="1">
        <v>0</v>
      </c>
      <c r="AN537" s="1">
        <v>0</v>
      </c>
      <c r="AO537" s="1">
        <v>0</v>
      </c>
      <c r="AP537" s="1">
        <v>0</v>
      </c>
      <c r="AQ537" s="1">
        <v>0</v>
      </c>
      <c r="AR537" s="1">
        <v>0</v>
      </c>
      <c r="AS537" s="1">
        <v>0</v>
      </c>
      <c r="AT537" s="1">
        <v>0</v>
      </c>
      <c r="AU537" s="1">
        <v>0</v>
      </c>
      <c r="AV537" s="1">
        <v>394.5</v>
      </c>
      <c r="AW537" s="1">
        <v>243.15</v>
      </c>
      <c r="AX537" s="1">
        <v>112.45</v>
      </c>
      <c r="AY537" s="1">
        <v>29.05</v>
      </c>
      <c r="AZ537" s="1">
        <v>2.85</v>
      </c>
      <c r="BA537" s="1">
        <v>1.4</v>
      </c>
      <c r="BB537" s="1">
        <v>0.15</v>
      </c>
      <c r="BC537" s="1">
        <v>0</v>
      </c>
      <c r="BD537" s="1">
        <v>0</v>
      </c>
      <c r="BE537" s="1">
        <v>0</v>
      </c>
      <c r="BF537" s="1">
        <v>0</v>
      </c>
      <c r="BG537" s="1">
        <v>0</v>
      </c>
      <c r="BH537" s="1">
        <v>0</v>
      </c>
      <c r="BI537" s="1">
        <v>0</v>
      </c>
      <c r="BJ537" s="1">
        <v>0</v>
      </c>
      <c r="BK537" s="1">
        <v>331.2</v>
      </c>
      <c r="BL537" s="1">
        <v>185.65</v>
      </c>
      <c r="BM537" s="1">
        <v>71.2</v>
      </c>
      <c r="BN537" s="1">
        <v>11.75</v>
      </c>
      <c r="BO537" s="1">
        <v>0.5</v>
      </c>
    </row>
    <row r="538" spans="11:67" x14ac:dyDescent="0.25">
      <c r="K538" s="2">
        <v>44440</v>
      </c>
      <c r="L538" s="37">
        <v>2651650.6149325906</v>
      </c>
      <c r="M538" s="47"/>
      <c r="N538" s="50"/>
      <c r="O538" s="51"/>
      <c r="P538" s="51"/>
      <c r="Q538" s="47"/>
      <c r="R538" s="50"/>
      <c r="S538" s="51"/>
      <c r="T538" s="6">
        <v>0</v>
      </c>
      <c r="U538" s="6">
        <v>0</v>
      </c>
      <c r="V538" s="6">
        <v>0</v>
      </c>
      <c r="W538" s="6">
        <v>0</v>
      </c>
      <c r="X538" s="6">
        <v>0</v>
      </c>
      <c r="Y538" s="6">
        <v>0</v>
      </c>
      <c r="Z538" s="6">
        <v>0</v>
      </c>
      <c r="AA538" s="6">
        <v>0</v>
      </c>
      <c r="AB538" s="6">
        <v>1</v>
      </c>
      <c r="AC538" s="6">
        <v>0</v>
      </c>
      <c r="AD538" s="6">
        <v>0</v>
      </c>
      <c r="AE538" s="6">
        <v>0</v>
      </c>
      <c r="AF538" s="6">
        <v>0</v>
      </c>
      <c r="AG538" s="6">
        <v>0</v>
      </c>
      <c r="AH538" s="6">
        <v>536</v>
      </c>
      <c r="AI538" s="1">
        <v>21</v>
      </c>
      <c r="AJ538" s="1">
        <v>0</v>
      </c>
      <c r="AK538" s="1">
        <v>1</v>
      </c>
      <c r="AL538" s="1">
        <v>22.55</v>
      </c>
      <c r="AM538" s="1">
        <v>4.9000000000000004</v>
      </c>
      <c r="AN538" s="1">
        <v>0.75</v>
      </c>
      <c r="AO538" s="1">
        <v>0.05</v>
      </c>
      <c r="AP538" s="1">
        <v>0</v>
      </c>
      <c r="AQ538" s="1">
        <v>0</v>
      </c>
      <c r="AR538" s="1">
        <v>0</v>
      </c>
      <c r="AS538" s="1">
        <v>0</v>
      </c>
      <c r="AT538" s="1">
        <v>0</v>
      </c>
      <c r="AU538" s="1">
        <v>0</v>
      </c>
      <c r="AV538" s="1">
        <v>202.75</v>
      </c>
      <c r="AW538" s="1">
        <v>98.7</v>
      </c>
      <c r="AX538" s="1">
        <v>34.299999999999997</v>
      </c>
      <c r="AY538" s="1">
        <v>6</v>
      </c>
      <c r="AZ538" s="1">
        <v>0.35</v>
      </c>
      <c r="BA538" s="1">
        <v>35.9</v>
      </c>
      <c r="BB538" s="1">
        <v>9.75</v>
      </c>
      <c r="BC538" s="1">
        <v>2.35</v>
      </c>
      <c r="BD538" s="1">
        <v>0.1</v>
      </c>
      <c r="BE538" s="1">
        <v>0</v>
      </c>
      <c r="BF538" s="1">
        <v>0</v>
      </c>
      <c r="BG538" s="1">
        <v>0</v>
      </c>
      <c r="BH538" s="1">
        <v>0</v>
      </c>
      <c r="BI538" s="1">
        <v>0</v>
      </c>
      <c r="BJ538" s="1">
        <v>0</v>
      </c>
      <c r="BK538" s="1">
        <v>165.5</v>
      </c>
      <c r="BL538" s="1">
        <v>73.45</v>
      </c>
      <c r="BM538" s="1">
        <v>22.05</v>
      </c>
      <c r="BN538" s="1">
        <v>2.2000000000000002</v>
      </c>
      <c r="BO538" s="1">
        <v>0</v>
      </c>
    </row>
    <row r="539" spans="11:67" x14ac:dyDescent="0.25">
      <c r="K539" s="2">
        <v>44470</v>
      </c>
      <c r="L539" s="37">
        <v>2427050.6187743172</v>
      </c>
      <c r="M539" s="47"/>
      <c r="N539" s="50"/>
      <c r="O539" s="51"/>
      <c r="P539" s="51"/>
      <c r="Q539" s="47"/>
      <c r="R539" s="50"/>
      <c r="S539" s="51"/>
      <c r="T539" s="6">
        <v>0</v>
      </c>
      <c r="U539" s="6">
        <v>0</v>
      </c>
      <c r="V539" s="6">
        <v>0</v>
      </c>
      <c r="W539" s="6">
        <v>0</v>
      </c>
      <c r="X539" s="6">
        <v>0</v>
      </c>
      <c r="Y539" s="6">
        <v>0</v>
      </c>
      <c r="Z539" s="6">
        <v>0</v>
      </c>
      <c r="AA539" s="6">
        <v>0</v>
      </c>
      <c r="AB539" s="6">
        <v>0</v>
      </c>
      <c r="AC539" s="6">
        <v>1</v>
      </c>
      <c r="AD539" s="6">
        <v>0</v>
      </c>
      <c r="AE539" s="6">
        <v>0</v>
      </c>
      <c r="AF539" s="6">
        <v>0</v>
      </c>
      <c r="AG539" s="6">
        <v>0</v>
      </c>
      <c r="AH539" s="6">
        <v>537</v>
      </c>
      <c r="AI539" s="1">
        <v>21</v>
      </c>
      <c r="AJ539" s="1">
        <v>0</v>
      </c>
      <c r="AK539" s="1">
        <v>1</v>
      </c>
      <c r="AL539" s="1">
        <v>227.75</v>
      </c>
      <c r="AM539" s="1">
        <v>127.35</v>
      </c>
      <c r="AN539" s="1">
        <v>58.65</v>
      </c>
      <c r="AO539" s="1">
        <v>19.850000000000001</v>
      </c>
      <c r="AP539" s="1">
        <v>3.65</v>
      </c>
      <c r="AQ539" s="1">
        <v>0.25</v>
      </c>
      <c r="AR539" s="1">
        <v>0</v>
      </c>
      <c r="AS539" s="1">
        <v>0</v>
      </c>
      <c r="AT539" s="1">
        <v>0</v>
      </c>
      <c r="AU539" s="1">
        <v>0</v>
      </c>
      <c r="AV539" s="1">
        <v>38.799999999999997</v>
      </c>
      <c r="AW539" s="1">
        <v>11.5</v>
      </c>
      <c r="AX539" s="1">
        <v>1.3</v>
      </c>
      <c r="AY539" s="1">
        <v>0</v>
      </c>
      <c r="AZ539" s="1">
        <v>0</v>
      </c>
      <c r="BA539" s="1">
        <v>261.3</v>
      </c>
      <c r="BB539" s="1">
        <v>156.25</v>
      </c>
      <c r="BC539" s="1">
        <v>78.400000000000006</v>
      </c>
      <c r="BD539" s="1">
        <v>31.55</v>
      </c>
      <c r="BE539" s="1">
        <v>8.65</v>
      </c>
      <c r="BF539" s="1">
        <v>1.1000000000000001</v>
      </c>
      <c r="BG539" s="1">
        <v>0</v>
      </c>
      <c r="BH539" s="1">
        <v>0</v>
      </c>
      <c r="BI539" s="1">
        <v>0</v>
      </c>
      <c r="BJ539" s="1">
        <v>0</v>
      </c>
      <c r="BK539" s="1">
        <v>31.1</v>
      </c>
      <c r="BL539" s="1">
        <v>8.25</v>
      </c>
      <c r="BM539" s="1">
        <v>1</v>
      </c>
      <c r="BN539" s="1">
        <v>0</v>
      </c>
      <c r="BO539" s="1">
        <v>0</v>
      </c>
    </row>
    <row r="540" spans="11:67" x14ac:dyDescent="0.25">
      <c r="K540" s="2">
        <v>44501</v>
      </c>
      <c r="L540" s="37">
        <v>2470453.6078743171</v>
      </c>
      <c r="M540" s="47"/>
      <c r="N540" s="50"/>
      <c r="O540" s="51"/>
      <c r="P540" s="51"/>
      <c r="Q540" s="47"/>
      <c r="R540" s="50"/>
      <c r="S540" s="51"/>
      <c r="T540" s="6">
        <v>0</v>
      </c>
      <c r="U540" s="6">
        <v>0</v>
      </c>
      <c r="V540" s="6">
        <v>0</v>
      </c>
      <c r="W540" s="6">
        <v>0</v>
      </c>
      <c r="X540" s="6">
        <v>0</v>
      </c>
      <c r="Y540" s="6">
        <v>0</v>
      </c>
      <c r="Z540" s="6">
        <v>0</v>
      </c>
      <c r="AA540" s="6">
        <v>0</v>
      </c>
      <c r="AB540" s="6">
        <v>0</v>
      </c>
      <c r="AC540" s="6">
        <v>0</v>
      </c>
      <c r="AD540" s="6">
        <v>1</v>
      </c>
      <c r="AE540" s="6">
        <v>0</v>
      </c>
      <c r="AF540" s="6">
        <v>0</v>
      </c>
      <c r="AG540" s="6">
        <v>0</v>
      </c>
      <c r="AH540" s="6">
        <v>538</v>
      </c>
      <c r="AI540" s="1">
        <v>21</v>
      </c>
      <c r="AJ540" s="1">
        <v>0</v>
      </c>
      <c r="AK540" s="1">
        <v>1</v>
      </c>
      <c r="AL540" s="1">
        <v>502.25</v>
      </c>
      <c r="AM540" s="1">
        <v>362.3</v>
      </c>
      <c r="AN540" s="1">
        <v>238.05</v>
      </c>
      <c r="AO540" s="1">
        <v>136.1</v>
      </c>
      <c r="AP540" s="1">
        <v>66.400000000000006</v>
      </c>
      <c r="AQ540" s="1">
        <v>25.25</v>
      </c>
      <c r="AR540" s="1">
        <v>7.7</v>
      </c>
      <c r="AS540" s="1">
        <v>1.65</v>
      </c>
      <c r="AT540" s="1">
        <v>0.25</v>
      </c>
      <c r="AU540" s="1">
        <v>0</v>
      </c>
      <c r="AV540" s="1">
        <v>2.25</v>
      </c>
      <c r="AW540" s="1">
        <v>0.15</v>
      </c>
      <c r="AX540" s="1">
        <v>0</v>
      </c>
      <c r="AY540" s="1">
        <v>0</v>
      </c>
      <c r="AZ540" s="1">
        <v>0</v>
      </c>
      <c r="BA540" s="1">
        <v>547.54999999999995</v>
      </c>
      <c r="BB540" s="1">
        <v>405.35</v>
      </c>
      <c r="BC540" s="1">
        <v>277.10000000000002</v>
      </c>
      <c r="BD540" s="1">
        <v>169.2</v>
      </c>
      <c r="BE540" s="1">
        <v>89.2</v>
      </c>
      <c r="BF540" s="1">
        <v>38.9</v>
      </c>
      <c r="BG540" s="1">
        <v>13.2</v>
      </c>
      <c r="BH540" s="1">
        <v>3.75</v>
      </c>
      <c r="BI540" s="1">
        <v>0.65</v>
      </c>
      <c r="BJ540" s="1">
        <v>0.15</v>
      </c>
      <c r="BK540" s="1">
        <v>1.5</v>
      </c>
      <c r="BL540" s="1">
        <v>0.2</v>
      </c>
      <c r="BM540" s="1">
        <v>0</v>
      </c>
      <c r="BN540" s="1">
        <v>0</v>
      </c>
      <c r="BO540" s="1">
        <v>0</v>
      </c>
    </row>
    <row r="541" spans="11:67" x14ac:dyDescent="0.25">
      <c r="K541" s="2">
        <v>44531</v>
      </c>
      <c r="L541" s="37">
        <v>2868055.538274317</v>
      </c>
      <c r="M541" s="47"/>
      <c r="N541" s="50"/>
      <c r="O541" s="51"/>
      <c r="P541" s="51"/>
      <c r="Q541" s="47"/>
      <c r="R541" s="50"/>
      <c r="S541" s="51"/>
      <c r="T541" s="6">
        <v>0</v>
      </c>
      <c r="U541" s="6">
        <v>0</v>
      </c>
      <c r="V541" s="6">
        <v>0</v>
      </c>
      <c r="W541" s="6">
        <v>0</v>
      </c>
      <c r="X541" s="6">
        <v>0</v>
      </c>
      <c r="Y541" s="6">
        <v>0</v>
      </c>
      <c r="Z541" s="6">
        <v>0</v>
      </c>
      <c r="AA541" s="6">
        <v>0</v>
      </c>
      <c r="AB541" s="6">
        <v>0</v>
      </c>
      <c r="AC541" s="6">
        <v>0</v>
      </c>
      <c r="AD541" s="6">
        <v>0</v>
      </c>
      <c r="AE541" s="6">
        <v>1</v>
      </c>
      <c r="AF541" s="6">
        <v>0</v>
      </c>
      <c r="AG541" s="6">
        <v>0</v>
      </c>
      <c r="AH541" s="6">
        <v>539</v>
      </c>
      <c r="AI541" s="1">
        <v>21</v>
      </c>
      <c r="AJ541" s="1">
        <v>0</v>
      </c>
      <c r="AK541" s="1">
        <v>1</v>
      </c>
      <c r="AL541" s="1">
        <v>802.85</v>
      </c>
      <c r="AM541" s="1">
        <v>651.1</v>
      </c>
      <c r="AN541" s="1">
        <v>503.45</v>
      </c>
      <c r="AO541" s="1">
        <v>365.15</v>
      </c>
      <c r="AP541" s="1">
        <v>241.6</v>
      </c>
      <c r="AQ541" s="1">
        <v>140</v>
      </c>
      <c r="AR541" s="1">
        <v>70.55</v>
      </c>
      <c r="AS541" s="1">
        <v>29.45</v>
      </c>
      <c r="AT541" s="1">
        <v>10.15</v>
      </c>
      <c r="AU541" s="1">
        <v>2.4500000000000002</v>
      </c>
      <c r="AV541" s="1">
        <v>1</v>
      </c>
      <c r="AW541" s="1">
        <v>0.3</v>
      </c>
      <c r="AX541" s="1">
        <v>0.05</v>
      </c>
      <c r="AY541" s="1">
        <v>0</v>
      </c>
      <c r="AZ541" s="1">
        <v>0</v>
      </c>
      <c r="BA541" s="1">
        <v>844.75</v>
      </c>
      <c r="BB541" s="1">
        <v>691.35</v>
      </c>
      <c r="BC541" s="1">
        <v>542.04999999999995</v>
      </c>
      <c r="BD541" s="1">
        <v>400.95</v>
      </c>
      <c r="BE541" s="1">
        <v>274.64999999999998</v>
      </c>
      <c r="BF541" s="1">
        <v>167.6</v>
      </c>
      <c r="BG541" s="1">
        <v>90</v>
      </c>
      <c r="BH541" s="1">
        <v>41.05</v>
      </c>
      <c r="BI541" s="1">
        <v>14.35</v>
      </c>
      <c r="BJ541" s="1">
        <v>4</v>
      </c>
      <c r="BK541" s="1">
        <v>0.05</v>
      </c>
      <c r="BL541" s="1">
        <v>0</v>
      </c>
      <c r="BM541" s="1">
        <v>0</v>
      </c>
      <c r="BN541" s="1">
        <v>0</v>
      </c>
      <c r="BO541" s="1">
        <v>0</v>
      </c>
    </row>
    <row r="542" spans="11:67" x14ac:dyDescent="0.25">
      <c r="K542" s="2">
        <v>44562</v>
      </c>
      <c r="L542" s="37">
        <v>3083697.3907270045</v>
      </c>
      <c r="M542" s="47"/>
      <c r="N542" s="50"/>
      <c r="O542" s="51"/>
      <c r="P542" s="51"/>
      <c r="Q542" s="47"/>
      <c r="R542" s="50"/>
      <c r="S542" s="51"/>
      <c r="T542" s="6">
        <v>1</v>
      </c>
      <c r="U542" s="6">
        <v>0</v>
      </c>
      <c r="V542" s="6">
        <v>0</v>
      </c>
      <c r="W542" s="6">
        <v>0</v>
      </c>
      <c r="X542" s="6">
        <v>0</v>
      </c>
      <c r="Y542" s="6">
        <v>0</v>
      </c>
      <c r="Z542" s="6">
        <v>0</v>
      </c>
      <c r="AA542" s="6">
        <v>0</v>
      </c>
      <c r="AB542" s="6">
        <v>0</v>
      </c>
      <c r="AC542" s="6">
        <v>0</v>
      </c>
      <c r="AD542" s="6">
        <v>0</v>
      </c>
      <c r="AE542" s="6">
        <v>0</v>
      </c>
      <c r="AF542" s="6">
        <v>0</v>
      </c>
      <c r="AG542" s="6">
        <v>0</v>
      </c>
      <c r="AH542" s="6">
        <v>540</v>
      </c>
      <c r="AI542" s="1">
        <v>22</v>
      </c>
      <c r="AJ542" s="1">
        <v>0</v>
      </c>
      <c r="AK542" s="1">
        <v>1</v>
      </c>
      <c r="AL542" s="1">
        <v>921.55</v>
      </c>
      <c r="AM542" s="1">
        <v>768.65</v>
      </c>
      <c r="AN542" s="1">
        <v>619.9</v>
      </c>
      <c r="AO542" s="1">
        <v>478.1</v>
      </c>
      <c r="AP542" s="1">
        <v>347.9</v>
      </c>
      <c r="AQ542" s="1">
        <v>232.55</v>
      </c>
      <c r="AR542" s="1">
        <v>140.5</v>
      </c>
      <c r="AS542" s="1">
        <v>75.599999999999994</v>
      </c>
      <c r="AT542" s="1">
        <v>35.85</v>
      </c>
      <c r="AU542" s="1">
        <v>14.1</v>
      </c>
      <c r="AV542" s="1">
        <v>0.3</v>
      </c>
      <c r="AW542" s="1">
        <v>0</v>
      </c>
      <c r="AX542" s="1">
        <v>0</v>
      </c>
      <c r="AY542" s="1">
        <v>0</v>
      </c>
      <c r="AZ542" s="1">
        <v>0</v>
      </c>
      <c r="BA542" s="1">
        <v>973</v>
      </c>
      <c r="BB542" s="1">
        <v>818.95</v>
      </c>
      <c r="BC542" s="1">
        <v>669.25</v>
      </c>
      <c r="BD542" s="1">
        <v>525.79999999999995</v>
      </c>
      <c r="BE542" s="1">
        <v>391.9</v>
      </c>
      <c r="BF542" s="1">
        <v>273.14999999999998</v>
      </c>
      <c r="BG542" s="1">
        <v>175.5</v>
      </c>
      <c r="BH542" s="1">
        <v>101.25</v>
      </c>
      <c r="BI542" s="1">
        <v>52.9</v>
      </c>
      <c r="BJ542" s="1">
        <v>23.75</v>
      </c>
      <c r="BK542" s="1">
        <v>0</v>
      </c>
      <c r="BL542" s="1">
        <v>0</v>
      </c>
      <c r="BM542" s="1">
        <v>0</v>
      </c>
      <c r="BN542" s="1">
        <v>0</v>
      </c>
      <c r="BO542" s="1">
        <v>0</v>
      </c>
    </row>
    <row r="543" spans="11:67" x14ac:dyDescent="0.25">
      <c r="K543" s="2">
        <v>44593</v>
      </c>
      <c r="L543" s="37">
        <v>2688374.3992270045</v>
      </c>
      <c r="M543" s="47"/>
      <c r="N543" s="50"/>
      <c r="O543" s="51"/>
      <c r="P543" s="51"/>
      <c r="Q543" s="47"/>
      <c r="R543" s="50"/>
      <c r="S543" s="51"/>
      <c r="T543" s="6">
        <v>0</v>
      </c>
      <c r="U543" s="6">
        <v>1</v>
      </c>
      <c r="V543" s="6">
        <v>0</v>
      </c>
      <c r="W543" s="6">
        <v>0</v>
      </c>
      <c r="X543" s="6">
        <v>0</v>
      </c>
      <c r="Y543" s="6">
        <v>0</v>
      </c>
      <c r="Z543" s="6">
        <v>0</v>
      </c>
      <c r="AA543" s="6">
        <v>0</v>
      </c>
      <c r="AB543" s="6">
        <v>0</v>
      </c>
      <c r="AC543" s="6">
        <v>0</v>
      </c>
      <c r="AD543" s="6">
        <v>0</v>
      </c>
      <c r="AE543" s="6">
        <v>0</v>
      </c>
      <c r="AF543" s="6">
        <v>0</v>
      </c>
      <c r="AG543" s="6">
        <v>0</v>
      </c>
      <c r="AH543" s="6">
        <v>541</v>
      </c>
      <c r="AI543" s="1">
        <v>22</v>
      </c>
      <c r="AJ543" s="1">
        <v>0</v>
      </c>
      <c r="AK543" s="1">
        <v>1</v>
      </c>
      <c r="AL543" s="1">
        <v>754.4</v>
      </c>
      <c r="AM543" s="1">
        <v>615.29999999999995</v>
      </c>
      <c r="AN543" s="1">
        <v>479.9</v>
      </c>
      <c r="AO543" s="1">
        <v>354.7</v>
      </c>
      <c r="AP543" s="1">
        <v>243.05</v>
      </c>
      <c r="AQ543" s="1">
        <v>149.6</v>
      </c>
      <c r="AR543" s="1">
        <v>81.25</v>
      </c>
      <c r="AS543" s="1">
        <v>38.200000000000003</v>
      </c>
      <c r="AT543" s="1">
        <v>14.9</v>
      </c>
      <c r="AU543" s="1">
        <v>4.25</v>
      </c>
      <c r="AV543" s="1">
        <v>0.15</v>
      </c>
      <c r="AW543" s="1">
        <v>0</v>
      </c>
      <c r="AX543" s="1">
        <v>0</v>
      </c>
      <c r="AY543" s="1">
        <v>0</v>
      </c>
      <c r="AZ543" s="1">
        <v>0</v>
      </c>
      <c r="BA543" s="1">
        <v>804.6</v>
      </c>
      <c r="BB543" s="1">
        <v>664.65</v>
      </c>
      <c r="BC543" s="1">
        <v>527.5</v>
      </c>
      <c r="BD543" s="1">
        <v>398.25</v>
      </c>
      <c r="BE543" s="1">
        <v>282.39999999999998</v>
      </c>
      <c r="BF543" s="1">
        <v>182.35</v>
      </c>
      <c r="BG543" s="1">
        <v>105.3</v>
      </c>
      <c r="BH543" s="1">
        <v>53.5</v>
      </c>
      <c r="BI543" s="1">
        <v>23</v>
      </c>
      <c r="BJ543" s="1">
        <v>8.85</v>
      </c>
      <c r="BK543" s="1">
        <v>0.2</v>
      </c>
      <c r="BL543" s="1">
        <v>0</v>
      </c>
      <c r="BM543" s="1">
        <v>0</v>
      </c>
      <c r="BN543" s="1">
        <v>0</v>
      </c>
      <c r="BO543" s="1">
        <v>0</v>
      </c>
    </row>
    <row r="544" spans="11:67" x14ac:dyDescent="0.25">
      <c r="K544" s="2">
        <v>44621</v>
      </c>
      <c r="L544" s="37">
        <v>2652210.0163270044</v>
      </c>
      <c r="M544" s="47"/>
      <c r="N544" s="50"/>
      <c r="O544" s="51"/>
      <c r="P544" s="51"/>
      <c r="Q544" s="47"/>
      <c r="R544" s="50"/>
      <c r="S544" s="51"/>
      <c r="T544" s="6">
        <v>0</v>
      </c>
      <c r="U544" s="6">
        <v>0</v>
      </c>
      <c r="V544" s="6">
        <v>1</v>
      </c>
      <c r="W544" s="6">
        <v>0</v>
      </c>
      <c r="X544" s="6">
        <v>0</v>
      </c>
      <c r="Y544" s="6">
        <v>0</v>
      </c>
      <c r="Z544" s="6">
        <v>0</v>
      </c>
      <c r="AA544" s="6">
        <v>0</v>
      </c>
      <c r="AB544" s="6">
        <v>0</v>
      </c>
      <c r="AC544" s="6">
        <v>0</v>
      </c>
      <c r="AD544" s="6">
        <v>0</v>
      </c>
      <c r="AE544" s="6">
        <v>0</v>
      </c>
      <c r="AF544" s="6">
        <v>0</v>
      </c>
      <c r="AG544" s="6">
        <v>0</v>
      </c>
      <c r="AH544" s="6">
        <v>542</v>
      </c>
      <c r="AI544" s="1">
        <v>22</v>
      </c>
      <c r="AJ544" s="1">
        <v>0</v>
      </c>
      <c r="AK544" s="1">
        <v>1</v>
      </c>
      <c r="AL544" s="1">
        <v>543</v>
      </c>
      <c r="AM544" s="1">
        <v>404.15</v>
      </c>
      <c r="AN544" s="1">
        <v>280</v>
      </c>
      <c r="AO544" s="1">
        <v>175.65</v>
      </c>
      <c r="AP544" s="1">
        <v>96.8</v>
      </c>
      <c r="AQ544" s="1">
        <v>43.5</v>
      </c>
      <c r="AR544" s="1">
        <v>15.15</v>
      </c>
      <c r="AS544" s="1">
        <v>4.8499999999999996</v>
      </c>
      <c r="AT544" s="1">
        <v>1.45</v>
      </c>
      <c r="AU544" s="1">
        <v>0.1</v>
      </c>
      <c r="AV544" s="1">
        <v>8.5</v>
      </c>
      <c r="AW544" s="1">
        <v>1.75</v>
      </c>
      <c r="AX544" s="1">
        <v>0.05</v>
      </c>
      <c r="AY544" s="1">
        <v>0</v>
      </c>
      <c r="AZ544" s="1">
        <v>0</v>
      </c>
      <c r="BA544" s="1">
        <v>597.29999999999995</v>
      </c>
      <c r="BB544" s="1">
        <v>455.95</v>
      </c>
      <c r="BC544" s="1">
        <v>328.05</v>
      </c>
      <c r="BD544" s="1">
        <v>215.1</v>
      </c>
      <c r="BE544" s="1">
        <v>127.05</v>
      </c>
      <c r="BF544" s="1">
        <v>63.5</v>
      </c>
      <c r="BG544" s="1">
        <v>26.4</v>
      </c>
      <c r="BH544" s="1">
        <v>9.1999999999999993</v>
      </c>
      <c r="BI544" s="1">
        <v>3.5</v>
      </c>
      <c r="BJ544" s="1">
        <v>1.1499999999999999</v>
      </c>
      <c r="BK544" s="1">
        <v>4.75</v>
      </c>
      <c r="BL544" s="1">
        <v>0.4</v>
      </c>
      <c r="BM544" s="1">
        <v>0</v>
      </c>
      <c r="BN544" s="1">
        <v>0</v>
      </c>
      <c r="BO544" s="1">
        <v>0</v>
      </c>
    </row>
    <row r="545" spans="11:67" x14ac:dyDescent="0.25">
      <c r="K545" s="2">
        <v>44652</v>
      </c>
      <c r="L545" s="37">
        <v>2342568.2737428765</v>
      </c>
      <c r="M545" s="47"/>
      <c r="N545" s="50"/>
      <c r="O545" s="51"/>
      <c r="P545" s="51"/>
      <c r="Q545" s="47"/>
      <c r="R545" s="50"/>
      <c r="S545" s="51"/>
      <c r="T545" s="6">
        <v>0</v>
      </c>
      <c r="U545" s="6">
        <v>0</v>
      </c>
      <c r="V545" s="6">
        <v>0</v>
      </c>
      <c r="W545" s="6">
        <v>1</v>
      </c>
      <c r="X545" s="6">
        <v>0</v>
      </c>
      <c r="Y545" s="6">
        <v>0</v>
      </c>
      <c r="Z545" s="6">
        <v>0</v>
      </c>
      <c r="AA545" s="6">
        <v>0</v>
      </c>
      <c r="AB545" s="6">
        <v>0</v>
      </c>
      <c r="AC545" s="6">
        <v>0</v>
      </c>
      <c r="AD545" s="6">
        <v>0</v>
      </c>
      <c r="AE545" s="6">
        <v>0</v>
      </c>
      <c r="AF545" s="6">
        <v>0</v>
      </c>
      <c r="AG545" s="6">
        <v>0</v>
      </c>
      <c r="AH545" s="6">
        <v>543</v>
      </c>
      <c r="AI545" s="1">
        <v>22</v>
      </c>
      <c r="AJ545" s="1">
        <v>0</v>
      </c>
      <c r="AK545" s="1">
        <v>1</v>
      </c>
      <c r="AL545" s="1">
        <v>224.4</v>
      </c>
      <c r="AM545" s="1">
        <v>131.5</v>
      </c>
      <c r="AN545" s="1">
        <v>64.05</v>
      </c>
      <c r="AO545" s="1">
        <v>24.4</v>
      </c>
      <c r="AP545" s="1">
        <v>7.85</v>
      </c>
      <c r="AQ545" s="1">
        <v>1.9</v>
      </c>
      <c r="AR545" s="1">
        <v>0.3</v>
      </c>
      <c r="AS545" s="1">
        <v>0</v>
      </c>
      <c r="AT545" s="1">
        <v>0</v>
      </c>
      <c r="AU545" s="1">
        <v>0</v>
      </c>
      <c r="AV545" s="1">
        <v>37.9</v>
      </c>
      <c r="AW545" s="1">
        <v>11</v>
      </c>
      <c r="AX545" s="1">
        <v>1.2</v>
      </c>
      <c r="AY545" s="1">
        <v>0</v>
      </c>
      <c r="AZ545" s="1">
        <v>0</v>
      </c>
      <c r="BA545" s="1">
        <v>273.05</v>
      </c>
      <c r="BB545" s="1">
        <v>169.3</v>
      </c>
      <c r="BC545" s="1">
        <v>92.7</v>
      </c>
      <c r="BD545" s="1">
        <v>39.15</v>
      </c>
      <c r="BE545" s="1">
        <v>14.2</v>
      </c>
      <c r="BF545" s="1">
        <v>3.85</v>
      </c>
      <c r="BG545" s="1">
        <v>0.9</v>
      </c>
      <c r="BH545" s="1">
        <v>0.1</v>
      </c>
      <c r="BI545" s="1">
        <v>0</v>
      </c>
      <c r="BJ545" s="1">
        <v>0</v>
      </c>
      <c r="BK545" s="1">
        <v>24.15</v>
      </c>
      <c r="BL545" s="1">
        <v>5.2</v>
      </c>
      <c r="BM545" s="1">
        <v>0.05</v>
      </c>
      <c r="BN545" s="1">
        <v>0</v>
      </c>
      <c r="BO545" s="1">
        <v>0</v>
      </c>
    </row>
    <row r="546" spans="11:67" x14ac:dyDescent="0.25">
      <c r="K546" s="2">
        <v>44682</v>
      </c>
      <c r="L546" s="37">
        <v>2531632.2986428756</v>
      </c>
      <c r="M546" s="47"/>
      <c r="N546" s="50"/>
      <c r="O546" s="51"/>
      <c r="P546" s="51"/>
      <c r="Q546" s="47"/>
      <c r="R546" s="50"/>
      <c r="S546" s="51"/>
      <c r="T546" s="6">
        <v>0</v>
      </c>
      <c r="U546" s="6">
        <v>0</v>
      </c>
      <c r="V546" s="6">
        <v>0</v>
      </c>
      <c r="W546" s="6">
        <v>0</v>
      </c>
      <c r="X546" s="6">
        <v>1</v>
      </c>
      <c r="Y546" s="6">
        <v>0</v>
      </c>
      <c r="Z546" s="6">
        <v>0</v>
      </c>
      <c r="AA546" s="6">
        <v>0</v>
      </c>
      <c r="AB546" s="6">
        <v>0</v>
      </c>
      <c r="AC546" s="6">
        <v>0</v>
      </c>
      <c r="AD546" s="6">
        <v>0</v>
      </c>
      <c r="AE546" s="6">
        <v>0</v>
      </c>
      <c r="AF546" s="6">
        <v>0</v>
      </c>
      <c r="AG546" s="6">
        <v>0</v>
      </c>
      <c r="AH546" s="6">
        <v>544</v>
      </c>
      <c r="AI546" s="1">
        <v>22</v>
      </c>
      <c r="AJ546" s="1">
        <v>0</v>
      </c>
      <c r="AK546" s="1">
        <v>1</v>
      </c>
      <c r="AL546" s="1">
        <v>70.55</v>
      </c>
      <c r="AM546" s="1">
        <v>26</v>
      </c>
      <c r="AN546" s="1">
        <v>6.25</v>
      </c>
      <c r="AO546" s="1">
        <v>0.65</v>
      </c>
      <c r="AP546" s="1">
        <v>0</v>
      </c>
      <c r="AQ546" s="1">
        <v>0</v>
      </c>
      <c r="AR546" s="1">
        <v>0</v>
      </c>
      <c r="AS546" s="1">
        <v>0</v>
      </c>
      <c r="AT546" s="1">
        <v>0</v>
      </c>
      <c r="AU546" s="1">
        <v>0</v>
      </c>
      <c r="AV546" s="1">
        <v>135.1</v>
      </c>
      <c r="AW546" s="1">
        <v>57.55</v>
      </c>
      <c r="AX546" s="1">
        <v>12.9</v>
      </c>
      <c r="AY546" s="1">
        <v>1.05</v>
      </c>
      <c r="AZ546" s="1">
        <v>0</v>
      </c>
      <c r="BA546" s="1">
        <v>102.05</v>
      </c>
      <c r="BB546" s="1">
        <v>43.3</v>
      </c>
      <c r="BC546" s="1">
        <v>13.85</v>
      </c>
      <c r="BD546" s="1">
        <v>2.2999999999999998</v>
      </c>
      <c r="BE546" s="1">
        <v>0</v>
      </c>
      <c r="BF546" s="1">
        <v>0</v>
      </c>
      <c r="BG546" s="1">
        <v>0</v>
      </c>
      <c r="BH546" s="1">
        <v>0</v>
      </c>
      <c r="BI546" s="1">
        <v>0</v>
      </c>
      <c r="BJ546" s="1">
        <v>0</v>
      </c>
      <c r="BK546" s="1">
        <v>100</v>
      </c>
      <c r="BL546" s="1">
        <v>34.35</v>
      </c>
      <c r="BM546" s="1">
        <v>4.25</v>
      </c>
      <c r="BN546" s="1">
        <v>0.05</v>
      </c>
      <c r="BO546" s="1">
        <v>0</v>
      </c>
    </row>
    <row r="547" spans="11:67" x14ac:dyDescent="0.25">
      <c r="K547" s="2">
        <v>44713</v>
      </c>
      <c r="L547" s="37">
        <v>2871802.6976428758</v>
      </c>
      <c r="M547" s="47"/>
      <c r="N547" s="50"/>
      <c r="O547" s="51"/>
      <c r="P547" s="51"/>
      <c r="Q547" s="47"/>
      <c r="R547" s="50"/>
      <c r="S547" s="51"/>
      <c r="T547" s="6">
        <v>0</v>
      </c>
      <c r="U547" s="6">
        <v>0</v>
      </c>
      <c r="V547" s="6">
        <v>0</v>
      </c>
      <c r="W547" s="6">
        <v>0</v>
      </c>
      <c r="X547" s="6">
        <v>0</v>
      </c>
      <c r="Y547" s="6">
        <v>1</v>
      </c>
      <c r="Z547" s="6">
        <v>0</v>
      </c>
      <c r="AA547" s="6">
        <v>0</v>
      </c>
      <c r="AB547" s="6">
        <v>0</v>
      </c>
      <c r="AC547" s="6">
        <v>0</v>
      </c>
      <c r="AD547" s="6">
        <v>0</v>
      </c>
      <c r="AE547" s="6">
        <v>0</v>
      </c>
      <c r="AF547" s="6">
        <v>0</v>
      </c>
      <c r="AG547" s="6">
        <v>0</v>
      </c>
      <c r="AH547" s="6">
        <v>545</v>
      </c>
      <c r="AI547" s="1">
        <v>22</v>
      </c>
      <c r="AJ547" s="1">
        <v>0</v>
      </c>
      <c r="AK547" s="1">
        <v>1</v>
      </c>
      <c r="AL547" s="1">
        <v>4.55</v>
      </c>
      <c r="AM547" s="1">
        <v>0.45</v>
      </c>
      <c r="AN547" s="1">
        <v>0</v>
      </c>
      <c r="AO547" s="1">
        <v>0</v>
      </c>
      <c r="AP547" s="1">
        <v>0</v>
      </c>
      <c r="AQ547" s="1">
        <v>0</v>
      </c>
      <c r="AR547" s="1">
        <v>0</v>
      </c>
      <c r="AS547" s="1">
        <v>0</v>
      </c>
      <c r="AT547" s="1">
        <v>0</v>
      </c>
      <c r="AU547" s="1">
        <v>0</v>
      </c>
      <c r="AV547" s="1">
        <v>318.95</v>
      </c>
      <c r="AW547" s="1">
        <v>182.6</v>
      </c>
      <c r="AX547" s="1">
        <v>74.45</v>
      </c>
      <c r="AY547" s="1">
        <v>14.55</v>
      </c>
      <c r="AZ547" s="1">
        <v>0.75</v>
      </c>
      <c r="BA547" s="1">
        <v>9.15</v>
      </c>
      <c r="BB547" s="1">
        <v>1.7</v>
      </c>
      <c r="BC547" s="1">
        <v>0</v>
      </c>
      <c r="BD547" s="1">
        <v>0</v>
      </c>
      <c r="BE547" s="1">
        <v>0</v>
      </c>
      <c r="BF547" s="1">
        <v>0</v>
      </c>
      <c r="BG547" s="1">
        <v>0</v>
      </c>
      <c r="BH547" s="1">
        <v>0</v>
      </c>
      <c r="BI547" s="1">
        <v>0</v>
      </c>
      <c r="BJ547" s="1">
        <v>0</v>
      </c>
      <c r="BK547" s="1">
        <v>253.55</v>
      </c>
      <c r="BL547" s="1">
        <v>129.05000000000001</v>
      </c>
      <c r="BM547" s="1">
        <v>40.6</v>
      </c>
      <c r="BN547" s="1">
        <v>3.25</v>
      </c>
      <c r="BO547" s="1">
        <v>0.1</v>
      </c>
    </row>
    <row r="548" spans="11:67" x14ac:dyDescent="0.25">
      <c r="K548" s="2">
        <v>44743</v>
      </c>
      <c r="L548" s="37">
        <v>3120735.4767322787</v>
      </c>
      <c r="M548" s="47"/>
      <c r="N548" s="50"/>
      <c r="O548" s="51"/>
      <c r="P548" s="51"/>
      <c r="Q548" s="47"/>
      <c r="R548" s="50"/>
      <c r="S548" s="51"/>
      <c r="T548" s="6">
        <v>0</v>
      </c>
      <c r="U548" s="6">
        <v>0</v>
      </c>
      <c r="V548" s="6">
        <v>0</v>
      </c>
      <c r="W548" s="6">
        <v>0</v>
      </c>
      <c r="X548" s="6">
        <v>0</v>
      </c>
      <c r="Y548" s="6">
        <v>0</v>
      </c>
      <c r="Z548" s="6">
        <v>1</v>
      </c>
      <c r="AA548" s="6">
        <v>0</v>
      </c>
      <c r="AB548" s="6">
        <v>0</v>
      </c>
      <c r="AC548" s="6">
        <v>0</v>
      </c>
      <c r="AD548" s="6">
        <v>0</v>
      </c>
      <c r="AE548" s="6">
        <v>0</v>
      </c>
      <c r="AF548" s="6">
        <v>0</v>
      </c>
      <c r="AG548" s="6">
        <v>0</v>
      </c>
      <c r="AH548" s="6">
        <v>546</v>
      </c>
      <c r="AI548" s="1">
        <v>22</v>
      </c>
      <c r="AJ548" s="1">
        <v>0</v>
      </c>
      <c r="AK548" s="1">
        <v>1</v>
      </c>
      <c r="AL548" s="1">
        <v>0</v>
      </c>
      <c r="AM548" s="1">
        <v>0</v>
      </c>
      <c r="AN548" s="1">
        <v>0</v>
      </c>
      <c r="AO548" s="1">
        <v>0</v>
      </c>
      <c r="AP548" s="1">
        <v>0</v>
      </c>
      <c r="AQ548" s="1">
        <v>0</v>
      </c>
      <c r="AR548" s="1">
        <v>0</v>
      </c>
      <c r="AS548" s="1">
        <v>0</v>
      </c>
      <c r="AT548" s="1">
        <v>0</v>
      </c>
      <c r="AU548" s="1">
        <v>0</v>
      </c>
      <c r="AV548" s="1">
        <v>419.6</v>
      </c>
      <c r="AW548" s="1">
        <v>267.05</v>
      </c>
      <c r="AX548" s="1">
        <v>131.1</v>
      </c>
      <c r="AY548" s="1">
        <v>39.15</v>
      </c>
      <c r="AZ548" s="1">
        <v>4.75</v>
      </c>
      <c r="BA548" s="1">
        <v>0.3</v>
      </c>
      <c r="BB548" s="1">
        <v>0</v>
      </c>
      <c r="BC548" s="1">
        <v>0</v>
      </c>
      <c r="BD548" s="1">
        <v>0</v>
      </c>
      <c r="BE548" s="1">
        <v>0</v>
      </c>
      <c r="BF548" s="1">
        <v>0</v>
      </c>
      <c r="BG548" s="1">
        <v>0</v>
      </c>
      <c r="BH548" s="1">
        <v>0</v>
      </c>
      <c r="BI548" s="1">
        <v>0</v>
      </c>
      <c r="BJ548" s="1">
        <v>0</v>
      </c>
      <c r="BK548" s="1">
        <v>351.6</v>
      </c>
      <c r="BL548" s="1">
        <v>202.45</v>
      </c>
      <c r="BM548" s="1">
        <v>79.7</v>
      </c>
      <c r="BN548" s="1">
        <v>13.85</v>
      </c>
      <c r="BO548" s="1">
        <v>0.55000000000000004</v>
      </c>
    </row>
    <row r="549" spans="11:67" x14ac:dyDescent="0.25">
      <c r="K549" s="2">
        <v>44774</v>
      </c>
      <c r="L549" s="37">
        <v>3146522.5246322784</v>
      </c>
      <c r="M549" s="47"/>
      <c r="N549" s="50"/>
      <c r="O549" s="51"/>
      <c r="P549" s="51"/>
      <c r="Q549" s="47"/>
      <c r="R549" s="50"/>
      <c r="S549" s="51"/>
      <c r="T549" s="6">
        <v>0</v>
      </c>
      <c r="U549" s="6">
        <v>0</v>
      </c>
      <c r="V549" s="6">
        <v>0</v>
      </c>
      <c r="W549" s="6">
        <v>0</v>
      </c>
      <c r="X549" s="6">
        <v>0</v>
      </c>
      <c r="Y549" s="6">
        <v>0</v>
      </c>
      <c r="Z549" s="6">
        <v>0</v>
      </c>
      <c r="AA549" s="6">
        <v>1</v>
      </c>
      <c r="AB549" s="6">
        <v>0</v>
      </c>
      <c r="AC549" s="6">
        <v>0</v>
      </c>
      <c r="AD549" s="6">
        <v>0</v>
      </c>
      <c r="AE549" s="6">
        <v>0</v>
      </c>
      <c r="AF549" s="6">
        <v>0</v>
      </c>
      <c r="AG549" s="6">
        <v>0</v>
      </c>
      <c r="AH549" s="6">
        <v>547</v>
      </c>
      <c r="AI549" s="1">
        <v>22</v>
      </c>
      <c r="AJ549" s="1">
        <v>0</v>
      </c>
      <c r="AK549" s="1">
        <v>1</v>
      </c>
      <c r="AL549" s="1">
        <v>0.2</v>
      </c>
      <c r="AM549" s="1">
        <v>0</v>
      </c>
      <c r="AN549" s="1">
        <v>0</v>
      </c>
      <c r="AO549" s="1">
        <v>0</v>
      </c>
      <c r="AP549" s="1">
        <v>0</v>
      </c>
      <c r="AQ549" s="1">
        <v>0</v>
      </c>
      <c r="AR549" s="1">
        <v>0</v>
      </c>
      <c r="AS549" s="1">
        <v>0</v>
      </c>
      <c r="AT549" s="1">
        <v>0</v>
      </c>
      <c r="AU549" s="1">
        <v>0</v>
      </c>
      <c r="AV549" s="1">
        <v>394.5</v>
      </c>
      <c r="AW549" s="1">
        <v>243.15</v>
      </c>
      <c r="AX549" s="1">
        <v>112.45</v>
      </c>
      <c r="AY549" s="1">
        <v>29.05</v>
      </c>
      <c r="AZ549" s="1">
        <v>2.85</v>
      </c>
      <c r="BA549" s="1">
        <v>1.4</v>
      </c>
      <c r="BB549" s="1">
        <v>0.15</v>
      </c>
      <c r="BC549" s="1">
        <v>0</v>
      </c>
      <c r="BD549" s="1">
        <v>0</v>
      </c>
      <c r="BE549" s="1">
        <v>0</v>
      </c>
      <c r="BF549" s="1">
        <v>0</v>
      </c>
      <c r="BG549" s="1">
        <v>0</v>
      </c>
      <c r="BH549" s="1">
        <v>0</v>
      </c>
      <c r="BI549" s="1">
        <v>0</v>
      </c>
      <c r="BJ549" s="1">
        <v>0</v>
      </c>
      <c r="BK549" s="1">
        <v>331.2</v>
      </c>
      <c r="BL549" s="1">
        <v>185.65</v>
      </c>
      <c r="BM549" s="1">
        <v>71.2</v>
      </c>
      <c r="BN549" s="1">
        <v>11.75</v>
      </c>
      <c r="BO549" s="1">
        <v>0.5</v>
      </c>
    </row>
    <row r="550" spans="11:67" x14ac:dyDescent="0.25">
      <c r="K550" s="2">
        <v>44805</v>
      </c>
      <c r="L550" s="37">
        <v>2649796.350482278</v>
      </c>
      <c r="M550" s="47"/>
      <c r="N550" s="50"/>
      <c r="O550" s="51"/>
      <c r="P550" s="51"/>
      <c r="Q550" s="47"/>
      <c r="R550" s="50"/>
      <c r="S550" s="51"/>
      <c r="T550" s="6">
        <v>0</v>
      </c>
      <c r="U550" s="6">
        <v>0</v>
      </c>
      <c r="V550" s="6">
        <v>0</v>
      </c>
      <c r="W550" s="6">
        <v>0</v>
      </c>
      <c r="X550" s="6">
        <v>0</v>
      </c>
      <c r="Y550" s="6">
        <v>0</v>
      </c>
      <c r="Z550" s="6">
        <v>0</v>
      </c>
      <c r="AA550" s="6">
        <v>0</v>
      </c>
      <c r="AB550" s="6">
        <v>1</v>
      </c>
      <c r="AC550" s="6">
        <v>0</v>
      </c>
      <c r="AD550" s="6">
        <v>0</v>
      </c>
      <c r="AE550" s="6">
        <v>0</v>
      </c>
      <c r="AF550" s="6">
        <v>0</v>
      </c>
      <c r="AG550" s="6">
        <v>0</v>
      </c>
      <c r="AH550" s="6">
        <v>548</v>
      </c>
      <c r="AI550" s="1">
        <v>22</v>
      </c>
      <c r="AJ550" s="1">
        <v>0</v>
      </c>
      <c r="AK550" s="1">
        <v>1</v>
      </c>
      <c r="AL550" s="1">
        <v>22.55</v>
      </c>
      <c r="AM550" s="1">
        <v>4.9000000000000004</v>
      </c>
      <c r="AN550" s="1">
        <v>0.75</v>
      </c>
      <c r="AO550" s="1">
        <v>0.05</v>
      </c>
      <c r="AP550" s="1">
        <v>0</v>
      </c>
      <c r="AQ550" s="1">
        <v>0</v>
      </c>
      <c r="AR550" s="1">
        <v>0</v>
      </c>
      <c r="AS550" s="1">
        <v>0</v>
      </c>
      <c r="AT550" s="1">
        <v>0</v>
      </c>
      <c r="AU550" s="1">
        <v>0</v>
      </c>
      <c r="AV550" s="1">
        <v>202.75</v>
      </c>
      <c r="AW550" s="1">
        <v>98.7</v>
      </c>
      <c r="AX550" s="1">
        <v>34.299999999999997</v>
      </c>
      <c r="AY550" s="1">
        <v>6</v>
      </c>
      <c r="AZ550" s="1">
        <v>0.35</v>
      </c>
      <c r="BA550" s="1">
        <v>35.9</v>
      </c>
      <c r="BB550" s="1">
        <v>9.75</v>
      </c>
      <c r="BC550" s="1">
        <v>2.35</v>
      </c>
      <c r="BD550" s="1">
        <v>0.1</v>
      </c>
      <c r="BE550" s="1">
        <v>0</v>
      </c>
      <c r="BF550" s="1">
        <v>0</v>
      </c>
      <c r="BG550" s="1">
        <v>0</v>
      </c>
      <c r="BH550" s="1">
        <v>0</v>
      </c>
      <c r="BI550" s="1">
        <v>0</v>
      </c>
      <c r="BJ550" s="1">
        <v>0</v>
      </c>
      <c r="BK550" s="1">
        <v>165.5</v>
      </c>
      <c r="BL550" s="1">
        <v>73.45</v>
      </c>
      <c r="BM550" s="1">
        <v>22.05</v>
      </c>
      <c r="BN550" s="1">
        <v>2.2000000000000002</v>
      </c>
      <c r="BO550" s="1">
        <v>0</v>
      </c>
    </row>
    <row r="551" spans="11:67" x14ac:dyDescent="0.25">
      <c r="K551" s="2">
        <v>44835</v>
      </c>
      <c r="L551" s="37">
        <v>2425341.5108054904</v>
      </c>
      <c r="M551" s="47"/>
      <c r="N551" s="50"/>
      <c r="O551" s="51"/>
      <c r="P551" s="51"/>
      <c r="Q551" s="47"/>
      <c r="R551" s="50"/>
      <c r="S551" s="51"/>
      <c r="T551" s="6">
        <v>0</v>
      </c>
      <c r="U551" s="6">
        <v>0</v>
      </c>
      <c r="V551" s="6">
        <v>0</v>
      </c>
      <c r="W551" s="6">
        <v>0</v>
      </c>
      <c r="X551" s="6">
        <v>0</v>
      </c>
      <c r="Y551" s="6">
        <v>0</v>
      </c>
      <c r="Z551" s="6">
        <v>0</v>
      </c>
      <c r="AA551" s="6">
        <v>0</v>
      </c>
      <c r="AB551" s="6">
        <v>0</v>
      </c>
      <c r="AC551" s="6">
        <v>1</v>
      </c>
      <c r="AD551" s="6">
        <v>0</v>
      </c>
      <c r="AE551" s="6">
        <v>0</v>
      </c>
      <c r="AF551" s="6">
        <v>0</v>
      </c>
      <c r="AG551" s="6">
        <v>0</v>
      </c>
      <c r="AH551" s="6">
        <v>549</v>
      </c>
      <c r="AI551" s="1">
        <v>22</v>
      </c>
      <c r="AJ551" s="1">
        <v>0</v>
      </c>
      <c r="AK551" s="1">
        <v>1</v>
      </c>
      <c r="AL551" s="1">
        <v>227.75</v>
      </c>
      <c r="AM551" s="1">
        <v>127.35</v>
      </c>
      <c r="AN551" s="1">
        <v>58.65</v>
      </c>
      <c r="AO551" s="1">
        <v>19.850000000000001</v>
      </c>
      <c r="AP551" s="1">
        <v>3.65</v>
      </c>
      <c r="AQ551" s="1">
        <v>0.25</v>
      </c>
      <c r="AR551" s="1">
        <v>0</v>
      </c>
      <c r="AS551" s="1">
        <v>0</v>
      </c>
      <c r="AT551" s="1">
        <v>0</v>
      </c>
      <c r="AU551" s="1">
        <v>0</v>
      </c>
      <c r="AV551" s="1">
        <v>38.799999999999997</v>
      </c>
      <c r="AW551" s="1">
        <v>11.5</v>
      </c>
      <c r="AX551" s="1">
        <v>1.3</v>
      </c>
      <c r="AY551" s="1">
        <v>0</v>
      </c>
      <c r="AZ551" s="1">
        <v>0</v>
      </c>
      <c r="BA551" s="1">
        <v>261.3</v>
      </c>
      <c r="BB551" s="1">
        <v>156.25</v>
      </c>
      <c r="BC551" s="1">
        <v>78.400000000000006</v>
      </c>
      <c r="BD551" s="1">
        <v>31.55</v>
      </c>
      <c r="BE551" s="1">
        <v>8.65</v>
      </c>
      <c r="BF551" s="1">
        <v>1.1000000000000001</v>
      </c>
      <c r="BG551" s="1">
        <v>0</v>
      </c>
      <c r="BH551" s="1">
        <v>0</v>
      </c>
      <c r="BI551" s="1">
        <v>0</v>
      </c>
      <c r="BJ551" s="1">
        <v>0</v>
      </c>
      <c r="BK551" s="1">
        <v>31.1</v>
      </c>
      <c r="BL551" s="1">
        <v>8.25</v>
      </c>
      <c r="BM551" s="1">
        <v>1</v>
      </c>
      <c r="BN551" s="1">
        <v>0</v>
      </c>
      <c r="BO551" s="1">
        <v>0</v>
      </c>
    </row>
    <row r="552" spans="11:67" x14ac:dyDescent="0.25">
      <c r="K552" s="2">
        <v>44866</v>
      </c>
      <c r="L552" s="37">
        <v>2468744.4999054903</v>
      </c>
      <c r="M552" s="47"/>
      <c r="N552" s="50"/>
      <c r="O552" s="51"/>
      <c r="P552" s="51"/>
      <c r="Q552" s="47"/>
      <c r="R552" s="50"/>
      <c r="S552" s="51"/>
      <c r="T552" s="6">
        <v>0</v>
      </c>
      <c r="U552" s="6">
        <v>0</v>
      </c>
      <c r="V552" s="6">
        <v>0</v>
      </c>
      <c r="W552" s="6">
        <v>0</v>
      </c>
      <c r="X552" s="6">
        <v>0</v>
      </c>
      <c r="Y552" s="6">
        <v>0</v>
      </c>
      <c r="Z552" s="6">
        <v>0</v>
      </c>
      <c r="AA552" s="6">
        <v>0</v>
      </c>
      <c r="AB552" s="6">
        <v>0</v>
      </c>
      <c r="AC552" s="6">
        <v>0</v>
      </c>
      <c r="AD552" s="6">
        <v>1</v>
      </c>
      <c r="AE552" s="6">
        <v>0</v>
      </c>
      <c r="AF552" s="6">
        <v>0</v>
      </c>
      <c r="AG552" s="6">
        <v>0</v>
      </c>
      <c r="AH552" s="6">
        <v>550</v>
      </c>
      <c r="AI552" s="1">
        <v>22</v>
      </c>
      <c r="AJ552" s="1">
        <v>0</v>
      </c>
      <c r="AK552" s="1">
        <v>1</v>
      </c>
      <c r="AL552" s="1">
        <v>502.25</v>
      </c>
      <c r="AM552" s="1">
        <v>362.3</v>
      </c>
      <c r="AN552" s="1">
        <v>238.05</v>
      </c>
      <c r="AO552" s="1">
        <v>136.1</v>
      </c>
      <c r="AP552" s="1">
        <v>66.400000000000006</v>
      </c>
      <c r="AQ552" s="1">
        <v>25.25</v>
      </c>
      <c r="AR552" s="1">
        <v>7.7</v>
      </c>
      <c r="AS552" s="1">
        <v>1.65</v>
      </c>
      <c r="AT552" s="1">
        <v>0.25</v>
      </c>
      <c r="AU552" s="1">
        <v>0</v>
      </c>
      <c r="AV552" s="1">
        <v>2.25</v>
      </c>
      <c r="AW552" s="1">
        <v>0.15</v>
      </c>
      <c r="AX552" s="1">
        <v>0</v>
      </c>
      <c r="AY552" s="1">
        <v>0</v>
      </c>
      <c r="AZ552" s="1">
        <v>0</v>
      </c>
      <c r="BA552" s="1">
        <v>547.54999999999995</v>
      </c>
      <c r="BB552" s="1">
        <v>405.35</v>
      </c>
      <c r="BC552" s="1">
        <v>277.10000000000002</v>
      </c>
      <c r="BD552" s="1">
        <v>169.2</v>
      </c>
      <c r="BE552" s="1">
        <v>89.2</v>
      </c>
      <c r="BF552" s="1">
        <v>38.9</v>
      </c>
      <c r="BG552" s="1">
        <v>13.2</v>
      </c>
      <c r="BH552" s="1">
        <v>3.75</v>
      </c>
      <c r="BI552" s="1">
        <v>0.65</v>
      </c>
      <c r="BJ552" s="1">
        <v>0.15</v>
      </c>
      <c r="BK552" s="1">
        <v>1.5</v>
      </c>
      <c r="BL552" s="1">
        <v>0.2</v>
      </c>
      <c r="BM552" s="1">
        <v>0</v>
      </c>
      <c r="BN552" s="1">
        <v>0</v>
      </c>
      <c r="BO552" s="1">
        <v>0</v>
      </c>
    </row>
    <row r="553" spans="11:67" x14ac:dyDescent="0.25">
      <c r="K553" s="2">
        <v>44896</v>
      </c>
      <c r="L553" s="37">
        <v>2866346.4303054898</v>
      </c>
      <c r="M553" s="47"/>
      <c r="N553" s="50"/>
      <c r="O553" s="51"/>
      <c r="P553" s="51"/>
      <c r="Q553" s="47"/>
      <c r="R553" s="50"/>
      <c r="S553" s="51"/>
      <c r="T553" s="6">
        <v>0</v>
      </c>
      <c r="U553" s="6">
        <v>0</v>
      </c>
      <c r="V553" s="6">
        <v>0</v>
      </c>
      <c r="W553" s="6">
        <v>0</v>
      </c>
      <c r="X553" s="6">
        <v>0</v>
      </c>
      <c r="Y553" s="6">
        <v>0</v>
      </c>
      <c r="Z553" s="6">
        <v>0</v>
      </c>
      <c r="AA553" s="6">
        <v>0</v>
      </c>
      <c r="AB553" s="6">
        <v>0</v>
      </c>
      <c r="AC553" s="6">
        <v>0</v>
      </c>
      <c r="AD553" s="6">
        <v>0</v>
      </c>
      <c r="AE553" s="6">
        <v>1</v>
      </c>
      <c r="AF553" s="6">
        <v>0</v>
      </c>
      <c r="AG553" s="6">
        <v>0</v>
      </c>
      <c r="AH553" s="6">
        <v>551</v>
      </c>
      <c r="AI553" s="1">
        <v>22</v>
      </c>
      <c r="AJ553" s="1">
        <v>0</v>
      </c>
      <c r="AK553" s="1">
        <v>1</v>
      </c>
      <c r="AL553" s="1">
        <v>802.85</v>
      </c>
      <c r="AM553" s="1">
        <v>651.1</v>
      </c>
      <c r="AN553" s="1">
        <v>503.45</v>
      </c>
      <c r="AO553" s="1">
        <v>365.15</v>
      </c>
      <c r="AP553" s="1">
        <v>241.6</v>
      </c>
      <c r="AQ553" s="1">
        <v>140</v>
      </c>
      <c r="AR553" s="1">
        <v>70.55</v>
      </c>
      <c r="AS553" s="1">
        <v>29.45</v>
      </c>
      <c r="AT553" s="1">
        <v>10.15</v>
      </c>
      <c r="AU553" s="1">
        <v>2.4500000000000002</v>
      </c>
      <c r="AV553" s="1">
        <v>1</v>
      </c>
      <c r="AW553" s="1">
        <v>0.3</v>
      </c>
      <c r="AX553" s="1">
        <v>0.05</v>
      </c>
      <c r="AY553" s="1">
        <v>0</v>
      </c>
      <c r="AZ553" s="1">
        <v>0</v>
      </c>
      <c r="BA553" s="1">
        <v>844.75</v>
      </c>
      <c r="BB553" s="1">
        <v>691.35</v>
      </c>
      <c r="BC553" s="1">
        <v>542.04999999999995</v>
      </c>
      <c r="BD553" s="1">
        <v>400.95</v>
      </c>
      <c r="BE553" s="1">
        <v>274.64999999999998</v>
      </c>
      <c r="BF553" s="1">
        <v>167.6</v>
      </c>
      <c r="BG553" s="1">
        <v>90</v>
      </c>
      <c r="BH553" s="1">
        <v>41.05</v>
      </c>
      <c r="BI553" s="1">
        <v>14.35</v>
      </c>
      <c r="BJ553" s="1">
        <v>4</v>
      </c>
      <c r="BK553" s="1">
        <v>0.05</v>
      </c>
      <c r="BL553" s="1">
        <v>0</v>
      </c>
      <c r="BM553" s="1">
        <v>0</v>
      </c>
      <c r="BN553" s="1">
        <v>0</v>
      </c>
      <c r="BO553" s="1">
        <v>0</v>
      </c>
    </row>
    <row r="554" spans="11:67" x14ac:dyDescent="0.25">
      <c r="K554" s="2"/>
    </row>
    <row r="555" spans="11:67" x14ac:dyDescent="0.25">
      <c r="K555" s="2"/>
    </row>
    <row r="561" spans="8:8" x14ac:dyDescent="0.25">
      <c r="H561" s="46"/>
    </row>
  </sheetData>
  <conditionalFormatting sqref="B480">
    <cfRule type="expression" dxfId="2" priority="4" stopIfTrue="1">
      <formula>RiskIsInput</formula>
    </cfRule>
  </conditionalFormatting>
  <conditionalFormatting sqref="B481:B482">
    <cfRule type="expression" dxfId="1" priority="5" stopIfTrue="1">
      <formula>RiskIsInput</formula>
    </cfRule>
  </conditionalFormatting>
  <conditionalFormatting sqref="B484:B496">
    <cfRule type="expression" dxfId="0" priority="6" stopIfTrue="1">
      <formula>RiskIsInput</formula>
    </cfRule>
  </conditionalFormatting>
  <pageMargins left="1" right="1" top="1.5" bottom="1" header="0.5" footer="0.5"/>
  <pageSetup orientation="portrait" r:id="rId1"/>
  <headerFooter scaleWithDoc="0">
    <oddHeader xml:space="preserve">&amp;R&amp;"Times New Roman,Bold"&amp;12 Case No. 2018-00295
Attachment to Response to KIUC-1 Question No. 17d - @Risk Model
Page &amp;P of &amp;N
Sinclair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U561"/>
  <sheetViews>
    <sheetView tabSelected="1" zoomScale="85" zoomScaleNormal="85" workbookViewId="0"/>
  </sheetViews>
  <sheetFormatPr defaultRowHeight="15" x14ac:dyDescent="0.25"/>
  <cols>
    <col min="3" max="3" width="10.7109375" bestFit="1" customWidth="1"/>
    <col min="4" max="5" width="13.28515625" bestFit="1" customWidth="1"/>
    <col min="6" max="6" width="12.7109375" bestFit="1" customWidth="1"/>
    <col min="9" max="9" width="11" customWidth="1"/>
    <col min="10" max="13" width="13.28515625" bestFit="1" customWidth="1"/>
    <col min="15" max="17" width="14.28515625" bestFit="1" customWidth="1"/>
  </cols>
  <sheetData>
    <row r="1" spans="1:21" x14ac:dyDescent="0.25">
      <c r="A1" t="s">
        <v>126</v>
      </c>
    </row>
    <row r="2" spans="1:21" x14ac:dyDescent="0.25">
      <c r="A2" s="18" t="s">
        <v>109</v>
      </c>
      <c r="B2" s="18" t="s">
        <v>110</v>
      </c>
      <c r="C2" s="18" t="s">
        <v>0</v>
      </c>
      <c r="D2" s="18" t="s">
        <v>111</v>
      </c>
      <c r="E2" s="18" t="s">
        <v>112</v>
      </c>
      <c r="F2" s="18" t="s">
        <v>113</v>
      </c>
    </row>
    <row r="3" spans="1:21" x14ac:dyDescent="0.25">
      <c r="A3" s="19">
        <v>2018</v>
      </c>
      <c r="B3" s="19">
        <v>1</v>
      </c>
      <c r="C3" s="20">
        <f t="shared" ref="C3:C54" si="0">DATE(A3,B3,1)</f>
        <v>43101</v>
      </c>
      <c r="D3" s="21">
        <v>2259930.119911999</v>
      </c>
      <c r="E3" s="21">
        <v>1033634.4718378994</v>
      </c>
      <c r="F3" s="21">
        <f>SUM(D3:E3)</f>
        <v>3293564.5917498982</v>
      </c>
      <c r="G3" s="3">
        <f t="shared" ref="G3:G54" si="1">D3/F3</f>
        <v>0.68616541651344365</v>
      </c>
      <c r="J3" t="s">
        <v>114</v>
      </c>
      <c r="K3" t="s">
        <v>115</v>
      </c>
      <c r="L3" t="s">
        <v>116</v>
      </c>
      <c r="O3" t="s">
        <v>114</v>
      </c>
      <c r="P3" t="s">
        <v>115</v>
      </c>
      <c r="Q3" t="s">
        <v>116</v>
      </c>
    </row>
    <row r="4" spans="1:21" x14ac:dyDescent="0.25">
      <c r="A4" s="19">
        <v>2018</v>
      </c>
      <c r="B4" s="19">
        <v>2</v>
      </c>
      <c r="C4" s="20">
        <f t="shared" si="0"/>
        <v>43132</v>
      </c>
      <c r="D4" s="21">
        <v>1811700.395321999</v>
      </c>
      <c r="E4" s="21">
        <v>897874.00237300084</v>
      </c>
      <c r="F4" s="21">
        <f t="shared" ref="F4:F67" si="2">SUM(D4:E4)</f>
        <v>2709574.3976949998</v>
      </c>
      <c r="G4" s="3">
        <f t="shared" si="1"/>
        <v>0.66862913853304384</v>
      </c>
      <c r="I4" s="22">
        <v>43101</v>
      </c>
      <c r="J4" s="1">
        <f>SUM(D3:D5)</f>
        <v>5771921.512356</v>
      </c>
      <c r="K4" s="1">
        <f t="shared" ref="K4:L4" si="3">SUM(E3:E5)</f>
        <v>2868421.6161238011</v>
      </c>
      <c r="L4" s="1">
        <f t="shared" si="3"/>
        <v>8640343.1284798011</v>
      </c>
      <c r="M4" s="1"/>
      <c r="N4">
        <v>2018</v>
      </c>
      <c r="O4" s="1">
        <f>SUM(J4:J7)</f>
        <v>21815263.590490002</v>
      </c>
      <c r="P4" s="1">
        <f>SUM(K4:K7)</f>
        <v>12369742.138062602</v>
      </c>
      <c r="Q4" s="1">
        <f>SUM(L4:L7)</f>
        <v>34185005.728552602</v>
      </c>
      <c r="S4" s="4"/>
      <c r="T4" s="4"/>
      <c r="U4" s="4"/>
    </row>
    <row r="5" spans="1:21" x14ac:dyDescent="0.25">
      <c r="A5" s="19">
        <v>2018</v>
      </c>
      <c r="B5" s="19">
        <v>3</v>
      </c>
      <c r="C5" s="20">
        <f t="shared" si="0"/>
        <v>43160</v>
      </c>
      <c r="D5" s="21">
        <v>1700290.9971220023</v>
      </c>
      <c r="E5" s="21">
        <v>936913.14191290061</v>
      </c>
      <c r="F5" s="21">
        <f t="shared" si="2"/>
        <v>2637204.1390349027</v>
      </c>
      <c r="G5" s="3">
        <f t="shared" si="1"/>
        <v>0.64473241640832246</v>
      </c>
      <c r="I5" s="22">
        <v>43191</v>
      </c>
      <c r="J5" s="1">
        <f>SUM(D6:D8)</f>
        <v>5112153.9530390017</v>
      </c>
      <c r="K5" s="1">
        <f t="shared" ref="K5:L5" si="4">SUM(E6:E8)</f>
        <v>3037623.8587654019</v>
      </c>
      <c r="L5" s="1">
        <f t="shared" si="4"/>
        <v>8149777.8118044036</v>
      </c>
      <c r="M5" s="1"/>
      <c r="N5">
        <v>2019</v>
      </c>
      <c r="O5" s="1">
        <f>SUM(J8:J11)</f>
        <v>20730534.722622</v>
      </c>
      <c r="P5" s="1">
        <f t="shared" ref="P5:Q5" si="5">SUM(K8:K11)</f>
        <v>12363108.807114305</v>
      </c>
      <c r="Q5" s="1">
        <f t="shared" si="5"/>
        <v>33093643.52973631</v>
      </c>
      <c r="S5" s="4">
        <f t="shared" ref="S5:T8" si="6">O5/O4-1</f>
        <v>-4.9723390385292943E-2</v>
      </c>
      <c r="T5" s="4">
        <f t="shared" si="6"/>
        <v>-5.3625458592909681E-4</v>
      </c>
      <c r="U5" s="4">
        <f>Q5/Q4-1</f>
        <v>-3.1925172325033335E-2</v>
      </c>
    </row>
    <row r="6" spans="1:21" x14ac:dyDescent="0.25">
      <c r="A6" s="19">
        <v>2018</v>
      </c>
      <c r="B6" s="19">
        <v>4</v>
      </c>
      <c r="C6" s="20">
        <f t="shared" si="0"/>
        <v>43191</v>
      </c>
      <c r="D6" s="21">
        <v>1528775.9383330008</v>
      </c>
      <c r="E6" s="21">
        <v>861107.88278090116</v>
      </c>
      <c r="F6" s="21">
        <f t="shared" si="2"/>
        <v>2389883.8211139021</v>
      </c>
      <c r="G6" s="3">
        <f t="shared" si="1"/>
        <v>0.63968629973839186</v>
      </c>
      <c r="I6" s="22">
        <v>43282</v>
      </c>
      <c r="J6" s="1">
        <f>SUM(D9:D11)</f>
        <v>5653992.8046470005</v>
      </c>
      <c r="K6" s="1">
        <f t="shared" ref="K6:L6" si="7">SUM(E9:E11)</f>
        <v>3678455.9145395998</v>
      </c>
      <c r="L6" s="1">
        <f t="shared" si="7"/>
        <v>9332448.7191866003</v>
      </c>
      <c r="M6" s="1"/>
      <c r="N6">
        <v>2020</v>
      </c>
      <c r="O6" s="1">
        <f>SUM(J12:J15)</f>
        <v>20237257.548036002</v>
      </c>
      <c r="P6" s="1">
        <f t="shared" ref="P6:Q6" si="8">SUM(K12:K15)</f>
        <v>12371862.979600595</v>
      </c>
      <c r="Q6" s="1">
        <f t="shared" si="8"/>
        <v>32609120.527636595</v>
      </c>
      <c r="S6" s="4">
        <f t="shared" si="6"/>
        <v>-2.3794715437210345E-2</v>
      </c>
      <c r="T6" s="4">
        <f t="shared" si="6"/>
        <v>7.0808828288027037E-4</v>
      </c>
      <c r="U6" s="4">
        <f>Q6/Q5-1</f>
        <v>-1.4640968791011066E-2</v>
      </c>
    </row>
    <row r="7" spans="1:21" x14ac:dyDescent="0.25">
      <c r="A7" s="19">
        <v>2018</v>
      </c>
      <c r="B7" s="19">
        <v>5</v>
      </c>
      <c r="C7" s="20">
        <f t="shared" si="0"/>
        <v>43221</v>
      </c>
      <c r="D7" s="21">
        <v>1768726.9967679996</v>
      </c>
      <c r="E7" s="21">
        <v>1038105.6547530995</v>
      </c>
      <c r="F7" s="21">
        <f t="shared" si="2"/>
        <v>2806832.6515210993</v>
      </c>
      <c r="G7" s="3">
        <f t="shared" si="1"/>
        <v>0.63015049928590439</v>
      </c>
      <c r="I7" s="22">
        <v>43374</v>
      </c>
      <c r="J7" s="1">
        <f>SUM(D12:D14)</f>
        <v>5277195.320448</v>
      </c>
      <c r="K7" s="1">
        <f t="shared" ref="K7:L7" si="9">SUM(E12:E14)</f>
        <v>2785240.7486337996</v>
      </c>
      <c r="L7" s="1">
        <f t="shared" si="9"/>
        <v>8062436.0690817991</v>
      </c>
      <c r="M7" s="1"/>
      <c r="N7">
        <v>2021</v>
      </c>
      <c r="O7" s="1">
        <f>SUM(J16:J19)</f>
        <v>20153467.974542998</v>
      </c>
      <c r="P7" s="1">
        <f t="shared" ref="P7:Q7" si="10">SUM(K16:K19)</f>
        <v>12352959.313472999</v>
      </c>
      <c r="Q7" s="1">
        <f t="shared" si="10"/>
        <v>32506427.288015991</v>
      </c>
      <c r="S7" s="4">
        <f t="shared" si="6"/>
        <v>-4.1403620670497077E-3</v>
      </c>
      <c r="T7" s="4">
        <f t="shared" si="6"/>
        <v>-1.5279563117345241E-3</v>
      </c>
      <c r="U7" s="4">
        <f>Q7/Q6-1</f>
        <v>-3.1492183155804598E-3</v>
      </c>
    </row>
    <row r="8" spans="1:21" x14ac:dyDescent="0.25">
      <c r="A8" s="19">
        <v>2018</v>
      </c>
      <c r="B8" s="19">
        <v>6</v>
      </c>
      <c r="C8" s="20">
        <f t="shared" si="0"/>
        <v>43252</v>
      </c>
      <c r="D8" s="21">
        <v>1814651.0179380013</v>
      </c>
      <c r="E8" s="21">
        <v>1138410.3212314011</v>
      </c>
      <c r="F8" s="21">
        <f t="shared" si="2"/>
        <v>2953061.3391694026</v>
      </c>
      <c r="G8" s="3">
        <f t="shared" si="1"/>
        <v>0.61449824758750249</v>
      </c>
      <c r="I8" s="22">
        <v>43466</v>
      </c>
      <c r="J8" s="1">
        <f>SUM(D15:D17)</f>
        <v>5776382.2957910011</v>
      </c>
      <c r="K8" s="1">
        <f t="shared" ref="K8:L8" si="11">SUM(E15:E17)</f>
        <v>2883822.3768017022</v>
      </c>
      <c r="L8" s="1">
        <f t="shared" si="11"/>
        <v>8660204.6725927033</v>
      </c>
      <c r="M8" s="1"/>
      <c r="N8">
        <v>2022</v>
      </c>
      <c r="O8" s="1">
        <f>SUM(J20:J23)</f>
        <v>20115677.748741001</v>
      </c>
      <c r="P8" s="1">
        <f t="shared" ref="P8:Q8" si="12">SUM(K20:K23)</f>
        <v>12356579.024763299</v>
      </c>
      <c r="Q8" s="1">
        <f t="shared" si="12"/>
        <v>32472256.773504298</v>
      </c>
      <c r="S8" s="4">
        <f t="shared" si="6"/>
        <v>-1.8751227257627345E-3</v>
      </c>
      <c r="T8" s="4">
        <f t="shared" si="6"/>
        <v>2.9302381708262715E-4</v>
      </c>
      <c r="U8" s="4">
        <f>Q8/Q7-1</f>
        <v>-1.0511925598262195E-3</v>
      </c>
    </row>
    <row r="9" spans="1:21" x14ac:dyDescent="0.25">
      <c r="A9" s="19">
        <v>2018</v>
      </c>
      <c r="B9" s="19">
        <v>7</v>
      </c>
      <c r="C9" s="20">
        <f t="shared" si="0"/>
        <v>43282</v>
      </c>
      <c r="D9" s="21">
        <v>1983732.6936660013</v>
      </c>
      <c r="E9" s="21">
        <v>1310575.2354499989</v>
      </c>
      <c r="F9" s="21">
        <f t="shared" si="2"/>
        <v>3294307.9291160004</v>
      </c>
      <c r="G9" s="3">
        <f t="shared" si="1"/>
        <v>0.60216978386665854</v>
      </c>
      <c r="I9" s="22">
        <v>43556</v>
      </c>
      <c r="J9" s="1">
        <f>SUM(D18:D20)</f>
        <v>4838675.8530359995</v>
      </c>
      <c r="K9" s="1">
        <f t="shared" ref="K9:L9" si="13">SUM(E18:E20)</f>
        <v>3030254.4822604023</v>
      </c>
      <c r="L9" s="1">
        <f t="shared" si="13"/>
        <v>7868930.3352964018</v>
      </c>
      <c r="M9" s="1"/>
      <c r="N9">
        <v>2023</v>
      </c>
      <c r="O9" s="1">
        <f>SUM(J24:J27)</f>
        <v>20094191.117808007</v>
      </c>
      <c r="P9" s="1">
        <f t="shared" ref="P9:Q9" si="14">SUM(K24:K27)</f>
        <v>12366110.865107598</v>
      </c>
      <c r="Q9" s="1">
        <f t="shared" si="14"/>
        <v>32460301.982915603</v>
      </c>
      <c r="S9" s="4">
        <f t="shared" ref="S9" si="15">O9/O8-1</f>
        <v>-1.068153467229771E-3</v>
      </c>
      <c r="T9" s="4">
        <f t="shared" ref="T9" si="16">P9/P8-1</f>
        <v>7.7139799981829071E-4</v>
      </c>
      <c r="U9" s="4">
        <f>Q9/Q8-1</f>
        <v>-3.6815398055267679E-4</v>
      </c>
    </row>
    <row r="10" spans="1:21" x14ac:dyDescent="0.25">
      <c r="A10" s="19">
        <v>2018</v>
      </c>
      <c r="B10" s="19">
        <v>8</v>
      </c>
      <c r="C10" s="20">
        <f t="shared" si="0"/>
        <v>43313</v>
      </c>
      <c r="D10" s="21">
        <v>2014244.1747959999</v>
      </c>
      <c r="E10" s="21">
        <v>1322436.142561001</v>
      </c>
      <c r="F10" s="21">
        <f t="shared" si="2"/>
        <v>3336680.3173570009</v>
      </c>
      <c r="G10" s="3">
        <f t="shared" si="1"/>
        <v>0.60366711318376809</v>
      </c>
      <c r="I10" s="22">
        <v>43647</v>
      </c>
      <c r="J10" s="1">
        <f>SUM(D21:D23)</f>
        <v>5204325.728162</v>
      </c>
      <c r="K10" s="1">
        <f t="shared" ref="K10:L10" si="17">SUM(E21:E23)</f>
        <v>3670949.8142525</v>
      </c>
      <c r="L10" s="1">
        <f t="shared" si="17"/>
        <v>8875275.5424145013</v>
      </c>
      <c r="M10" s="1"/>
    </row>
    <row r="11" spans="1:21" x14ac:dyDescent="0.25">
      <c r="A11" s="19">
        <v>2018</v>
      </c>
      <c r="B11" s="19">
        <v>9</v>
      </c>
      <c r="C11" s="20">
        <f t="shared" si="0"/>
        <v>43344</v>
      </c>
      <c r="D11" s="21">
        <v>1656015.936185</v>
      </c>
      <c r="E11" s="21">
        <v>1045444.5365285999</v>
      </c>
      <c r="F11" s="21">
        <f t="shared" si="2"/>
        <v>2701460.4727135999</v>
      </c>
      <c r="G11" s="3">
        <f t="shared" si="1"/>
        <v>0.61300765008845104</v>
      </c>
      <c r="I11" s="22">
        <v>43739</v>
      </c>
      <c r="J11" s="1">
        <f>SUM(D24:D26)</f>
        <v>4911150.8456330001</v>
      </c>
      <c r="K11" s="1">
        <f t="shared" ref="K11:L11" si="18">SUM(E24:E26)</f>
        <v>2778082.1337997001</v>
      </c>
      <c r="L11" s="1">
        <f t="shared" si="18"/>
        <v>7689232.9794327002</v>
      </c>
      <c r="M11" s="1"/>
    </row>
    <row r="12" spans="1:21" x14ac:dyDescent="0.25">
      <c r="A12" s="19">
        <v>2018</v>
      </c>
      <c r="B12" s="19">
        <v>10</v>
      </c>
      <c r="C12" s="20">
        <f t="shared" si="0"/>
        <v>43374</v>
      </c>
      <c r="D12" s="21">
        <v>1567275.9422380007</v>
      </c>
      <c r="E12" s="21">
        <v>886551.96162289905</v>
      </c>
      <c r="F12" s="21">
        <f t="shared" si="2"/>
        <v>2453827.9038608996</v>
      </c>
      <c r="G12" s="3">
        <f t="shared" si="1"/>
        <v>0.63870654489339651</v>
      </c>
      <c r="I12" s="22">
        <v>43831</v>
      </c>
      <c r="J12" s="1">
        <f>SUM(D27:D29)</f>
        <v>5413479.1055850014</v>
      </c>
      <c r="K12" s="1">
        <f t="shared" ref="K12:L12" si="19">SUM(E27:E29)</f>
        <v>2895031.3607263002</v>
      </c>
      <c r="L12" s="1">
        <f t="shared" si="19"/>
        <v>8308510.4663113011</v>
      </c>
      <c r="M12" s="1"/>
    </row>
    <row r="13" spans="1:21" x14ac:dyDescent="0.25">
      <c r="A13" s="19">
        <v>2018</v>
      </c>
      <c r="B13" s="19">
        <v>11</v>
      </c>
      <c r="C13" s="20">
        <f t="shared" si="0"/>
        <v>43405</v>
      </c>
      <c r="D13" s="21">
        <v>1741510.0947920014</v>
      </c>
      <c r="E13" s="21">
        <v>915886.99024830072</v>
      </c>
      <c r="F13" s="21">
        <f t="shared" si="2"/>
        <v>2657397.085040302</v>
      </c>
      <c r="G13" s="3">
        <f t="shared" si="1"/>
        <v>0.65534432343429383</v>
      </c>
      <c r="I13" s="22">
        <v>43922</v>
      </c>
      <c r="J13" s="1">
        <f>SUM(D30:D32)</f>
        <v>4725172.0667799991</v>
      </c>
      <c r="K13" s="1">
        <f t="shared" ref="K13:L13" si="20">SUM(E30:E32)</f>
        <v>3029245.169025599</v>
      </c>
      <c r="L13" s="1">
        <f t="shared" si="20"/>
        <v>7754417.2358055981</v>
      </c>
      <c r="M13" s="1"/>
    </row>
    <row r="14" spans="1:21" x14ac:dyDescent="0.25">
      <c r="A14" s="19">
        <v>2018</v>
      </c>
      <c r="B14" s="19">
        <v>12</v>
      </c>
      <c r="C14" s="20">
        <f t="shared" si="0"/>
        <v>43435</v>
      </c>
      <c r="D14" s="21">
        <v>1968409.2834179976</v>
      </c>
      <c r="E14" s="21">
        <v>982801.79676259984</v>
      </c>
      <c r="F14" s="21">
        <f t="shared" si="2"/>
        <v>2951211.0801805975</v>
      </c>
      <c r="G14" s="3">
        <f t="shared" si="1"/>
        <v>0.66698356367567657</v>
      </c>
      <c r="I14" s="22">
        <v>44013</v>
      </c>
      <c r="J14" s="1">
        <f>SUM(D33:D35)</f>
        <v>5199266.9611049993</v>
      </c>
      <c r="K14" s="1">
        <f t="shared" ref="K14:L14" si="21">SUM(E33:E35)</f>
        <v>3671215.4868639973</v>
      </c>
      <c r="L14" s="1">
        <f t="shared" si="21"/>
        <v>8870482.4479689971</v>
      </c>
      <c r="M14" s="1"/>
    </row>
    <row r="15" spans="1:21" x14ac:dyDescent="0.25">
      <c r="A15" s="19">
        <v>2019</v>
      </c>
      <c r="B15" s="19">
        <v>1</v>
      </c>
      <c r="C15" s="20">
        <f t="shared" si="0"/>
        <v>43466</v>
      </c>
      <c r="D15" s="21">
        <v>2244510.7057430027</v>
      </c>
      <c r="E15" s="21">
        <v>1028638.6786603002</v>
      </c>
      <c r="F15" s="21">
        <f t="shared" si="2"/>
        <v>3273149.3844033028</v>
      </c>
      <c r="G15" s="3">
        <f t="shared" si="1"/>
        <v>0.68573427061966452</v>
      </c>
      <c r="I15" s="22">
        <v>44105</v>
      </c>
      <c r="J15" s="1">
        <f>SUM(D36:D38)</f>
        <v>4899339.4145660009</v>
      </c>
      <c r="K15" s="1">
        <f t="shared" ref="K15:L15" si="22">SUM(E36:E38)</f>
        <v>2776370.9629846993</v>
      </c>
      <c r="L15" s="1">
        <f t="shared" si="22"/>
        <v>7675710.3775506988</v>
      </c>
      <c r="M15" s="1"/>
    </row>
    <row r="16" spans="1:21" x14ac:dyDescent="0.25">
      <c r="A16" s="19">
        <v>2019</v>
      </c>
      <c r="B16" s="19">
        <v>2</v>
      </c>
      <c r="C16" s="20">
        <f t="shared" si="0"/>
        <v>43497</v>
      </c>
      <c r="D16" s="21">
        <v>1807732.1655279985</v>
      </c>
      <c r="E16" s="21">
        <v>898790.07337810111</v>
      </c>
      <c r="F16" s="21">
        <f t="shared" si="2"/>
        <v>2706522.2389060995</v>
      </c>
      <c r="G16" s="3">
        <f t="shared" si="1"/>
        <v>0.6679169820007218</v>
      </c>
      <c r="I16" s="22">
        <v>44197</v>
      </c>
      <c r="J16" s="1">
        <f>SUM(D39:D41)</f>
        <v>5373946.8789129984</v>
      </c>
      <c r="K16" s="1">
        <f t="shared" ref="K16:L16" si="23">SUM(E39:E41)</f>
        <v>2880293.8599099005</v>
      </c>
      <c r="L16" s="1">
        <f t="shared" si="23"/>
        <v>8254240.7388228979</v>
      </c>
      <c r="M16" s="1"/>
    </row>
    <row r="17" spans="1:13" x14ac:dyDescent="0.25">
      <c r="A17" s="19">
        <v>2019</v>
      </c>
      <c r="B17" s="19">
        <v>3</v>
      </c>
      <c r="C17" s="20">
        <f t="shared" si="0"/>
        <v>43525</v>
      </c>
      <c r="D17" s="21">
        <v>1724139.4245199997</v>
      </c>
      <c r="E17" s="21">
        <v>956393.62476330076</v>
      </c>
      <c r="F17" s="21">
        <f t="shared" si="2"/>
        <v>2680533.0492833005</v>
      </c>
      <c r="G17" s="3">
        <f t="shared" si="1"/>
        <v>0.64320767281007274</v>
      </c>
      <c r="I17" s="22">
        <v>44287</v>
      </c>
      <c r="J17" s="1">
        <f>SUM(D42:D44)</f>
        <v>4709858.726082</v>
      </c>
      <c r="K17" s="1">
        <f t="shared" ref="K17:L17" si="24">SUM(E42:E44)</f>
        <v>3027717.7292990992</v>
      </c>
      <c r="L17" s="1">
        <f t="shared" si="24"/>
        <v>7737576.4553810982</v>
      </c>
      <c r="M17" s="1"/>
    </row>
    <row r="18" spans="1:13" x14ac:dyDescent="0.25">
      <c r="A18" s="19">
        <v>2019</v>
      </c>
      <c r="B18" s="19">
        <v>4</v>
      </c>
      <c r="C18" s="20">
        <f t="shared" si="0"/>
        <v>43556</v>
      </c>
      <c r="D18" s="21">
        <v>1520275.7457809998</v>
      </c>
      <c r="E18" s="21">
        <v>857199.9336294008</v>
      </c>
      <c r="F18" s="21">
        <f t="shared" si="2"/>
        <v>2377475.6794104008</v>
      </c>
      <c r="G18" s="3">
        <f t="shared" si="1"/>
        <v>0.63944954682271182</v>
      </c>
      <c r="I18" s="22">
        <v>44378</v>
      </c>
      <c r="J18" s="1">
        <f>SUM(D45:D47)</f>
        <v>5185454.2060380019</v>
      </c>
      <c r="K18" s="1">
        <f t="shared" ref="K18:L18" si="25">SUM(E45:E47)</f>
        <v>3670404.1838366995</v>
      </c>
      <c r="L18" s="1">
        <f t="shared" si="25"/>
        <v>8855858.3898747005</v>
      </c>
      <c r="M18" s="1"/>
    </row>
    <row r="19" spans="1:13" x14ac:dyDescent="0.25">
      <c r="A19" s="19">
        <v>2019</v>
      </c>
      <c r="B19" s="19">
        <v>5</v>
      </c>
      <c r="C19" s="20">
        <f t="shared" si="0"/>
        <v>43586</v>
      </c>
      <c r="D19" s="21">
        <v>1637511.410327001</v>
      </c>
      <c r="E19" s="21">
        <v>1029332.9016114001</v>
      </c>
      <c r="F19" s="21">
        <f t="shared" si="2"/>
        <v>2666844.3119384013</v>
      </c>
      <c r="G19" s="3">
        <f t="shared" si="1"/>
        <v>0.61402587432513911</v>
      </c>
      <c r="I19" s="22">
        <v>44470</v>
      </c>
      <c r="J19" s="1">
        <f>SUM(D48:D50)</f>
        <v>4884208.1635100003</v>
      </c>
      <c r="K19" s="1">
        <f t="shared" ref="K19:L19" si="26">SUM(E48:E50)</f>
        <v>2774543.5404272992</v>
      </c>
      <c r="L19" s="1">
        <f t="shared" si="26"/>
        <v>7658751.7039372977</v>
      </c>
      <c r="M19" s="1"/>
    </row>
    <row r="20" spans="1:13" x14ac:dyDescent="0.25">
      <c r="A20" s="19">
        <v>2019</v>
      </c>
      <c r="B20" s="19">
        <v>6</v>
      </c>
      <c r="C20" s="20">
        <f t="shared" si="0"/>
        <v>43617</v>
      </c>
      <c r="D20" s="21">
        <v>1680888.6969279984</v>
      </c>
      <c r="E20" s="21">
        <v>1143721.6470196012</v>
      </c>
      <c r="F20" s="21">
        <f t="shared" si="2"/>
        <v>2824610.3439475996</v>
      </c>
      <c r="G20" s="3">
        <f t="shared" si="1"/>
        <v>0.59508692961126575</v>
      </c>
      <c r="I20" s="22">
        <v>44562</v>
      </c>
      <c r="J20" s="1">
        <f>SUM(D51:D53)</f>
        <v>5363788.1761799986</v>
      </c>
      <c r="K20" s="1">
        <f t="shared" ref="K20:L20" si="27">SUM(E51:E53)</f>
        <v>2878955.4908730015</v>
      </c>
      <c r="L20" s="1">
        <f t="shared" si="27"/>
        <v>8242743.6670530001</v>
      </c>
      <c r="M20" s="1"/>
    </row>
    <row r="21" spans="1:13" x14ac:dyDescent="0.25">
      <c r="A21" s="19">
        <v>2019</v>
      </c>
      <c r="B21" s="19">
        <v>7</v>
      </c>
      <c r="C21" s="20">
        <f t="shared" si="0"/>
        <v>43647</v>
      </c>
      <c r="D21" s="21">
        <v>1820688.5914819995</v>
      </c>
      <c r="E21" s="21">
        <v>1301069.8225290007</v>
      </c>
      <c r="F21" s="21">
        <f t="shared" si="2"/>
        <v>3121758.4140110002</v>
      </c>
      <c r="G21" s="3">
        <f t="shared" si="1"/>
        <v>0.58322533329626958</v>
      </c>
      <c r="I21" s="22">
        <v>44652</v>
      </c>
      <c r="J21" s="1">
        <f>SUM(D54:D56)</f>
        <v>4701917.9459230006</v>
      </c>
      <c r="K21" s="1">
        <f t="shared" ref="K21:L21" si="28">SUM(E54:E56)</f>
        <v>3028763.8701219</v>
      </c>
      <c r="L21" s="1">
        <f t="shared" si="28"/>
        <v>7730681.8160449006</v>
      </c>
      <c r="M21" s="1"/>
    </row>
    <row r="22" spans="1:13" x14ac:dyDescent="0.25">
      <c r="A22" s="19">
        <v>2019</v>
      </c>
      <c r="B22" s="19">
        <v>8</v>
      </c>
      <c r="C22" s="20">
        <f t="shared" si="0"/>
        <v>43678</v>
      </c>
      <c r="D22" s="21">
        <v>1857633.8102520006</v>
      </c>
      <c r="E22" s="21">
        <v>1318810.370587999</v>
      </c>
      <c r="F22" s="21">
        <f t="shared" si="2"/>
        <v>3176444.1808399996</v>
      </c>
      <c r="G22" s="3">
        <f t="shared" si="1"/>
        <v>0.58481550579640784</v>
      </c>
      <c r="I22" s="22">
        <v>44743</v>
      </c>
      <c r="J22" s="1">
        <f>SUM(D57:D59)</f>
        <v>5176545.9630040033</v>
      </c>
      <c r="K22" s="1">
        <f t="shared" ref="K22:L22" si="29">SUM(E57:E59)</f>
        <v>3673310.0373638966</v>
      </c>
      <c r="L22" s="1">
        <f t="shared" si="29"/>
        <v>8849856.0003678985</v>
      </c>
      <c r="M22" s="1"/>
    </row>
    <row r="23" spans="1:13" x14ac:dyDescent="0.25">
      <c r="A23" s="19">
        <v>2019</v>
      </c>
      <c r="B23" s="19">
        <v>9</v>
      </c>
      <c r="C23" s="20">
        <f t="shared" si="0"/>
        <v>43709</v>
      </c>
      <c r="D23" s="21">
        <v>1526003.3264280001</v>
      </c>
      <c r="E23" s="21">
        <v>1051069.6211355003</v>
      </c>
      <c r="F23" s="21">
        <f t="shared" si="2"/>
        <v>2577072.9475635001</v>
      </c>
      <c r="G23" s="3">
        <f t="shared" si="1"/>
        <v>0.59214595685805627</v>
      </c>
      <c r="I23" s="22">
        <v>44835</v>
      </c>
      <c r="J23" s="1">
        <f>SUM(D60:D62)</f>
        <v>4873425.6636339985</v>
      </c>
      <c r="K23" s="1">
        <f t="shared" ref="K23:L23" si="30">SUM(E60:E62)</f>
        <v>2775549.626404502</v>
      </c>
      <c r="L23" s="1">
        <f t="shared" si="30"/>
        <v>7648975.2900385009</v>
      </c>
      <c r="M23" s="1"/>
    </row>
    <row r="24" spans="1:13" x14ac:dyDescent="0.25">
      <c r="A24" s="19">
        <v>2019</v>
      </c>
      <c r="B24" s="19">
        <v>10</v>
      </c>
      <c r="C24" s="20">
        <f t="shared" si="0"/>
        <v>43739</v>
      </c>
      <c r="D24" s="21">
        <v>1451435.721782</v>
      </c>
      <c r="E24" s="21">
        <v>884827.66721350024</v>
      </c>
      <c r="F24" s="21">
        <f t="shared" si="2"/>
        <v>2336263.3889955003</v>
      </c>
      <c r="G24" s="3">
        <f t="shared" si="1"/>
        <v>0.62126373619459885</v>
      </c>
      <c r="I24" s="22">
        <v>44927</v>
      </c>
      <c r="J24" s="1">
        <f>SUM(D63:D65)</f>
        <v>5355696.3605470015</v>
      </c>
      <c r="K24" s="1">
        <f t="shared" ref="K24:L24" si="31">SUM(E63:E65)</f>
        <v>2880883.2459525019</v>
      </c>
      <c r="L24" s="1">
        <f t="shared" si="31"/>
        <v>8236579.6064995034</v>
      </c>
    </row>
    <row r="25" spans="1:13" x14ac:dyDescent="0.25">
      <c r="A25" s="19">
        <v>2019</v>
      </c>
      <c r="B25" s="19">
        <v>11</v>
      </c>
      <c r="C25" s="20">
        <f t="shared" si="0"/>
        <v>43770</v>
      </c>
      <c r="D25" s="21">
        <v>1631758.0834709997</v>
      </c>
      <c r="E25" s="21">
        <v>918189.00304640073</v>
      </c>
      <c r="F25" s="21">
        <f t="shared" si="2"/>
        <v>2549947.0865174006</v>
      </c>
      <c r="G25" s="3">
        <f t="shared" si="1"/>
        <v>0.63991840932651634</v>
      </c>
      <c r="I25" s="22">
        <v>45017</v>
      </c>
      <c r="J25" s="1">
        <f>SUM(D66:D68)</f>
        <v>4697434.7894450016</v>
      </c>
      <c r="K25" s="1">
        <f t="shared" ref="K25:L25" si="32">SUM(E66:E68)</f>
        <v>3031039.1686999965</v>
      </c>
      <c r="L25" s="1">
        <f t="shared" si="32"/>
        <v>7728473.9581449972</v>
      </c>
    </row>
    <row r="26" spans="1:13" x14ac:dyDescent="0.25">
      <c r="A26" s="19">
        <v>2019</v>
      </c>
      <c r="B26" s="19">
        <v>12</v>
      </c>
      <c r="C26" s="20">
        <f t="shared" si="0"/>
        <v>43800</v>
      </c>
      <c r="D26" s="21">
        <v>1827957.0403800001</v>
      </c>
      <c r="E26" s="21">
        <v>975065.46353979909</v>
      </c>
      <c r="F26" s="21">
        <f t="shared" si="2"/>
        <v>2803022.5039197993</v>
      </c>
      <c r="G26" s="3">
        <f t="shared" si="1"/>
        <v>0.65213783971543238</v>
      </c>
      <c r="I26" s="22">
        <v>45108</v>
      </c>
      <c r="J26" s="1">
        <f>SUM(D69:D71)</f>
        <v>5172476.6697390024</v>
      </c>
      <c r="K26" s="1">
        <f t="shared" ref="K26:L26" si="33">SUM(E69:E71)</f>
        <v>3677090.0041667987</v>
      </c>
      <c r="L26" s="1">
        <f t="shared" si="33"/>
        <v>8849566.673905801</v>
      </c>
    </row>
    <row r="27" spans="1:13" x14ac:dyDescent="0.25">
      <c r="A27" s="19">
        <v>2020</v>
      </c>
      <c r="B27" s="19">
        <v>1</v>
      </c>
      <c r="C27" s="20">
        <f t="shared" si="0"/>
        <v>43831</v>
      </c>
      <c r="D27" s="21">
        <v>2103363.8477179985</v>
      </c>
      <c r="E27" s="21">
        <v>1027678.1562305002</v>
      </c>
      <c r="F27" s="21">
        <f t="shared" si="2"/>
        <v>3131042.0039484985</v>
      </c>
      <c r="G27" s="3">
        <f t="shared" si="1"/>
        <v>0.6717775887597438</v>
      </c>
      <c r="I27" s="22">
        <v>45200</v>
      </c>
      <c r="J27" s="1">
        <f>SUM(D72:D74)</f>
        <v>4868583.2980770012</v>
      </c>
      <c r="K27" s="1">
        <f t="shared" ref="K27:L27" si="34">SUM(E72:E74)</f>
        <v>2777098.4462883007</v>
      </c>
      <c r="L27" s="1">
        <f t="shared" si="34"/>
        <v>7645681.7443653019</v>
      </c>
    </row>
    <row r="28" spans="1:13" x14ac:dyDescent="0.25">
      <c r="A28" s="19">
        <v>2020</v>
      </c>
      <c r="B28" s="19">
        <v>2</v>
      </c>
      <c r="C28" s="20">
        <f t="shared" si="0"/>
        <v>43862</v>
      </c>
      <c r="D28" s="21">
        <v>1684513.1040329996</v>
      </c>
      <c r="E28" s="21">
        <v>898151.5436316994</v>
      </c>
      <c r="F28" s="21">
        <f t="shared" si="2"/>
        <v>2582664.6476646988</v>
      </c>
      <c r="G28" s="3">
        <f t="shared" si="1"/>
        <v>0.65223841800605931</v>
      </c>
    </row>
    <row r="29" spans="1:13" x14ac:dyDescent="0.25">
      <c r="A29" s="19">
        <v>2020</v>
      </c>
      <c r="B29" s="19">
        <v>3</v>
      </c>
      <c r="C29" s="20">
        <f t="shared" si="0"/>
        <v>43891</v>
      </c>
      <c r="D29" s="21">
        <v>1625602.153834003</v>
      </c>
      <c r="E29" s="21">
        <v>969201.66086410068</v>
      </c>
      <c r="F29" s="21">
        <f t="shared" si="2"/>
        <v>2594803.8146981038</v>
      </c>
      <c r="G29" s="3">
        <f t="shared" si="1"/>
        <v>0.62648364574843052</v>
      </c>
    </row>
    <row r="30" spans="1:13" x14ac:dyDescent="0.25">
      <c r="A30" s="19">
        <v>2020</v>
      </c>
      <c r="B30" s="19">
        <v>4</v>
      </c>
      <c r="C30" s="20">
        <f t="shared" si="0"/>
        <v>43922</v>
      </c>
      <c r="D30" s="21">
        <v>1409804.1088700013</v>
      </c>
      <c r="E30" s="21">
        <v>856460.96850079997</v>
      </c>
      <c r="F30" s="21">
        <f t="shared" si="2"/>
        <v>2266265.077370801</v>
      </c>
      <c r="G30" s="3">
        <f t="shared" si="1"/>
        <v>0.62208261643672336</v>
      </c>
      <c r="J30" t="b">
        <f>SUM(J4:J27)=SUM(D3:D74)</f>
        <v>1</v>
      </c>
      <c r="K30" t="b">
        <f t="shared" ref="K30:L30" si="35">SUM(K4:K27)=SUM(E3:E74)</f>
        <v>1</v>
      </c>
      <c r="L30" t="b">
        <f t="shared" si="35"/>
        <v>1</v>
      </c>
    </row>
    <row r="31" spans="1:13" x14ac:dyDescent="0.25">
      <c r="A31" s="19">
        <v>2020</v>
      </c>
      <c r="B31" s="19">
        <v>5</v>
      </c>
      <c r="C31" s="20">
        <f t="shared" si="0"/>
        <v>43952</v>
      </c>
      <c r="D31" s="21">
        <v>1636101.8244979987</v>
      </c>
      <c r="E31" s="21">
        <v>1029030.3099662993</v>
      </c>
      <c r="F31" s="21">
        <f t="shared" si="2"/>
        <v>2665132.1344642979</v>
      </c>
      <c r="G31" s="3">
        <f t="shared" si="1"/>
        <v>0.61389144776000448</v>
      </c>
    </row>
    <row r="32" spans="1:13" x14ac:dyDescent="0.25">
      <c r="A32" s="19">
        <v>2020</v>
      </c>
      <c r="B32" s="19">
        <v>6</v>
      </c>
      <c r="C32" s="20">
        <f t="shared" si="0"/>
        <v>43983</v>
      </c>
      <c r="D32" s="21">
        <v>1679266.1334119991</v>
      </c>
      <c r="E32" s="21">
        <v>1143753.8905584996</v>
      </c>
      <c r="F32" s="21">
        <f t="shared" si="2"/>
        <v>2823020.0239704987</v>
      </c>
      <c r="G32" s="3">
        <f t="shared" si="1"/>
        <v>0.59484740425261251</v>
      </c>
    </row>
    <row r="33" spans="1:7" x14ac:dyDescent="0.25">
      <c r="A33" s="19">
        <v>2020</v>
      </c>
      <c r="B33" s="19">
        <v>7</v>
      </c>
      <c r="C33" s="20">
        <f t="shared" si="0"/>
        <v>44013</v>
      </c>
      <c r="D33" s="21">
        <v>1818529.9163539992</v>
      </c>
      <c r="E33" s="21">
        <v>1301056.8533669994</v>
      </c>
      <c r="F33" s="21">
        <f t="shared" si="2"/>
        <v>3119586.7697209986</v>
      </c>
      <c r="G33" s="3">
        <f t="shared" si="1"/>
        <v>0.58293936043222805</v>
      </c>
    </row>
    <row r="34" spans="1:7" x14ac:dyDescent="0.25">
      <c r="A34" s="19">
        <v>2020</v>
      </c>
      <c r="B34" s="19">
        <v>8</v>
      </c>
      <c r="C34" s="20">
        <f t="shared" si="0"/>
        <v>44044</v>
      </c>
      <c r="D34" s="21">
        <v>1856031.6730350011</v>
      </c>
      <c r="E34" s="21">
        <v>1318970.1752699991</v>
      </c>
      <c r="F34" s="21">
        <f t="shared" si="2"/>
        <v>3175001.848305</v>
      </c>
      <c r="G34" s="3">
        <f t="shared" si="1"/>
        <v>0.58457656458557916</v>
      </c>
    </row>
    <row r="35" spans="1:7" x14ac:dyDescent="0.25">
      <c r="A35" s="19">
        <v>2020</v>
      </c>
      <c r="B35" s="19">
        <v>9</v>
      </c>
      <c r="C35" s="20">
        <f t="shared" si="0"/>
        <v>44075</v>
      </c>
      <c r="D35" s="21">
        <v>1524705.3717159994</v>
      </c>
      <c r="E35" s="21">
        <v>1051188.4582269988</v>
      </c>
      <c r="F35" s="21">
        <f t="shared" si="2"/>
        <v>2575893.8299429985</v>
      </c>
      <c r="G35" s="3">
        <f t="shared" si="1"/>
        <v>0.59191312700560306</v>
      </c>
    </row>
    <row r="36" spans="1:7" x14ac:dyDescent="0.25">
      <c r="A36" s="19">
        <v>2020</v>
      </c>
      <c r="B36" s="19">
        <v>10</v>
      </c>
      <c r="C36" s="20">
        <f t="shared" si="0"/>
        <v>44105</v>
      </c>
      <c r="D36" s="21">
        <v>1448921.9965450005</v>
      </c>
      <c r="E36" s="21">
        <v>884528.3818826999</v>
      </c>
      <c r="F36" s="21">
        <f t="shared" si="2"/>
        <v>2333450.3784277001</v>
      </c>
      <c r="G36" s="3">
        <f t="shared" si="1"/>
        <v>0.62093542247137778</v>
      </c>
    </row>
    <row r="37" spans="1:7" x14ac:dyDescent="0.25">
      <c r="A37" s="19">
        <v>2020</v>
      </c>
      <c r="B37" s="19">
        <v>11</v>
      </c>
      <c r="C37" s="20">
        <f t="shared" si="0"/>
        <v>44136</v>
      </c>
      <c r="D37" s="21">
        <v>1628637.8915830005</v>
      </c>
      <c r="E37" s="21">
        <v>917517.41282539989</v>
      </c>
      <c r="F37" s="21">
        <f t="shared" si="2"/>
        <v>2546155.3044084003</v>
      </c>
      <c r="G37" s="3">
        <f t="shared" si="1"/>
        <v>0.63964593548680448</v>
      </c>
    </row>
    <row r="38" spans="1:7" x14ac:dyDescent="0.25">
      <c r="A38" s="19">
        <v>2020</v>
      </c>
      <c r="B38" s="19">
        <v>12</v>
      </c>
      <c r="C38" s="20">
        <f t="shared" si="0"/>
        <v>44166</v>
      </c>
      <c r="D38" s="21">
        <v>1821779.5264379994</v>
      </c>
      <c r="E38" s="21">
        <v>974325.16827659949</v>
      </c>
      <c r="F38" s="21">
        <f t="shared" si="2"/>
        <v>2796104.6947145988</v>
      </c>
      <c r="G38" s="3">
        <f t="shared" si="1"/>
        <v>0.65154195759610145</v>
      </c>
    </row>
    <row r="39" spans="1:7" x14ac:dyDescent="0.25">
      <c r="A39" s="28">
        <v>2021</v>
      </c>
      <c r="B39" s="28">
        <v>1</v>
      </c>
      <c r="C39" s="29">
        <f t="shared" si="0"/>
        <v>44197</v>
      </c>
      <c r="D39" s="1">
        <v>2095417.5853869983</v>
      </c>
      <c r="E39" s="1">
        <v>1027189.2391868</v>
      </c>
      <c r="F39" s="21">
        <f t="shared" si="2"/>
        <v>3122606.8245737981</v>
      </c>
      <c r="G39" s="3">
        <f t="shared" si="1"/>
        <v>0.67104752634779752</v>
      </c>
    </row>
    <row r="40" spans="1:7" x14ac:dyDescent="0.25">
      <c r="A40" s="28">
        <v>2021</v>
      </c>
      <c r="B40" s="28">
        <v>2</v>
      </c>
      <c r="C40" s="29">
        <f t="shared" si="0"/>
        <v>44228</v>
      </c>
      <c r="D40" s="1">
        <v>1679377.3218759994</v>
      </c>
      <c r="E40" s="1">
        <v>897793.139151001</v>
      </c>
      <c r="F40" s="21">
        <f t="shared" si="2"/>
        <v>2577170.4610270006</v>
      </c>
      <c r="G40" s="3">
        <f t="shared" si="1"/>
        <v>0.65163610528376492</v>
      </c>
    </row>
    <row r="41" spans="1:7" x14ac:dyDescent="0.25">
      <c r="A41" s="28">
        <v>2021</v>
      </c>
      <c r="B41" s="28">
        <v>3</v>
      </c>
      <c r="C41" s="29">
        <f t="shared" si="0"/>
        <v>44256</v>
      </c>
      <c r="D41" s="1">
        <v>1599151.9716500002</v>
      </c>
      <c r="E41" s="1">
        <v>955311.4815720995</v>
      </c>
      <c r="F41" s="21">
        <f t="shared" si="2"/>
        <v>2554463.4532220997</v>
      </c>
      <c r="G41" s="3">
        <f t="shared" si="1"/>
        <v>0.62602264660819196</v>
      </c>
    </row>
    <row r="42" spans="1:7" x14ac:dyDescent="0.25">
      <c r="A42" s="28">
        <v>2021</v>
      </c>
      <c r="B42" s="28">
        <v>4</v>
      </c>
      <c r="C42" s="29">
        <f t="shared" si="0"/>
        <v>44287</v>
      </c>
      <c r="D42" s="1">
        <v>1405010.1339830006</v>
      </c>
      <c r="E42" s="1">
        <v>855816.91811010067</v>
      </c>
      <c r="F42" s="21">
        <f t="shared" si="2"/>
        <v>2260827.0520931012</v>
      </c>
      <c r="G42" s="3">
        <f t="shared" si="1"/>
        <v>0.62145847586272696</v>
      </c>
    </row>
    <row r="43" spans="1:7" x14ac:dyDescent="0.25">
      <c r="A43" s="28">
        <v>2021</v>
      </c>
      <c r="B43" s="28">
        <v>5</v>
      </c>
      <c r="C43" s="29">
        <f t="shared" si="0"/>
        <v>44317</v>
      </c>
      <c r="D43" s="1">
        <v>1630536.5375879977</v>
      </c>
      <c r="E43" s="1">
        <v>1028544.6247470991</v>
      </c>
      <c r="F43" s="21">
        <f t="shared" si="2"/>
        <v>2659081.1623350969</v>
      </c>
      <c r="G43" s="3">
        <f t="shared" si="1"/>
        <v>0.61319547544616004</v>
      </c>
    </row>
    <row r="44" spans="1:7" x14ac:dyDescent="0.25">
      <c r="A44" s="28">
        <v>2021</v>
      </c>
      <c r="B44" s="28">
        <v>6</v>
      </c>
      <c r="C44" s="29">
        <f t="shared" si="0"/>
        <v>44348</v>
      </c>
      <c r="D44" s="1">
        <v>1674312.0545110013</v>
      </c>
      <c r="E44" s="1">
        <v>1143356.1864418995</v>
      </c>
      <c r="F44" s="21">
        <f t="shared" si="2"/>
        <v>2817668.2409529006</v>
      </c>
      <c r="G44" s="3">
        <f t="shared" si="1"/>
        <v>0.59421901775943986</v>
      </c>
    </row>
    <row r="45" spans="1:7" x14ac:dyDescent="0.25">
      <c r="A45" s="28">
        <v>2021</v>
      </c>
      <c r="B45" s="28">
        <v>7</v>
      </c>
      <c r="C45" s="29">
        <f t="shared" si="0"/>
        <v>44378</v>
      </c>
      <c r="D45" s="1">
        <v>1813612.840992</v>
      </c>
      <c r="E45" s="1">
        <v>1300771.1164050004</v>
      </c>
      <c r="F45" s="21">
        <f t="shared" si="2"/>
        <v>3114383.9573970004</v>
      </c>
      <c r="G45" s="3">
        <f t="shared" si="1"/>
        <v>0.58233437681454536</v>
      </c>
    </row>
    <row r="46" spans="1:7" x14ac:dyDescent="0.25">
      <c r="A46" s="28">
        <v>2021</v>
      </c>
      <c r="B46" s="28">
        <v>8</v>
      </c>
      <c r="C46" s="29">
        <f t="shared" si="0"/>
        <v>44409</v>
      </c>
      <c r="D46" s="1">
        <v>1851281.5086130006</v>
      </c>
      <c r="E46" s="1">
        <v>1318745.3080799982</v>
      </c>
      <c r="F46" s="21">
        <f t="shared" si="2"/>
        <v>3170026.8166929986</v>
      </c>
      <c r="G46" s="3">
        <f t="shared" si="1"/>
        <v>0.58399553557855222</v>
      </c>
    </row>
    <row r="47" spans="1:7" x14ac:dyDescent="0.25">
      <c r="A47" s="28">
        <v>2021</v>
      </c>
      <c r="B47" s="28">
        <v>9</v>
      </c>
      <c r="C47" s="29">
        <f t="shared" si="0"/>
        <v>44440</v>
      </c>
      <c r="D47" s="1">
        <v>1520559.8564330016</v>
      </c>
      <c r="E47" s="1">
        <v>1050887.7593517005</v>
      </c>
      <c r="F47" s="21">
        <f t="shared" si="2"/>
        <v>2571447.6157847019</v>
      </c>
      <c r="G47" s="3">
        <f t="shared" si="1"/>
        <v>0.59132445362647923</v>
      </c>
    </row>
    <row r="48" spans="1:7" x14ac:dyDescent="0.25">
      <c r="A48" s="28">
        <v>2021</v>
      </c>
      <c r="B48" s="28">
        <v>10</v>
      </c>
      <c r="C48" s="29">
        <f t="shared" si="0"/>
        <v>44470</v>
      </c>
      <c r="D48" s="1">
        <v>1444001.831375997</v>
      </c>
      <c r="E48" s="1">
        <v>884307.97059470008</v>
      </c>
      <c r="F48" s="21">
        <f t="shared" si="2"/>
        <v>2328309.801970697</v>
      </c>
      <c r="G48" s="3">
        <f t="shared" si="1"/>
        <v>0.62019316765912513</v>
      </c>
    </row>
    <row r="49" spans="1:7" x14ac:dyDescent="0.25">
      <c r="A49" s="28">
        <v>2021</v>
      </c>
      <c r="B49" s="28">
        <v>11</v>
      </c>
      <c r="C49" s="29">
        <f t="shared" si="0"/>
        <v>44501</v>
      </c>
      <c r="D49" s="1">
        <v>1622691.2765940011</v>
      </c>
      <c r="E49" s="1">
        <v>916893.26332379901</v>
      </c>
      <c r="F49" s="21">
        <f t="shared" si="2"/>
        <v>2539584.5399178001</v>
      </c>
      <c r="G49" s="3">
        <f t="shared" si="1"/>
        <v>0.63895934594346027</v>
      </c>
    </row>
    <row r="50" spans="1:7" x14ac:dyDescent="0.25">
      <c r="A50" s="28">
        <v>2021</v>
      </c>
      <c r="B50" s="28">
        <v>12</v>
      </c>
      <c r="C50" s="29">
        <f t="shared" si="0"/>
        <v>44531</v>
      </c>
      <c r="D50" s="1">
        <v>1817515.0555400015</v>
      </c>
      <c r="E50" s="1">
        <v>973342.30650879978</v>
      </c>
      <c r="F50" s="21">
        <f t="shared" si="2"/>
        <v>2790857.362048801</v>
      </c>
      <c r="G50" s="3">
        <f t="shared" si="1"/>
        <v>0.65123896342941101</v>
      </c>
    </row>
    <row r="51" spans="1:7" x14ac:dyDescent="0.25">
      <c r="A51" s="28">
        <v>2022</v>
      </c>
      <c r="B51" s="28">
        <v>1</v>
      </c>
      <c r="C51" s="29">
        <f t="shared" si="0"/>
        <v>44562</v>
      </c>
      <c r="D51" s="1">
        <v>2092541.2526180008</v>
      </c>
      <c r="E51" s="1">
        <v>1026550.1699113003</v>
      </c>
      <c r="F51" s="21">
        <f t="shared" si="2"/>
        <v>3119091.4225293011</v>
      </c>
      <c r="G51" s="3">
        <f t="shared" si="1"/>
        <v>0.67088166685449024</v>
      </c>
    </row>
    <row r="52" spans="1:7" x14ac:dyDescent="0.25">
      <c r="A52" s="28">
        <v>2022</v>
      </c>
      <c r="B52" s="28">
        <v>2</v>
      </c>
      <c r="C52" s="29">
        <f t="shared" si="0"/>
        <v>44593</v>
      </c>
      <c r="D52" s="1">
        <v>1675868.8722209986</v>
      </c>
      <c r="E52" s="1">
        <v>897382.04070049932</v>
      </c>
      <c r="F52" s="21">
        <f t="shared" si="2"/>
        <v>2573250.9129214981</v>
      </c>
      <c r="G52" s="3">
        <f t="shared" si="1"/>
        <v>0.65126523954802706</v>
      </c>
    </row>
    <row r="53" spans="1:7" x14ac:dyDescent="0.25">
      <c r="A53" s="28">
        <v>2022</v>
      </c>
      <c r="B53" s="28">
        <v>3</v>
      </c>
      <c r="C53" s="29">
        <f t="shared" si="0"/>
        <v>44621</v>
      </c>
      <c r="D53" s="1">
        <v>1595378.0513409991</v>
      </c>
      <c r="E53" s="1">
        <v>955023.28026120167</v>
      </c>
      <c r="F53" s="21">
        <f t="shared" si="2"/>
        <v>2550401.3316022009</v>
      </c>
      <c r="G53" s="3">
        <f t="shared" si="1"/>
        <v>0.62554000092948447</v>
      </c>
    </row>
    <row r="54" spans="1:7" x14ac:dyDescent="0.25">
      <c r="A54" s="28">
        <v>2022</v>
      </c>
      <c r="B54" s="28">
        <v>4</v>
      </c>
      <c r="C54" s="29">
        <f t="shared" si="0"/>
        <v>44652</v>
      </c>
      <c r="D54" s="1">
        <v>1402140.9169919991</v>
      </c>
      <c r="E54" s="1">
        <v>855901.44390400045</v>
      </c>
      <c r="F54" s="21">
        <f t="shared" si="2"/>
        <v>2258042.3608959997</v>
      </c>
      <c r="G54" s="45">
        <f t="shared" si="1"/>
        <v>0.62095421293851383</v>
      </c>
    </row>
    <row r="55" spans="1:7" x14ac:dyDescent="0.25">
      <c r="A55" s="28">
        <v>2022</v>
      </c>
      <c r="B55" s="28">
        <v>5</v>
      </c>
      <c r="C55" s="29">
        <f t="shared" ref="C55:C62" si="36">DATE(A55,B55,1)</f>
        <v>44682</v>
      </c>
      <c r="D55" s="1">
        <v>1627886.9985050017</v>
      </c>
      <c r="E55" s="1">
        <v>1028903.4818753004</v>
      </c>
      <c r="F55" s="21">
        <f t="shared" si="2"/>
        <v>2656790.4803803023</v>
      </c>
      <c r="G55" s="3">
        <f t="shared" ref="G55:G62" si="37">D55/F55</f>
        <v>0.61272690132192142</v>
      </c>
    </row>
    <row r="56" spans="1:7" x14ac:dyDescent="0.25">
      <c r="A56" s="28">
        <v>2022</v>
      </c>
      <c r="B56" s="28">
        <v>6</v>
      </c>
      <c r="C56" s="29">
        <f t="shared" si="36"/>
        <v>44713</v>
      </c>
      <c r="D56" s="1">
        <v>1671890.0304259993</v>
      </c>
      <c r="E56" s="1">
        <v>1143958.944342599</v>
      </c>
      <c r="F56" s="21">
        <f t="shared" si="2"/>
        <v>2815848.9747685986</v>
      </c>
      <c r="G56" s="3">
        <f t="shared" si="37"/>
        <v>0.59374279139505071</v>
      </c>
    </row>
    <row r="57" spans="1:7" x14ac:dyDescent="0.25">
      <c r="A57" s="28">
        <v>2022</v>
      </c>
      <c r="B57" s="28">
        <v>7</v>
      </c>
      <c r="C57" s="29">
        <f t="shared" si="36"/>
        <v>44743</v>
      </c>
      <c r="D57" s="1">
        <v>1811044.9745860018</v>
      </c>
      <c r="E57" s="1">
        <v>1301796.7564430002</v>
      </c>
      <c r="F57" s="21">
        <f t="shared" si="2"/>
        <v>3112841.731029002</v>
      </c>
      <c r="G57" s="3">
        <f t="shared" si="37"/>
        <v>0.58179796182163446</v>
      </c>
    </row>
    <row r="58" spans="1:7" x14ac:dyDescent="0.25">
      <c r="A58" s="28">
        <v>2022</v>
      </c>
      <c r="B58" s="28">
        <v>8</v>
      </c>
      <c r="C58" s="29">
        <f t="shared" si="36"/>
        <v>44774</v>
      </c>
      <c r="D58" s="1">
        <v>1847989.9946989999</v>
      </c>
      <c r="E58" s="1">
        <v>1319795.772459998</v>
      </c>
      <c r="F58" s="21">
        <f t="shared" si="2"/>
        <v>3167785.7671589982</v>
      </c>
      <c r="G58" s="3">
        <f t="shared" si="37"/>
        <v>0.58336962488355204</v>
      </c>
    </row>
    <row r="59" spans="1:7" x14ac:dyDescent="0.25">
      <c r="A59" s="28">
        <v>2022</v>
      </c>
      <c r="B59" s="28">
        <v>9</v>
      </c>
      <c r="C59" s="29">
        <f t="shared" si="36"/>
        <v>44805</v>
      </c>
      <c r="D59" s="1">
        <v>1517510.9937190011</v>
      </c>
      <c r="E59" s="1">
        <v>1051717.5084608984</v>
      </c>
      <c r="F59" s="21">
        <f t="shared" si="2"/>
        <v>2569228.5021798993</v>
      </c>
      <c r="G59" s="3">
        <f t="shared" si="37"/>
        <v>0.5906485127467046</v>
      </c>
    </row>
    <row r="60" spans="1:7" x14ac:dyDescent="0.25">
      <c r="A60" s="28">
        <v>2022</v>
      </c>
      <c r="B60" s="28">
        <v>10</v>
      </c>
      <c r="C60" s="29">
        <f t="shared" si="36"/>
        <v>44835</v>
      </c>
      <c r="D60" s="1">
        <v>1441750.6066489995</v>
      </c>
      <c r="E60" s="1">
        <v>884900.04564860056</v>
      </c>
      <c r="F60" s="21">
        <f t="shared" si="2"/>
        <v>2326650.6522976002</v>
      </c>
      <c r="G60" s="3">
        <f t="shared" si="37"/>
        <v>0.61966784967276911</v>
      </c>
    </row>
    <row r="61" spans="1:7" x14ac:dyDescent="0.25">
      <c r="A61" s="28">
        <v>2022</v>
      </c>
      <c r="B61" s="28">
        <v>11</v>
      </c>
      <c r="C61" s="29">
        <f t="shared" si="36"/>
        <v>44866</v>
      </c>
      <c r="D61" s="1">
        <v>1618943.976125</v>
      </c>
      <c r="E61" s="1">
        <v>917165.93975400156</v>
      </c>
      <c r="F61" s="21">
        <f t="shared" si="2"/>
        <v>2536109.9158790018</v>
      </c>
      <c r="G61" s="3">
        <f t="shared" si="37"/>
        <v>0.63835718081007653</v>
      </c>
    </row>
    <row r="62" spans="1:7" x14ac:dyDescent="0.25">
      <c r="A62" s="28">
        <v>2022</v>
      </c>
      <c r="B62" s="28">
        <v>12</v>
      </c>
      <c r="C62" s="29">
        <f t="shared" si="36"/>
        <v>44896</v>
      </c>
      <c r="D62" s="1">
        <v>1812731.0808599989</v>
      </c>
      <c r="E62" s="1">
        <v>973483.64100189973</v>
      </c>
      <c r="F62" s="21">
        <f t="shared" si="2"/>
        <v>2786214.7218618989</v>
      </c>
      <c r="G62" s="3">
        <f t="shared" si="37"/>
        <v>0.65060710024840951</v>
      </c>
    </row>
    <row r="63" spans="1:7" x14ac:dyDescent="0.25">
      <c r="A63" s="28">
        <v>2023</v>
      </c>
      <c r="B63" s="28">
        <v>1</v>
      </c>
      <c r="C63" s="29">
        <f t="shared" ref="C63:C74" si="38">DATE(A63,B63,1)</f>
        <v>44927</v>
      </c>
      <c r="D63">
        <v>2089107.8097589994</v>
      </c>
      <c r="E63">
        <v>1027178.958254901</v>
      </c>
      <c r="F63" s="21">
        <f t="shared" si="2"/>
        <v>3116286.7680139001</v>
      </c>
      <c r="G63" s="3">
        <f t="shared" ref="G63:G74" si="39">D63/F63</f>
        <v>0.670383685866769</v>
      </c>
    </row>
    <row r="64" spans="1:7" x14ac:dyDescent="0.25">
      <c r="A64" s="28">
        <v>2023</v>
      </c>
      <c r="B64" s="28">
        <v>2</v>
      </c>
      <c r="C64" s="29">
        <f t="shared" si="38"/>
        <v>44958</v>
      </c>
      <c r="D64">
        <v>1673692.5339150005</v>
      </c>
      <c r="E64">
        <v>898048.79854530119</v>
      </c>
      <c r="F64" s="21">
        <f t="shared" si="2"/>
        <v>2571741.3324603019</v>
      </c>
      <c r="G64" s="3">
        <f t="shared" si="39"/>
        <v>0.65080127335894733</v>
      </c>
    </row>
    <row r="65" spans="1:7" x14ac:dyDescent="0.25">
      <c r="A65" s="28">
        <v>2023</v>
      </c>
      <c r="B65" s="28">
        <v>3</v>
      </c>
      <c r="C65" s="29">
        <f t="shared" si="38"/>
        <v>44986</v>
      </c>
      <c r="D65">
        <v>1592896.0168730014</v>
      </c>
      <c r="E65">
        <v>955655.48915229982</v>
      </c>
      <c r="F65" s="21">
        <f t="shared" si="2"/>
        <v>2548551.5060253013</v>
      </c>
      <c r="G65" s="3">
        <f t="shared" si="39"/>
        <v>0.62502013912886067</v>
      </c>
    </row>
    <row r="66" spans="1:7" x14ac:dyDescent="0.25">
      <c r="A66" s="28">
        <v>2023</v>
      </c>
      <c r="B66" s="28">
        <v>4</v>
      </c>
      <c r="C66" s="29">
        <f t="shared" si="38"/>
        <v>45017</v>
      </c>
      <c r="D66">
        <v>1400625.6873040001</v>
      </c>
      <c r="E66">
        <v>856368.56949689938</v>
      </c>
      <c r="F66" s="21">
        <f t="shared" si="2"/>
        <v>2256994.2568008993</v>
      </c>
      <c r="G66" s="3">
        <f t="shared" si="39"/>
        <v>0.6205712234683618</v>
      </c>
    </row>
    <row r="67" spans="1:7" x14ac:dyDescent="0.25">
      <c r="A67" s="28">
        <v>2023</v>
      </c>
      <c r="B67" s="28">
        <v>5</v>
      </c>
      <c r="C67" s="29">
        <f t="shared" si="38"/>
        <v>45047</v>
      </c>
      <c r="D67">
        <v>1626345.2359410007</v>
      </c>
      <c r="E67">
        <v>1029647.3794605988</v>
      </c>
      <c r="F67" s="21">
        <f t="shared" si="2"/>
        <v>2655992.6154015996</v>
      </c>
      <c r="G67" s="3">
        <f t="shared" si="39"/>
        <v>0.61233048108271537</v>
      </c>
    </row>
    <row r="68" spans="1:7" x14ac:dyDescent="0.25">
      <c r="A68" s="28">
        <v>2023</v>
      </c>
      <c r="B68" s="28">
        <v>6</v>
      </c>
      <c r="C68" s="29">
        <f t="shared" si="38"/>
        <v>45078</v>
      </c>
      <c r="D68">
        <v>1670463.8662000005</v>
      </c>
      <c r="E68">
        <v>1145023.2197424981</v>
      </c>
      <c r="F68" s="21">
        <f t="shared" ref="F68:F74" si="40">SUM(D68:E68)</f>
        <v>2815487.0859424984</v>
      </c>
      <c r="G68" s="3">
        <f t="shared" si="39"/>
        <v>0.59331256553812406</v>
      </c>
    </row>
    <row r="69" spans="1:7" x14ac:dyDescent="0.25">
      <c r="A69" s="28">
        <v>2023</v>
      </c>
      <c r="B69" s="28">
        <v>7</v>
      </c>
      <c r="C69" s="29">
        <f t="shared" si="38"/>
        <v>45108</v>
      </c>
      <c r="D69">
        <v>1809802.2140590008</v>
      </c>
      <c r="E69">
        <v>1303207.96551</v>
      </c>
      <c r="F69" s="21">
        <f t="shared" si="40"/>
        <v>3113010.1795690008</v>
      </c>
      <c r="G69" s="3">
        <f t="shared" si="39"/>
        <v>0.58136726501471625</v>
      </c>
    </row>
    <row r="70" spans="1:7" x14ac:dyDescent="0.25">
      <c r="A70" s="28">
        <v>2023</v>
      </c>
      <c r="B70" s="28">
        <v>8</v>
      </c>
      <c r="C70" s="29">
        <f t="shared" si="38"/>
        <v>45139</v>
      </c>
      <c r="D70">
        <v>1846472.046163002</v>
      </c>
      <c r="E70">
        <v>1321221.9649879993</v>
      </c>
      <c r="F70" s="21">
        <f t="shared" si="40"/>
        <v>3167694.0111510013</v>
      </c>
      <c r="G70" s="3">
        <f t="shared" si="39"/>
        <v>0.5829073261694474</v>
      </c>
    </row>
    <row r="71" spans="1:7" x14ac:dyDescent="0.25">
      <c r="A71" s="28">
        <v>2023</v>
      </c>
      <c r="B71" s="28">
        <v>9</v>
      </c>
      <c r="C71" s="29">
        <f t="shared" si="38"/>
        <v>45170</v>
      </c>
      <c r="D71">
        <v>1516202.4095169995</v>
      </c>
      <c r="E71">
        <v>1052660.0736687996</v>
      </c>
      <c r="F71" s="21">
        <f t="shared" si="40"/>
        <v>2568862.4831857989</v>
      </c>
      <c r="G71" s="3">
        <f t="shared" si="39"/>
        <v>0.59022326786316215</v>
      </c>
    </row>
    <row r="72" spans="1:7" x14ac:dyDescent="0.25">
      <c r="A72" s="28">
        <v>2023</v>
      </c>
      <c r="B72" s="28">
        <v>10</v>
      </c>
      <c r="C72" s="29">
        <f t="shared" si="38"/>
        <v>45200</v>
      </c>
      <c r="D72">
        <v>1440380.6123090005</v>
      </c>
      <c r="E72">
        <v>885665.8858217001</v>
      </c>
      <c r="F72" s="21">
        <f t="shared" si="40"/>
        <v>2326046.4981307006</v>
      </c>
      <c r="G72" s="3">
        <f t="shared" si="39"/>
        <v>0.61923981892302893</v>
      </c>
    </row>
    <row r="73" spans="1:7" x14ac:dyDescent="0.25">
      <c r="A73" s="28">
        <v>2023</v>
      </c>
      <c r="B73" s="28">
        <v>11</v>
      </c>
      <c r="C73" s="29">
        <f t="shared" si="38"/>
        <v>45231</v>
      </c>
      <c r="D73">
        <v>1617377.3456470019</v>
      </c>
      <c r="E73">
        <v>917642.3548873004</v>
      </c>
      <c r="F73" s="21">
        <f t="shared" si="40"/>
        <v>2535019.7005343023</v>
      </c>
      <c r="G73" s="3">
        <f t="shared" si="39"/>
        <v>0.63801371851513011</v>
      </c>
    </row>
    <row r="74" spans="1:7" x14ac:dyDescent="0.25">
      <c r="A74" s="28">
        <v>2023</v>
      </c>
      <c r="B74" s="28">
        <v>12</v>
      </c>
      <c r="C74" s="29">
        <f t="shared" si="38"/>
        <v>45261</v>
      </c>
      <c r="D74">
        <v>1810825.3401209991</v>
      </c>
      <c r="E74">
        <v>973790.20557930018</v>
      </c>
      <c r="F74" s="21">
        <f t="shared" si="40"/>
        <v>2784615.5457002996</v>
      </c>
      <c r="G74" s="3">
        <f t="shared" si="39"/>
        <v>0.65029635524267571</v>
      </c>
    </row>
    <row r="561" spans="8:8" x14ac:dyDescent="0.25">
      <c r="H561" s="46"/>
    </row>
  </sheetData>
  <pageMargins left="1" right="1" top="1.5" bottom="1" header="0.5" footer="0.5"/>
  <pageSetup orientation="portrait" r:id="rId1"/>
  <headerFooter scaleWithDoc="0">
    <oddHeader xml:space="preserve">&amp;R&amp;"Times New Roman,Bold"&amp;12 Case No. 2018-00295
Attachment to Response to KIUC-1 Question No. 17d - @Risk Model
Page &amp;P of &amp;N
Sinclair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Data_x0020_Request_x0020_Question_x0020_No_x002e_ xmlns="54fcda00-7b58-44a7-b108-8bd10a8a08ba">017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Sinclair, David S.</Witness_x0020_Testimony>
    <Intervemprs xmlns="54fcda00-7b58-44a7-b108-8bd10a8a08ba">KY Industrial Utility Customers - KIUC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0E1CDEDF-EEB4-422B-95C3-0A1988B90BDA}"/>
</file>

<file path=customXml/itemProps2.xml><?xml version="1.0" encoding="utf-8"?>
<ds:datastoreItem xmlns:ds="http://schemas.openxmlformats.org/officeDocument/2006/customXml" ds:itemID="{37057572-24FE-4D6A-9E3C-AC7487502CAC}"/>
</file>

<file path=customXml/itemProps3.xml><?xml version="1.0" encoding="utf-8"?>
<ds:datastoreItem xmlns:ds="http://schemas.openxmlformats.org/officeDocument/2006/customXml" ds:itemID="{9BC8373D-9DDF-44F1-858B-0EB93BD90B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TempIntOutput</vt:lpstr>
      <vt:lpstr>CC_TempInteract</vt:lpstr>
      <vt:lpstr>DeptMunis_TempInteract </vt:lpstr>
      <vt:lpstr>Budget 2019</vt:lpstr>
    </vt:vector>
  </TitlesOfParts>
  <Company>Information Technology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Correll, Jacob</dc:creator>
  <cp:lastModifiedBy>Jacob Correll</cp:lastModifiedBy>
  <dcterms:created xsi:type="dcterms:W3CDTF">2016-05-10T20:31:30Z</dcterms:created>
  <dcterms:modified xsi:type="dcterms:W3CDTF">2018-11-27T21:32:48Z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{40FA6080-B923-4C11-98D8-B105934326E3}</vt:lpwstr>
  </property>
  <property fmtid="{D5CDD505-2E9C-101B-9397-08002B2CF9AE}" pid="3" name="ContentTypeId">
    <vt:lpwstr>0x0101002D0103853DF7894DB347713A7250CD66</vt:lpwstr>
  </property>
</Properties>
</file>