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2018 Rate Case\KIUC-2\KU\"/>
    </mc:Choice>
  </mc:AlternateContent>
  <bookViews>
    <workbookView xWindow="0" yWindow="0" windowWidth="28800" windowHeight="14172" activeTab="3"/>
  </bookViews>
  <sheets>
    <sheet name="Brown 1" sheetId="10" r:id="rId1"/>
    <sheet name="Brown 2" sheetId="9" r:id="rId2"/>
    <sheet name="Brown 3" sheetId="11" r:id="rId3"/>
    <sheet name="Green River" sheetId="3" r:id="rId4"/>
  </sheets>
  <definedNames>
    <definedName name="_xlnm.Print_Area" localSheetId="0">'Brown 1'!$A$1:$H$75</definedName>
    <definedName name="_xlnm.Print_Area" localSheetId="1">'Brown 2'!$A$1:$H$75</definedName>
    <definedName name="_xlnm.Print_Area" localSheetId="2">'Brown 3'!$A$1:$H$75</definedName>
    <definedName name="_xlnm.Print_Titles" localSheetId="0">'Brown 1'!$1:$3</definedName>
    <definedName name="_xlnm.Print_Titles" localSheetId="1">'Brown 2'!$1:$3</definedName>
    <definedName name="_xlnm.Print_Titles" localSheetId="2">'Brown 3'!$1:$3</definedName>
    <definedName name="_xlnm.Print_Titles" localSheetId="3">'Green River'!$1:$3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3" l="1"/>
  <c r="G70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F70" i="10"/>
  <c r="G70" i="10"/>
  <c r="H70" i="10"/>
  <c r="F70" i="9"/>
  <c r="G70" i="9"/>
  <c r="H70" i="9"/>
  <c r="F70" i="11"/>
  <c r="G70" i="11"/>
  <c r="H70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F54" i="9"/>
  <c r="G54" i="9"/>
  <c r="F55" i="9"/>
  <c r="G55" i="9" s="1"/>
  <c r="F56" i="9"/>
  <c r="G56" i="9"/>
  <c r="F57" i="9"/>
  <c r="G57" i="9" s="1"/>
  <c r="F58" i="9"/>
  <c r="G58" i="9"/>
  <c r="F59" i="9"/>
  <c r="G59" i="9" s="1"/>
  <c r="F60" i="9"/>
  <c r="G60" i="9"/>
  <c r="F61" i="9"/>
  <c r="G61" i="9" s="1"/>
  <c r="F62" i="9"/>
  <c r="G62" i="9"/>
  <c r="F63" i="9"/>
  <c r="G63" i="9" s="1"/>
  <c r="F64" i="9"/>
  <c r="G64" i="9"/>
  <c r="F65" i="9"/>
  <c r="G65" i="9"/>
  <c r="F66" i="9"/>
  <c r="G66" i="9"/>
  <c r="F67" i="9"/>
  <c r="G67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F54" i="10"/>
  <c r="G54" i="10"/>
  <c r="F55" i="10"/>
  <c r="G55" i="10" s="1"/>
  <c r="H55" i="10" s="1"/>
  <c r="F56" i="10"/>
  <c r="G56" i="10"/>
  <c r="F57" i="10"/>
  <c r="G57" i="10" s="1"/>
  <c r="H57" i="10" s="1"/>
  <c r="F58" i="10"/>
  <c r="G58" i="10"/>
  <c r="F59" i="10"/>
  <c r="G59" i="10" s="1"/>
  <c r="H59" i="10" s="1"/>
  <c r="F60" i="10"/>
  <c r="G60" i="10"/>
  <c r="F61" i="10"/>
  <c r="G61" i="10" s="1"/>
  <c r="H61" i="10" s="1"/>
  <c r="F62" i="10"/>
  <c r="G62" i="10"/>
  <c r="F63" i="10"/>
  <c r="G63" i="10" s="1"/>
  <c r="H63" i="10" s="1"/>
  <c r="F64" i="10"/>
  <c r="G64" i="10"/>
  <c r="F65" i="10"/>
  <c r="G65" i="10" s="1"/>
  <c r="H65" i="10" s="1"/>
  <c r="F66" i="10"/>
  <c r="G66" i="10"/>
  <c r="F67" i="10"/>
  <c r="G67" i="10" s="1"/>
  <c r="H67" i="10" s="1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4" i="10"/>
  <c r="H70" i="3" l="1"/>
  <c r="H59" i="11"/>
  <c r="H61" i="11"/>
  <c r="H64" i="11"/>
  <c r="H65" i="11"/>
  <c r="H67" i="11"/>
  <c r="H54" i="11"/>
  <c r="H57" i="11"/>
  <c r="H62" i="11"/>
  <c r="H58" i="11"/>
  <c r="H66" i="11"/>
  <c r="H66" i="10"/>
  <c r="H64" i="10"/>
  <c r="H62" i="10"/>
  <c r="H60" i="10"/>
  <c r="H58" i="10"/>
  <c r="H56" i="10"/>
  <c r="H54" i="10"/>
  <c r="H55" i="11" l="1"/>
  <c r="H56" i="11"/>
  <c r="H60" i="11"/>
  <c r="H63" i="11"/>
  <c r="D70" i="11" l="1"/>
  <c r="C70" i="11"/>
  <c r="D70" i="10"/>
  <c r="C70" i="10"/>
  <c r="D70" i="9"/>
  <c r="C70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D70" i="3"/>
  <c r="C70" i="3"/>
  <c r="E70" i="11" l="1"/>
  <c r="E70" i="9"/>
  <c r="E70" i="10"/>
  <c r="E70" i="3" l="1"/>
</calcChain>
</file>

<file path=xl/sharedStrings.xml><?xml version="1.0" encoding="utf-8"?>
<sst xmlns="http://schemas.openxmlformats.org/spreadsheetml/2006/main" count="52" uniqueCount="18">
  <si>
    <t>Month/Year</t>
  </si>
  <si>
    <t>Grand Total</t>
  </si>
  <si>
    <t>Green River Steam</t>
  </si>
  <si>
    <t>Brown Steam Unit 1</t>
  </si>
  <si>
    <t>Brown Steam Unit 2</t>
  </si>
  <si>
    <t>Brown Steam Unit 3</t>
  </si>
  <si>
    <t xml:space="preserve">(1) - Headcount is for all Brown Steam Units; as Company does </t>
  </si>
  <si>
    <t xml:space="preserve">        not allocate headcount between units.  Brown 3 is not retiring.</t>
  </si>
  <si>
    <t xml:space="preserve">        Remaining employees will offset existing FTE contractors.</t>
  </si>
  <si>
    <t>O&amp;M Raw</t>
  </si>
  <si>
    <t>Direct O&amp;M Burdens</t>
  </si>
  <si>
    <t>Corporate O&amp;M Burdens</t>
  </si>
  <si>
    <t>Capital Raw</t>
  </si>
  <si>
    <t>Capital Burdens</t>
  </si>
  <si>
    <r>
      <t xml:space="preserve">Brown Steam Total FTE Headcount </t>
    </r>
    <r>
      <rPr>
        <b/>
        <vertAlign val="superscript"/>
        <sz val="12"/>
        <color theme="1"/>
        <rFont val="Times New Roman"/>
        <family val="1"/>
      </rPr>
      <t>(1)</t>
    </r>
  </si>
  <si>
    <t>FTE Headcount</t>
  </si>
  <si>
    <t>(2) - Generation employee labor is not typically budgeted to capital.</t>
  </si>
  <si>
    <r>
      <t>Capital Raw</t>
    </r>
    <r>
      <rPr>
        <b/>
        <vertAlign val="superscript"/>
        <sz val="12"/>
        <rFont val="Times New Roman"/>
        <family val="1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</si>
</sst>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&quot;$&quot;#,##0"/>
  </numFmts>
  <fonts count="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43" fontId="0" fillId="0" borderId="0" xfId="1" applyNumberFormat="1" applyFont="1"/>
    <xf numFmtId="43" fontId="2" fillId="0" borderId="0" xfId="1" applyNumberFormat="1" applyFont="1"/>
    <xf numFmtId="164" fontId="2" fillId="0" borderId="0" xfId="0" applyNumberFormat="1" applyFont="1"/>
    <xf numFmtId="0" fontId="0" fillId="0" borderId="0" xfId="0" applyBorder="1" applyAlignment="1">
      <alignment horizontal="left"/>
    </xf>
    <xf numFmtId="164" fontId="0" fillId="0" borderId="0" xfId="0" applyNumberFormat="1"/>
    <xf numFmtId="0" fontId="2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5" fontId="2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2" zoomScaleNormal="100" workbookViewId="0">
      <selection activeCell="B67" sqref="B4:B67"/>
    </sheetView>
  </sheetViews>
  <sheetFormatPr defaultRowHeight="15.6" x14ac:dyDescent="0.3"/>
  <cols>
    <col min="1" max="1" width="11" bestFit="1" customWidth="1"/>
    <col min="2" max="2" width="17.3984375" customWidth="1"/>
    <col min="3" max="4" width="10.5" bestFit="1" customWidth="1"/>
    <col min="5" max="5" width="11.5" bestFit="1" customWidth="1"/>
    <col min="6" max="6" width="14.5" customWidth="1"/>
    <col min="7" max="7" width="14.5" bestFit="1" customWidth="1"/>
    <col min="8" max="8" width="11" bestFit="1" customWidth="1"/>
    <col min="255" max="255" width="12.8984375" customWidth="1"/>
    <col min="256" max="256" width="12.09765625" customWidth="1"/>
    <col min="257" max="257" width="12.59765625" bestFit="1" customWidth="1"/>
    <col min="258" max="259" width="12.59765625" customWidth="1"/>
    <col min="260" max="260" width="11.59765625" bestFit="1" customWidth="1"/>
    <col min="511" max="511" width="12.8984375" customWidth="1"/>
    <col min="512" max="512" width="12.09765625" customWidth="1"/>
    <col min="513" max="513" width="12.59765625" bestFit="1" customWidth="1"/>
    <col min="514" max="515" width="12.59765625" customWidth="1"/>
    <col min="516" max="516" width="11.59765625" bestFit="1" customWidth="1"/>
    <col min="767" max="767" width="12.8984375" customWidth="1"/>
    <col min="768" max="768" width="12.09765625" customWidth="1"/>
    <col min="769" max="769" width="12.59765625" bestFit="1" customWidth="1"/>
    <col min="770" max="771" width="12.59765625" customWidth="1"/>
    <col min="772" max="772" width="11.59765625" bestFit="1" customWidth="1"/>
    <col min="1023" max="1023" width="12.8984375" customWidth="1"/>
    <col min="1024" max="1024" width="12.09765625" customWidth="1"/>
    <col min="1025" max="1025" width="12.59765625" bestFit="1" customWidth="1"/>
    <col min="1026" max="1027" width="12.59765625" customWidth="1"/>
    <col min="1028" max="1028" width="11.59765625" bestFit="1" customWidth="1"/>
    <col min="1279" max="1279" width="12.8984375" customWidth="1"/>
    <col min="1280" max="1280" width="12.09765625" customWidth="1"/>
    <col min="1281" max="1281" width="12.59765625" bestFit="1" customWidth="1"/>
    <col min="1282" max="1283" width="12.59765625" customWidth="1"/>
    <col min="1284" max="1284" width="11.59765625" bestFit="1" customWidth="1"/>
    <col min="1535" max="1535" width="12.8984375" customWidth="1"/>
    <col min="1536" max="1536" width="12.09765625" customWidth="1"/>
    <col min="1537" max="1537" width="12.59765625" bestFit="1" customWidth="1"/>
    <col min="1538" max="1539" width="12.59765625" customWidth="1"/>
    <col min="1540" max="1540" width="11.59765625" bestFit="1" customWidth="1"/>
    <col min="1791" max="1791" width="12.8984375" customWidth="1"/>
    <col min="1792" max="1792" width="12.09765625" customWidth="1"/>
    <col min="1793" max="1793" width="12.59765625" bestFit="1" customWidth="1"/>
    <col min="1794" max="1795" width="12.59765625" customWidth="1"/>
    <col min="1796" max="1796" width="11.59765625" bestFit="1" customWidth="1"/>
    <col min="2047" max="2047" width="12.8984375" customWidth="1"/>
    <col min="2048" max="2048" width="12.09765625" customWidth="1"/>
    <col min="2049" max="2049" width="12.59765625" bestFit="1" customWidth="1"/>
    <col min="2050" max="2051" width="12.59765625" customWidth="1"/>
    <col min="2052" max="2052" width="11.59765625" bestFit="1" customWidth="1"/>
    <col min="2303" max="2303" width="12.8984375" customWidth="1"/>
    <col min="2304" max="2304" width="12.09765625" customWidth="1"/>
    <col min="2305" max="2305" width="12.59765625" bestFit="1" customWidth="1"/>
    <col min="2306" max="2307" width="12.59765625" customWidth="1"/>
    <col min="2308" max="2308" width="11.59765625" bestFit="1" customWidth="1"/>
    <col min="2559" max="2559" width="12.8984375" customWidth="1"/>
    <col min="2560" max="2560" width="12.09765625" customWidth="1"/>
    <col min="2561" max="2561" width="12.59765625" bestFit="1" customWidth="1"/>
    <col min="2562" max="2563" width="12.59765625" customWidth="1"/>
    <col min="2564" max="2564" width="11.59765625" bestFit="1" customWidth="1"/>
    <col min="2815" max="2815" width="12.8984375" customWidth="1"/>
    <col min="2816" max="2816" width="12.09765625" customWidth="1"/>
    <col min="2817" max="2817" width="12.59765625" bestFit="1" customWidth="1"/>
    <col min="2818" max="2819" width="12.59765625" customWidth="1"/>
    <col min="2820" max="2820" width="11.59765625" bestFit="1" customWidth="1"/>
    <col min="3071" max="3071" width="12.8984375" customWidth="1"/>
    <col min="3072" max="3072" width="12.09765625" customWidth="1"/>
    <col min="3073" max="3073" width="12.59765625" bestFit="1" customWidth="1"/>
    <col min="3074" max="3075" width="12.59765625" customWidth="1"/>
    <col min="3076" max="3076" width="11.59765625" bestFit="1" customWidth="1"/>
    <col min="3327" max="3327" width="12.8984375" customWidth="1"/>
    <col min="3328" max="3328" width="12.09765625" customWidth="1"/>
    <col min="3329" max="3329" width="12.59765625" bestFit="1" customWidth="1"/>
    <col min="3330" max="3331" width="12.59765625" customWidth="1"/>
    <col min="3332" max="3332" width="11.59765625" bestFit="1" customWidth="1"/>
    <col min="3583" max="3583" width="12.8984375" customWidth="1"/>
    <col min="3584" max="3584" width="12.09765625" customWidth="1"/>
    <col min="3585" max="3585" width="12.59765625" bestFit="1" customWidth="1"/>
    <col min="3586" max="3587" width="12.59765625" customWidth="1"/>
    <col min="3588" max="3588" width="11.59765625" bestFit="1" customWidth="1"/>
    <col min="3839" max="3839" width="12.8984375" customWidth="1"/>
    <col min="3840" max="3840" width="12.09765625" customWidth="1"/>
    <col min="3841" max="3841" width="12.59765625" bestFit="1" customWidth="1"/>
    <col min="3842" max="3843" width="12.59765625" customWidth="1"/>
    <col min="3844" max="3844" width="11.59765625" bestFit="1" customWidth="1"/>
    <col min="4095" max="4095" width="12.8984375" customWidth="1"/>
    <col min="4096" max="4096" width="12.09765625" customWidth="1"/>
    <col min="4097" max="4097" width="12.59765625" bestFit="1" customWidth="1"/>
    <col min="4098" max="4099" width="12.59765625" customWidth="1"/>
    <col min="4100" max="4100" width="11.59765625" bestFit="1" customWidth="1"/>
    <col min="4351" max="4351" width="12.8984375" customWidth="1"/>
    <col min="4352" max="4352" width="12.09765625" customWidth="1"/>
    <col min="4353" max="4353" width="12.59765625" bestFit="1" customWidth="1"/>
    <col min="4354" max="4355" width="12.59765625" customWidth="1"/>
    <col min="4356" max="4356" width="11.59765625" bestFit="1" customWidth="1"/>
    <col min="4607" max="4607" width="12.8984375" customWidth="1"/>
    <col min="4608" max="4608" width="12.09765625" customWidth="1"/>
    <col min="4609" max="4609" width="12.59765625" bestFit="1" customWidth="1"/>
    <col min="4610" max="4611" width="12.59765625" customWidth="1"/>
    <col min="4612" max="4612" width="11.59765625" bestFit="1" customWidth="1"/>
    <col min="4863" max="4863" width="12.8984375" customWidth="1"/>
    <col min="4864" max="4864" width="12.09765625" customWidth="1"/>
    <col min="4865" max="4865" width="12.59765625" bestFit="1" customWidth="1"/>
    <col min="4866" max="4867" width="12.59765625" customWidth="1"/>
    <col min="4868" max="4868" width="11.59765625" bestFit="1" customWidth="1"/>
    <col min="5119" max="5119" width="12.8984375" customWidth="1"/>
    <col min="5120" max="5120" width="12.09765625" customWidth="1"/>
    <col min="5121" max="5121" width="12.59765625" bestFit="1" customWidth="1"/>
    <col min="5122" max="5123" width="12.59765625" customWidth="1"/>
    <col min="5124" max="5124" width="11.59765625" bestFit="1" customWidth="1"/>
    <col min="5375" max="5375" width="12.8984375" customWidth="1"/>
    <col min="5376" max="5376" width="12.09765625" customWidth="1"/>
    <col min="5377" max="5377" width="12.59765625" bestFit="1" customWidth="1"/>
    <col min="5378" max="5379" width="12.59765625" customWidth="1"/>
    <col min="5380" max="5380" width="11.59765625" bestFit="1" customWidth="1"/>
    <col min="5631" max="5631" width="12.8984375" customWidth="1"/>
    <col min="5632" max="5632" width="12.09765625" customWidth="1"/>
    <col min="5633" max="5633" width="12.59765625" bestFit="1" customWidth="1"/>
    <col min="5634" max="5635" width="12.59765625" customWidth="1"/>
    <col min="5636" max="5636" width="11.59765625" bestFit="1" customWidth="1"/>
    <col min="5887" max="5887" width="12.8984375" customWidth="1"/>
    <col min="5888" max="5888" width="12.09765625" customWidth="1"/>
    <col min="5889" max="5889" width="12.59765625" bestFit="1" customWidth="1"/>
    <col min="5890" max="5891" width="12.59765625" customWidth="1"/>
    <col min="5892" max="5892" width="11.59765625" bestFit="1" customWidth="1"/>
    <col min="6143" max="6143" width="12.8984375" customWidth="1"/>
    <col min="6144" max="6144" width="12.09765625" customWidth="1"/>
    <col min="6145" max="6145" width="12.59765625" bestFit="1" customWidth="1"/>
    <col min="6146" max="6147" width="12.59765625" customWidth="1"/>
    <col min="6148" max="6148" width="11.59765625" bestFit="1" customWidth="1"/>
    <col min="6399" max="6399" width="12.8984375" customWidth="1"/>
    <col min="6400" max="6400" width="12.09765625" customWidth="1"/>
    <col min="6401" max="6401" width="12.59765625" bestFit="1" customWidth="1"/>
    <col min="6402" max="6403" width="12.59765625" customWidth="1"/>
    <col min="6404" max="6404" width="11.59765625" bestFit="1" customWidth="1"/>
    <col min="6655" max="6655" width="12.8984375" customWidth="1"/>
    <col min="6656" max="6656" width="12.09765625" customWidth="1"/>
    <col min="6657" max="6657" width="12.59765625" bestFit="1" customWidth="1"/>
    <col min="6658" max="6659" width="12.59765625" customWidth="1"/>
    <col min="6660" max="6660" width="11.59765625" bestFit="1" customWidth="1"/>
    <col min="6911" max="6911" width="12.8984375" customWidth="1"/>
    <col min="6912" max="6912" width="12.09765625" customWidth="1"/>
    <col min="6913" max="6913" width="12.59765625" bestFit="1" customWidth="1"/>
    <col min="6914" max="6915" width="12.59765625" customWidth="1"/>
    <col min="6916" max="6916" width="11.59765625" bestFit="1" customWidth="1"/>
    <col min="7167" max="7167" width="12.8984375" customWidth="1"/>
    <col min="7168" max="7168" width="12.09765625" customWidth="1"/>
    <col min="7169" max="7169" width="12.59765625" bestFit="1" customWidth="1"/>
    <col min="7170" max="7171" width="12.59765625" customWidth="1"/>
    <col min="7172" max="7172" width="11.59765625" bestFit="1" customWidth="1"/>
    <col min="7423" max="7423" width="12.8984375" customWidth="1"/>
    <col min="7424" max="7424" width="12.09765625" customWidth="1"/>
    <col min="7425" max="7425" width="12.59765625" bestFit="1" customWidth="1"/>
    <col min="7426" max="7427" width="12.59765625" customWidth="1"/>
    <col min="7428" max="7428" width="11.59765625" bestFit="1" customWidth="1"/>
    <col min="7679" max="7679" width="12.8984375" customWidth="1"/>
    <col min="7680" max="7680" width="12.09765625" customWidth="1"/>
    <col min="7681" max="7681" width="12.59765625" bestFit="1" customWidth="1"/>
    <col min="7682" max="7683" width="12.59765625" customWidth="1"/>
    <col min="7684" max="7684" width="11.59765625" bestFit="1" customWidth="1"/>
    <col min="7935" max="7935" width="12.8984375" customWidth="1"/>
    <col min="7936" max="7936" width="12.09765625" customWidth="1"/>
    <col min="7937" max="7937" width="12.59765625" bestFit="1" customWidth="1"/>
    <col min="7938" max="7939" width="12.59765625" customWidth="1"/>
    <col min="7940" max="7940" width="11.59765625" bestFit="1" customWidth="1"/>
    <col min="8191" max="8191" width="12.8984375" customWidth="1"/>
    <col min="8192" max="8192" width="12.09765625" customWidth="1"/>
    <col min="8193" max="8193" width="12.59765625" bestFit="1" customWidth="1"/>
    <col min="8194" max="8195" width="12.59765625" customWidth="1"/>
    <col min="8196" max="8196" width="11.59765625" bestFit="1" customWidth="1"/>
    <col min="8447" max="8447" width="12.8984375" customWidth="1"/>
    <col min="8448" max="8448" width="12.09765625" customWidth="1"/>
    <col min="8449" max="8449" width="12.59765625" bestFit="1" customWidth="1"/>
    <col min="8450" max="8451" width="12.59765625" customWidth="1"/>
    <col min="8452" max="8452" width="11.59765625" bestFit="1" customWidth="1"/>
    <col min="8703" max="8703" width="12.8984375" customWidth="1"/>
    <col min="8704" max="8704" width="12.09765625" customWidth="1"/>
    <col min="8705" max="8705" width="12.59765625" bestFit="1" customWidth="1"/>
    <col min="8706" max="8707" width="12.59765625" customWidth="1"/>
    <col min="8708" max="8708" width="11.59765625" bestFit="1" customWidth="1"/>
    <col min="8959" max="8959" width="12.8984375" customWidth="1"/>
    <col min="8960" max="8960" width="12.09765625" customWidth="1"/>
    <col min="8961" max="8961" width="12.59765625" bestFit="1" customWidth="1"/>
    <col min="8962" max="8963" width="12.59765625" customWidth="1"/>
    <col min="8964" max="8964" width="11.59765625" bestFit="1" customWidth="1"/>
    <col min="9215" max="9215" width="12.8984375" customWidth="1"/>
    <col min="9216" max="9216" width="12.09765625" customWidth="1"/>
    <col min="9217" max="9217" width="12.59765625" bestFit="1" customWidth="1"/>
    <col min="9218" max="9219" width="12.59765625" customWidth="1"/>
    <col min="9220" max="9220" width="11.59765625" bestFit="1" customWidth="1"/>
    <col min="9471" max="9471" width="12.8984375" customWidth="1"/>
    <col min="9472" max="9472" width="12.09765625" customWidth="1"/>
    <col min="9473" max="9473" width="12.59765625" bestFit="1" customWidth="1"/>
    <col min="9474" max="9475" width="12.59765625" customWidth="1"/>
    <col min="9476" max="9476" width="11.59765625" bestFit="1" customWidth="1"/>
    <col min="9727" max="9727" width="12.8984375" customWidth="1"/>
    <col min="9728" max="9728" width="12.09765625" customWidth="1"/>
    <col min="9729" max="9729" width="12.59765625" bestFit="1" customWidth="1"/>
    <col min="9730" max="9731" width="12.59765625" customWidth="1"/>
    <col min="9732" max="9732" width="11.59765625" bestFit="1" customWidth="1"/>
    <col min="9983" max="9983" width="12.8984375" customWidth="1"/>
    <col min="9984" max="9984" width="12.09765625" customWidth="1"/>
    <col min="9985" max="9985" width="12.59765625" bestFit="1" customWidth="1"/>
    <col min="9986" max="9987" width="12.59765625" customWidth="1"/>
    <col min="9988" max="9988" width="11.59765625" bestFit="1" customWidth="1"/>
    <col min="10239" max="10239" width="12.8984375" customWidth="1"/>
    <col min="10240" max="10240" width="12.09765625" customWidth="1"/>
    <col min="10241" max="10241" width="12.59765625" bestFit="1" customWidth="1"/>
    <col min="10242" max="10243" width="12.59765625" customWidth="1"/>
    <col min="10244" max="10244" width="11.59765625" bestFit="1" customWidth="1"/>
    <col min="10495" max="10495" width="12.8984375" customWidth="1"/>
    <col min="10496" max="10496" width="12.09765625" customWidth="1"/>
    <col min="10497" max="10497" width="12.59765625" bestFit="1" customWidth="1"/>
    <col min="10498" max="10499" width="12.59765625" customWidth="1"/>
    <col min="10500" max="10500" width="11.59765625" bestFit="1" customWidth="1"/>
    <col min="10751" max="10751" width="12.8984375" customWidth="1"/>
    <col min="10752" max="10752" width="12.09765625" customWidth="1"/>
    <col min="10753" max="10753" width="12.59765625" bestFit="1" customWidth="1"/>
    <col min="10754" max="10755" width="12.59765625" customWidth="1"/>
    <col min="10756" max="10756" width="11.59765625" bestFit="1" customWidth="1"/>
    <col min="11007" max="11007" width="12.8984375" customWidth="1"/>
    <col min="11008" max="11008" width="12.09765625" customWidth="1"/>
    <col min="11009" max="11009" width="12.59765625" bestFit="1" customWidth="1"/>
    <col min="11010" max="11011" width="12.59765625" customWidth="1"/>
    <col min="11012" max="11012" width="11.59765625" bestFit="1" customWidth="1"/>
    <col min="11263" max="11263" width="12.8984375" customWidth="1"/>
    <col min="11264" max="11264" width="12.09765625" customWidth="1"/>
    <col min="11265" max="11265" width="12.59765625" bestFit="1" customWidth="1"/>
    <col min="11266" max="11267" width="12.59765625" customWidth="1"/>
    <col min="11268" max="11268" width="11.59765625" bestFit="1" customWidth="1"/>
    <col min="11519" max="11519" width="12.8984375" customWidth="1"/>
    <col min="11520" max="11520" width="12.09765625" customWidth="1"/>
    <col min="11521" max="11521" width="12.59765625" bestFit="1" customWidth="1"/>
    <col min="11522" max="11523" width="12.59765625" customWidth="1"/>
    <col min="11524" max="11524" width="11.59765625" bestFit="1" customWidth="1"/>
    <col min="11775" max="11775" width="12.8984375" customWidth="1"/>
    <col min="11776" max="11776" width="12.09765625" customWidth="1"/>
    <col min="11777" max="11777" width="12.59765625" bestFit="1" customWidth="1"/>
    <col min="11778" max="11779" width="12.59765625" customWidth="1"/>
    <col min="11780" max="11780" width="11.59765625" bestFit="1" customWidth="1"/>
    <col min="12031" max="12031" width="12.8984375" customWidth="1"/>
    <col min="12032" max="12032" width="12.09765625" customWidth="1"/>
    <col min="12033" max="12033" width="12.59765625" bestFit="1" customWidth="1"/>
    <col min="12034" max="12035" width="12.59765625" customWidth="1"/>
    <col min="12036" max="12036" width="11.59765625" bestFit="1" customWidth="1"/>
    <col min="12287" max="12287" width="12.8984375" customWidth="1"/>
    <col min="12288" max="12288" width="12.09765625" customWidth="1"/>
    <col min="12289" max="12289" width="12.59765625" bestFit="1" customWidth="1"/>
    <col min="12290" max="12291" width="12.59765625" customWidth="1"/>
    <col min="12292" max="12292" width="11.59765625" bestFit="1" customWidth="1"/>
    <col min="12543" max="12543" width="12.8984375" customWidth="1"/>
    <col min="12544" max="12544" width="12.09765625" customWidth="1"/>
    <col min="12545" max="12545" width="12.59765625" bestFit="1" customWidth="1"/>
    <col min="12546" max="12547" width="12.59765625" customWidth="1"/>
    <col min="12548" max="12548" width="11.59765625" bestFit="1" customWidth="1"/>
    <col min="12799" max="12799" width="12.8984375" customWidth="1"/>
    <col min="12800" max="12800" width="12.09765625" customWidth="1"/>
    <col min="12801" max="12801" width="12.59765625" bestFit="1" customWidth="1"/>
    <col min="12802" max="12803" width="12.59765625" customWidth="1"/>
    <col min="12804" max="12804" width="11.59765625" bestFit="1" customWidth="1"/>
    <col min="13055" max="13055" width="12.8984375" customWidth="1"/>
    <col min="13056" max="13056" width="12.09765625" customWidth="1"/>
    <col min="13057" max="13057" width="12.59765625" bestFit="1" customWidth="1"/>
    <col min="13058" max="13059" width="12.59765625" customWidth="1"/>
    <col min="13060" max="13060" width="11.59765625" bestFit="1" customWidth="1"/>
    <col min="13311" max="13311" width="12.8984375" customWidth="1"/>
    <col min="13312" max="13312" width="12.09765625" customWidth="1"/>
    <col min="13313" max="13313" width="12.59765625" bestFit="1" customWidth="1"/>
    <col min="13314" max="13315" width="12.59765625" customWidth="1"/>
    <col min="13316" max="13316" width="11.59765625" bestFit="1" customWidth="1"/>
    <col min="13567" max="13567" width="12.8984375" customWidth="1"/>
    <col min="13568" max="13568" width="12.09765625" customWidth="1"/>
    <col min="13569" max="13569" width="12.59765625" bestFit="1" customWidth="1"/>
    <col min="13570" max="13571" width="12.59765625" customWidth="1"/>
    <col min="13572" max="13572" width="11.59765625" bestFit="1" customWidth="1"/>
    <col min="13823" max="13823" width="12.8984375" customWidth="1"/>
    <col min="13824" max="13824" width="12.09765625" customWidth="1"/>
    <col min="13825" max="13825" width="12.59765625" bestFit="1" customWidth="1"/>
    <col min="13826" max="13827" width="12.59765625" customWidth="1"/>
    <col min="13828" max="13828" width="11.59765625" bestFit="1" customWidth="1"/>
    <col min="14079" max="14079" width="12.8984375" customWidth="1"/>
    <col min="14080" max="14080" width="12.09765625" customWidth="1"/>
    <col min="14081" max="14081" width="12.59765625" bestFit="1" customWidth="1"/>
    <col min="14082" max="14083" width="12.59765625" customWidth="1"/>
    <col min="14084" max="14084" width="11.59765625" bestFit="1" customWidth="1"/>
    <col min="14335" max="14335" width="12.8984375" customWidth="1"/>
    <col min="14336" max="14336" width="12.09765625" customWidth="1"/>
    <col min="14337" max="14337" width="12.59765625" bestFit="1" customWidth="1"/>
    <col min="14338" max="14339" width="12.59765625" customWidth="1"/>
    <col min="14340" max="14340" width="11.59765625" bestFit="1" customWidth="1"/>
    <col min="14591" max="14591" width="12.8984375" customWidth="1"/>
    <col min="14592" max="14592" width="12.09765625" customWidth="1"/>
    <col min="14593" max="14593" width="12.59765625" bestFit="1" customWidth="1"/>
    <col min="14594" max="14595" width="12.59765625" customWidth="1"/>
    <col min="14596" max="14596" width="11.59765625" bestFit="1" customWidth="1"/>
    <col min="14847" max="14847" width="12.8984375" customWidth="1"/>
    <col min="14848" max="14848" width="12.09765625" customWidth="1"/>
    <col min="14849" max="14849" width="12.59765625" bestFit="1" customWidth="1"/>
    <col min="14850" max="14851" width="12.59765625" customWidth="1"/>
    <col min="14852" max="14852" width="11.59765625" bestFit="1" customWidth="1"/>
    <col min="15103" max="15103" width="12.8984375" customWidth="1"/>
    <col min="15104" max="15104" width="12.09765625" customWidth="1"/>
    <col min="15105" max="15105" width="12.59765625" bestFit="1" customWidth="1"/>
    <col min="15106" max="15107" width="12.59765625" customWidth="1"/>
    <col min="15108" max="15108" width="11.59765625" bestFit="1" customWidth="1"/>
    <col min="15359" max="15359" width="12.8984375" customWidth="1"/>
    <col min="15360" max="15360" width="12.09765625" customWidth="1"/>
    <col min="15361" max="15361" width="12.59765625" bestFit="1" customWidth="1"/>
    <col min="15362" max="15363" width="12.59765625" customWidth="1"/>
    <col min="15364" max="15364" width="11.59765625" bestFit="1" customWidth="1"/>
    <col min="15615" max="15615" width="12.8984375" customWidth="1"/>
    <col min="15616" max="15616" width="12.09765625" customWidth="1"/>
    <col min="15617" max="15617" width="12.59765625" bestFit="1" customWidth="1"/>
    <col min="15618" max="15619" width="12.59765625" customWidth="1"/>
    <col min="15620" max="15620" width="11.59765625" bestFit="1" customWidth="1"/>
    <col min="15871" max="15871" width="12.8984375" customWidth="1"/>
    <col min="15872" max="15872" width="12.09765625" customWidth="1"/>
    <col min="15873" max="15873" width="12.59765625" bestFit="1" customWidth="1"/>
    <col min="15874" max="15875" width="12.59765625" customWidth="1"/>
    <col min="15876" max="15876" width="11.59765625" bestFit="1" customWidth="1"/>
    <col min="16127" max="16127" width="12.8984375" customWidth="1"/>
    <col min="16128" max="16128" width="12.09765625" customWidth="1"/>
    <col min="16129" max="16129" width="12.59765625" bestFit="1" customWidth="1"/>
    <col min="16130" max="16131" width="12.59765625" customWidth="1"/>
    <col min="16132" max="16132" width="11.59765625" bestFit="1" customWidth="1"/>
  </cols>
  <sheetData>
    <row r="1" spans="1:8" x14ac:dyDescent="0.3">
      <c r="A1" s="20" t="s">
        <v>3</v>
      </c>
      <c r="B1" s="20"/>
      <c r="C1" s="20"/>
      <c r="D1" s="20"/>
      <c r="E1" s="20"/>
      <c r="F1" s="20"/>
      <c r="G1" s="20"/>
      <c r="H1" s="20"/>
    </row>
    <row r="3" spans="1:8" ht="46.8" x14ac:dyDescent="0.3">
      <c r="A3" s="2" t="s">
        <v>0</v>
      </c>
      <c r="B3" s="9" t="s">
        <v>14</v>
      </c>
      <c r="C3" s="13" t="s">
        <v>9</v>
      </c>
      <c r="D3" s="14" t="s">
        <v>10</v>
      </c>
      <c r="E3" s="14" t="s">
        <v>11</v>
      </c>
      <c r="F3" s="14" t="s">
        <v>17</v>
      </c>
      <c r="G3" s="13" t="s">
        <v>13</v>
      </c>
      <c r="H3" s="13" t="s">
        <v>1</v>
      </c>
    </row>
    <row r="4" spans="1:8" x14ac:dyDescent="0.3">
      <c r="A4" s="1">
        <v>201501</v>
      </c>
      <c r="B4" s="10">
        <v>119</v>
      </c>
      <c r="C4" s="15">
        <v>78759.31</v>
      </c>
      <c r="D4" s="15">
        <v>19463.150000000001</v>
      </c>
      <c r="E4" s="15">
        <v>48443.23</v>
      </c>
      <c r="F4" s="15">
        <v>149.63999999999999</v>
      </c>
      <c r="G4" s="15">
        <v>139.63</v>
      </c>
      <c r="H4" s="15">
        <f>C4+D4+E4+F4+G4</f>
        <v>146954.96000000002</v>
      </c>
    </row>
    <row r="5" spans="1:8" x14ac:dyDescent="0.3">
      <c r="A5" s="1">
        <v>201502</v>
      </c>
      <c r="B5" s="10">
        <v>119</v>
      </c>
      <c r="C5" s="15">
        <v>84046.94</v>
      </c>
      <c r="D5" s="15">
        <v>19623.57</v>
      </c>
      <c r="E5" s="15">
        <v>46922.080000000002</v>
      </c>
      <c r="F5" s="15">
        <v>2714.95</v>
      </c>
      <c r="G5" s="15">
        <v>2511.1799999999998</v>
      </c>
      <c r="H5" s="15">
        <f t="shared" ref="H5:H67" si="0">C5+D5+E5+F5+G5</f>
        <v>155818.72000000003</v>
      </c>
    </row>
    <row r="6" spans="1:8" x14ac:dyDescent="0.3">
      <c r="A6" s="1">
        <v>201503</v>
      </c>
      <c r="B6" s="10">
        <v>119</v>
      </c>
      <c r="C6" s="15">
        <v>139968.21</v>
      </c>
      <c r="D6" s="15">
        <v>33613.269999999997</v>
      </c>
      <c r="E6" s="15">
        <v>83241.38</v>
      </c>
      <c r="F6" s="15">
        <v>15574.4</v>
      </c>
      <c r="G6" s="15">
        <v>13178.97</v>
      </c>
      <c r="H6" s="15">
        <f t="shared" si="0"/>
        <v>285576.23</v>
      </c>
    </row>
    <row r="7" spans="1:8" x14ac:dyDescent="0.3">
      <c r="A7" s="1">
        <v>201504</v>
      </c>
      <c r="B7" s="10">
        <v>117</v>
      </c>
      <c r="C7" s="15">
        <v>110298.72</v>
      </c>
      <c r="D7" s="15">
        <v>25299.61</v>
      </c>
      <c r="E7" s="15">
        <v>61886.98</v>
      </c>
      <c r="F7" s="15">
        <v>10376.4</v>
      </c>
      <c r="G7" s="15">
        <v>7666.35</v>
      </c>
      <c r="H7" s="15">
        <f t="shared" si="0"/>
        <v>215528.06000000003</v>
      </c>
    </row>
    <row r="8" spans="1:8" x14ac:dyDescent="0.3">
      <c r="A8" s="1">
        <v>201505</v>
      </c>
      <c r="B8" s="10">
        <v>115</v>
      </c>
      <c r="C8" s="15">
        <v>99162.58</v>
      </c>
      <c r="D8" s="15">
        <v>22936.6</v>
      </c>
      <c r="E8" s="15">
        <v>56235.6</v>
      </c>
      <c r="F8" s="15">
        <v>930.17</v>
      </c>
      <c r="G8" s="15">
        <v>885.95</v>
      </c>
      <c r="H8" s="15">
        <f t="shared" si="0"/>
        <v>180150.90000000002</v>
      </c>
    </row>
    <row r="9" spans="1:8" x14ac:dyDescent="0.3">
      <c r="A9" s="1">
        <v>201506</v>
      </c>
      <c r="B9" s="10">
        <v>116</v>
      </c>
      <c r="C9" s="15">
        <v>73908.05</v>
      </c>
      <c r="D9" s="15">
        <v>18829.48</v>
      </c>
      <c r="E9" s="15">
        <v>47326.55</v>
      </c>
      <c r="F9" s="15">
        <v>1579.19</v>
      </c>
      <c r="G9" s="15">
        <v>1504.18</v>
      </c>
      <c r="H9" s="15">
        <f t="shared" si="0"/>
        <v>143147.45000000001</v>
      </c>
    </row>
    <row r="10" spans="1:8" x14ac:dyDescent="0.3">
      <c r="A10" s="1">
        <v>201507</v>
      </c>
      <c r="B10" s="10">
        <v>115</v>
      </c>
      <c r="C10" s="15">
        <v>82535.64</v>
      </c>
      <c r="D10" s="15">
        <v>19349.509999999998</v>
      </c>
      <c r="E10" s="15">
        <v>37988.74</v>
      </c>
      <c r="F10" s="15">
        <v>806.46</v>
      </c>
      <c r="G10" s="15">
        <v>650.42999999999995</v>
      </c>
      <c r="H10" s="15">
        <f t="shared" si="0"/>
        <v>141330.77999999997</v>
      </c>
    </row>
    <row r="11" spans="1:8" x14ac:dyDescent="0.3">
      <c r="A11" s="1">
        <v>201508</v>
      </c>
      <c r="B11" s="10">
        <v>116</v>
      </c>
      <c r="C11" s="15">
        <v>85776.63</v>
      </c>
      <c r="D11" s="15">
        <v>20858.509999999998</v>
      </c>
      <c r="E11" s="15">
        <v>41247.75</v>
      </c>
      <c r="F11" s="15">
        <v>2886.06</v>
      </c>
      <c r="G11" s="15">
        <v>2264.35</v>
      </c>
      <c r="H11" s="15">
        <f t="shared" si="0"/>
        <v>153033.30000000002</v>
      </c>
    </row>
    <row r="12" spans="1:8" x14ac:dyDescent="0.3">
      <c r="A12" s="1">
        <v>201509</v>
      </c>
      <c r="B12" s="10">
        <v>121</v>
      </c>
      <c r="C12" s="15">
        <v>67017.03</v>
      </c>
      <c r="D12" s="15">
        <v>16964.95</v>
      </c>
      <c r="E12" s="15">
        <v>33802.71</v>
      </c>
      <c r="F12" s="15">
        <v>857.51</v>
      </c>
      <c r="G12" s="15">
        <v>694.35</v>
      </c>
      <c r="H12" s="15">
        <f t="shared" si="0"/>
        <v>119336.55</v>
      </c>
    </row>
    <row r="13" spans="1:8" x14ac:dyDescent="0.3">
      <c r="A13" s="1">
        <v>201510</v>
      </c>
      <c r="B13" s="10">
        <v>122</v>
      </c>
      <c r="C13" s="15">
        <v>63747.360000000001</v>
      </c>
      <c r="D13" s="15">
        <v>26810.9</v>
      </c>
      <c r="E13" s="15">
        <v>32038.5</v>
      </c>
      <c r="F13" s="15">
        <v>792.22</v>
      </c>
      <c r="G13" s="15">
        <v>620.76</v>
      </c>
      <c r="H13" s="15">
        <f t="shared" si="0"/>
        <v>124009.74</v>
      </c>
    </row>
    <row r="14" spans="1:8" x14ac:dyDescent="0.3">
      <c r="A14" s="1">
        <v>201511</v>
      </c>
      <c r="B14" s="10">
        <v>119</v>
      </c>
      <c r="C14" s="15">
        <v>59551.42</v>
      </c>
      <c r="D14" s="15">
        <v>24176.71</v>
      </c>
      <c r="E14" s="15">
        <v>28410.04</v>
      </c>
      <c r="F14" s="15">
        <v>1231.82</v>
      </c>
      <c r="G14" s="15">
        <v>997.2</v>
      </c>
      <c r="H14" s="15">
        <f t="shared" si="0"/>
        <v>114367.19000000002</v>
      </c>
    </row>
    <row r="15" spans="1:8" x14ac:dyDescent="0.3">
      <c r="A15" s="1">
        <v>201512</v>
      </c>
      <c r="B15" s="10">
        <v>120</v>
      </c>
      <c r="C15" s="15">
        <v>57793.27</v>
      </c>
      <c r="D15" s="15">
        <v>25830.39</v>
      </c>
      <c r="E15" s="15">
        <v>14608.16</v>
      </c>
      <c r="F15" s="15">
        <v>718.3</v>
      </c>
      <c r="G15" s="15">
        <v>562.21</v>
      </c>
      <c r="H15" s="15">
        <f t="shared" si="0"/>
        <v>99512.330000000016</v>
      </c>
    </row>
    <row r="16" spans="1:8" x14ac:dyDescent="0.3">
      <c r="A16" s="1">
        <v>201601</v>
      </c>
      <c r="B16" s="10">
        <v>122</v>
      </c>
      <c r="C16" s="15">
        <v>75109.100000000006</v>
      </c>
      <c r="D16" s="15">
        <v>18997.849999999999</v>
      </c>
      <c r="E16" s="15">
        <v>36608.449999999997</v>
      </c>
      <c r="F16" s="15">
        <v>476.12</v>
      </c>
      <c r="G16" s="15">
        <v>379.66</v>
      </c>
      <c r="H16" s="15">
        <f t="shared" si="0"/>
        <v>131571.18000000002</v>
      </c>
    </row>
    <row r="17" spans="1:8" x14ac:dyDescent="0.3">
      <c r="A17" s="1">
        <v>201602</v>
      </c>
      <c r="B17" s="10">
        <v>123</v>
      </c>
      <c r="C17" s="15">
        <v>77143.350000000006</v>
      </c>
      <c r="D17" s="15">
        <v>18998.88</v>
      </c>
      <c r="E17" s="15">
        <v>36440.58</v>
      </c>
      <c r="F17" s="15">
        <v>771.86</v>
      </c>
      <c r="G17" s="15">
        <v>607.54</v>
      </c>
      <c r="H17" s="15">
        <f t="shared" si="0"/>
        <v>133962.21</v>
      </c>
    </row>
    <row r="18" spans="1:8" x14ac:dyDescent="0.3">
      <c r="A18" s="1">
        <v>201603</v>
      </c>
      <c r="B18" s="10">
        <v>125</v>
      </c>
      <c r="C18" s="15">
        <v>114137.2</v>
      </c>
      <c r="D18" s="15">
        <v>26765.33</v>
      </c>
      <c r="E18" s="15">
        <v>50880.14</v>
      </c>
      <c r="F18" s="15">
        <v>17411.91</v>
      </c>
      <c r="G18" s="15">
        <v>10590.93</v>
      </c>
      <c r="H18" s="15">
        <f t="shared" si="0"/>
        <v>219785.50999999998</v>
      </c>
    </row>
    <row r="19" spans="1:8" x14ac:dyDescent="0.3">
      <c r="A19" s="1">
        <v>201604</v>
      </c>
      <c r="B19" s="10">
        <v>124</v>
      </c>
      <c r="C19" s="15">
        <v>103825.51</v>
      </c>
      <c r="D19" s="15">
        <v>22899.32</v>
      </c>
      <c r="E19" s="15">
        <v>43014.57</v>
      </c>
      <c r="F19" s="15">
        <v>7493.22</v>
      </c>
      <c r="G19" s="15">
        <v>3715.42</v>
      </c>
      <c r="H19" s="15">
        <f t="shared" si="0"/>
        <v>180948.04</v>
      </c>
    </row>
    <row r="20" spans="1:8" x14ac:dyDescent="0.3">
      <c r="A20" s="1">
        <v>201605</v>
      </c>
      <c r="B20" s="10">
        <v>124</v>
      </c>
      <c r="C20" s="15">
        <v>71093.960000000006</v>
      </c>
      <c r="D20" s="15">
        <v>18633.45</v>
      </c>
      <c r="E20" s="15">
        <v>36121.620000000003</v>
      </c>
      <c r="F20" s="15">
        <v>111.71</v>
      </c>
      <c r="G20" s="15">
        <v>89.07</v>
      </c>
      <c r="H20" s="15">
        <f t="shared" si="0"/>
        <v>126049.81000000001</v>
      </c>
    </row>
    <row r="21" spans="1:8" x14ac:dyDescent="0.3">
      <c r="A21" s="1">
        <v>201606</v>
      </c>
      <c r="B21" s="10">
        <v>125</v>
      </c>
      <c r="C21" s="15">
        <v>77306.55</v>
      </c>
      <c r="D21" s="15">
        <v>19875.900000000001</v>
      </c>
      <c r="E21" s="15">
        <v>37458.82</v>
      </c>
      <c r="F21" s="15">
        <v>2601.7199999999998</v>
      </c>
      <c r="G21" s="15">
        <v>1883.28</v>
      </c>
      <c r="H21" s="15">
        <f t="shared" si="0"/>
        <v>139126.27000000002</v>
      </c>
    </row>
    <row r="22" spans="1:8" x14ac:dyDescent="0.3">
      <c r="A22" s="1">
        <v>201607</v>
      </c>
      <c r="B22" s="10">
        <v>124</v>
      </c>
      <c r="C22" s="15">
        <v>78088.509999999995</v>
      </c>
      <c r="D22" s="15">
        <v>19648.560000000001</v>
      </c>
      <c r="E22" s="15">
        <v>36900.76</v>
      </c>
      <c r="F22" s="15">
        <v>372.71</v>
      </c>
      <c r="G22" s="15">
        <v>292.11</v>
      </c>
      <c r="H22" s="15">
        <f t="shared" si="0"/>
        <v>135302.64999999997</v>
      </c>
    </row>
    <row r="23" spans="1:8" x14ac:dyDescent="0.3">
      <c r="A23" s="1">
        <v>201608</v>
      </c>
      <c r="B23" s="10">
        <v>121</v>
      </c>
      <c r="C23" s="15">
        <v>85235.87</v>
      </c>
      <c r="D23" s="15">
        <v>21857.02</v>
      </c>
      <c r="E23" s="15">
        <v>41174.93</v>
      </c>
      <c r="F23" s="15">
        <v>1451.34</v>
      </c>
      <c r="G23" s="15">
        <v>1011.11</v>
      </c>
      <c r="H23" s="15">
        <f t="shared" si="0"/>
        <v>150730.26999999999</v>
      </c>
    </row>
    <row r="24" spans="1:8" x14ac:dyDescent="0.3">
      <c r="A24" s="1">
        <v>201609</v>
      </c>
      <c r="B24" s="10">
        <v>121</v>
      </c>
      <c r="C24" s="15">
        <v>79447.759999999995</v>
      </c>
      <c r="D24" s="15">
        <v>20200.63</v>
      </c>
      <c r="E24" s="15">
        <v>38003.33</v>
      </c>
      <c r="F24" s="15">
        <v>1617.93</v>
      </c>
      <c r="G24" s="15">
        <v>1222.93</v>
      </c>
      <c r="H24" s="15">
        <f t="shared" si="0"/>
        <v>140492.57999999999</v>
      </c>
    </row>
    <row r="25" spans="1:8" x14ac:dyDescent="0.3">
      <c r="A25" s="1">
        <v>201610</v>
      </c>
      <c r="B25" s="10">
        <v>122</v>
      </c>
      <c r="C25" s="15">
        <v>72916.86</v>
      </c>
      <c r="D25" s="15">
        <v>22778.93</v>
      </c>
      <c r="E25" s="15">
        <v>29930.16</v>
      </c>
      <c r="F25" s="15">
        <v>1289.6500000000001</v>
      </c>
      <c r="G25" s="15">
        <v>943.61</v>
      </c>
      <c r="H25" s="15">
        <f t="shared" si="0"/>
        <v>127859.21</v>
      </c>
    </row>
    <row r="26" spans="1:8" x14ac:dyDescent="0.3">
      <c r="A26" s="1">
        <v>201611</v>
      </c>
      <c r="B26" s="10">
        <v>122</v>
      </c>
      <c r="C26" s="15">
        <v>71410.55</v>
      </c>
      <c r="D26" s="15">
        <v>21473.13</v>
      </c>
      <c r="E26" s="15">
        <v>27865.93</v>
      </c>
      <c r="F26" s="15">
        <v>604.29999999999995</v>
      </c>
      <c r="G26" s="15">
        <v>463.13</v>
      </c>
      <c r="H26" s="15">
        <f t="shared" si="0"/>
        <v>121817.04000000002</v>
      </c>
    </row>
    <row r="27" spans="1:8" x14ac:dyDescent="0.3">
      <c r="A27" s="1">
        <v>201612</v>
      </c>
      <c r="B27" s="10">
        <v>122</v>
      </c>
      <c r="C27" s="15">
        <v>58710.02</v>
      </c>
      <c r="D27" s="15">
        <v>29586.54</v>
      </c>
      <c r="E27" s="15">
        <v>26013.01</v>
      </c>
      <c r="F27" s="15">
        <v>811.56</v>
      </c>
      <c r="G27" s="15">
        <v>790.7</v>
      </c>
      <c r="H27" s="15">
        <f t="shared" si="0"/>
        <v>115911.82999999999</v>
      </c>
    </row>
    <row r="28" spans="1:8" x14ac:dyDescent="0.3">
      <c r="A28" s="1">
        <v>201701</v>
      </c>
      <c r="B28" s="10">
        <v>122</v>
      </c>
      <c r="C28" s="15">
        <v>132859.23000000001</v>
      </c>
      <c r="D28" s="15">
        <v>35374.33</v>
      </c>
      <c r="E28" s="15">
        <v>67370.350000000006</v>
      </c>
      <c r="F28" s="15">
        <v>1155.45</v>
      </c>
      <c r="G28" s="15">
        <v>964.73</v>
      </c>
      <c r="H28" s="15">
        <f t="shared" si="0"/>
        <v>237724.09000000003</v>
      </c>
    </row>
    <row r="29" spans="1:8" x14ac:dyDescent="0.3">
      <c r="A29" s="1">
        <v>201702</v>
      </c>
      <c r="B29" s="10">
        <v>122</v>
      </c>
      <c r="C29" s="15">
        <v>126366.35</v>
      </c>
      <c r="D29" s="15">
        <v>33706.559999999998</v>
      </c>
      <c r="E29" s="15">
        <v>64299.47</v>
      </c>
      <c r="F29" s="15">
        <v>359.92</v>
      </c>
      <c r="G29" s="15">
        <v>300.52999999999997</v>
      </c>
      <c r="H29" s="15">
        <f t="shared" si="0"/>
        <v>225032.83000000002</v>
      </c>
    </row>
    <row r="30" spans="1:8" x14ac:dyDescent="0.3">
      <c r="A30" s="1">
        <v>201703</v>
      </c>
      <c r="B30" s="10">
        <v>120</v>
      </c>
      <c r="C30" s="15">
        <v>183860.94</v>
      </c>
      <c r="D30" s="15">
        <v>47352.88</v>
      </c>
      <c r="E30" s="15">
        <v>89769.4</v>
      </c>
      <c r="F30" s="15">
        <v>2999.5</v>
      </c>
      <c r="G30" s="15">
        <v>1828.71</v>
      </c>
      <c r="H30" s="15">
        <f t="shared" si="0"/>
        <v>325811.43</v>
      </c>
    </row>
    <row r="31" spans="1:8" x14ac:dyDescent="0.3">
      <c r="A31" s="1">
        <v>201704</v>
      </c>
      <c r="B31" s="10">
        <v>120</v>
      </c>
      <c r="C31" s="15">
        <v>105898.16</v>
      </c>
      <c r="D31" s="15">
        <v>27308.21</v>
      </c>
      <c r="E31" s="15">
        <v>51781.38</v>
      </c>
      <c r="F31" s="15">
        <v>0</v>
      </c>
      <c r="G31" s="15">
        <v>0</v>
      </c>
      <c r="H31" s="15">
        <f t="shared" si="0"/>
        <v>184987.75</v>
      </c>
    </row>
    <row r="32" spans="1:8" x14ac:dyDescent="0.3">
      <c r="A32" s="1">
        <v>201705</v>
      </c>
      <c r="B32" s="10">
        <v>118</v>
      </c>
      <c r="C32" s="15">
        <v>117042.11</v>
      </c>
      <c r="D32" s="15">
        <v>31050.53</v>
      </c>
      <c r="E32" s="15">
        <v>59176.62</v>
      </c>
      <c r="F32" s="15">
        <v>4259.59</v>
      </c>
      <c r="G32" s="15">
        <v>3556.66</v>
      </c>
      <c r="H32" s="15">
        <f t="shared" si="0"/>
        <v>215085.51</v>
      </c>
    </row>
    <row r="33" spans="1:8" x14ac:dyDescent="0.3">
      <c r="A33" s="1">
        <v>201706</v>
      </c>
      <c r="B33" s="10">
        <v>118</v>
      </c>
      <c r="C33" s="15">
        <v>130000.25</v>
      </c>
      <c r="D33" s="15">
        <v>33798.46</v>
      </c>
      <c r="E33" s="15">
        <v>49027.43</v>
      </c>
      <c r="F33" s="15">
        <v>0</v>
      </c>
      <c r="G33" s="15">
        <v>0</v>
      </c>
      <c r="H33" s="15">
        <f t="shared" si="0"/>
        <v>212826.13999999998</v>
      </c>
    </row>
    <row r="34" spans="1:8" x14ac:dyDescent="0.3">
      <c r="A34" s="1">
        <v>201707</v>
      </c>
      <c r="B34" s="10">
        <v>117</v>
      </c>
      <c r="C34" s="15">
        <v>111803.92</v>
      </c>
      <c r="D34" s="15">
        <v>30176.66</v>
      </c>
      <c r="E34" s="15">
        <v>43449.95</v>
      </c>
      <c r="F34" s="15">
        <v>0</v>
      </c>
      <c r="G34" s="15">
        <v>0</v>
      </c>
      <c r="H34" s="15">
        <f t="shared" si="0"/>
        <v>185430.52999999997</v>
      </c>
    </row>
    <row r="35" spans="1:8" x14ac:dyDescent="0.3">
      <c r="A35" s="1">
        <v>201708</v>
      </c>
      <c r="B35" s="10">
        <v>114</v>
      </c>
      <c r="C35" s="15">
        <v>131973.07</v>
      </c>
      <c r="D35" s="15">
        <v>35425.93</v>
      </c>
      <c r="E35" s="15">
        <v>51299.54</v>
      </c>
      <c r="F35" s="15">
        <v>0</v>
      </c>
      <c r="G35" s="15">
        <v>0</v>
      </c>
      <c r="H35" s="15">
        <f t="shared" si="0"/>
        <v>218698.54</v>
      </c>
    </row>
    <row r="36" spans="1:8" x14ac:dyDescent="0.3">
      <c r="A36" s="1">
        <v>201709</v>
      </c>
      <c r="B36" s="10">
        <v>115</v>
      </c>
      <c r="C36" s="15">
        <v>122029.35</v>
      </c>
      <c r="D36" s="15">
        <v>34340.49</v>
      </c>
      <c r="E36" s="15">
        <v>50936.21</v>
      </c>
      <c r="F36" s="15">
        <v>236.44</v>
      </c>
      <c r="G36" s="15">
        <v>180.97</v>
      </c>
      <c r="H36" s="15">
        <f t="shared" si="0"/>
        <v>207723.46</v>
      </c>
    </row>
    <row r="37" spans="1:8" x14ac:dyDescent="0.3">
      <c r="A37" s="1">
        <v>201710</v>
      </c>
      <c r="B37" s="10">
        <v>115</v>
      </c>
      <c r="C37" s="15">
        <v>116184.08</v>
      </c>
      <c r="D37" s="15">
        <v>33073.300000000003</v>
      </c>
      <c r="E37" s="15">
        <v>49170.61</v>
      </c>
      <c r="F37" s="15">
        <v>0</v>
      </c>
      <c r="G37" s="15">
        <v>0</v>
      </c>
      <c r="H37" s="15">
        <f t="shared" si="0"/>
        <v>198427.99</v>
      </c>
    </row>
    <row r="38" spans="1:8" x14ac:dyDescent="0.3">
      <c r="A38" s="1">
        <v>201711</v>
      </c>
      <c r="B38" s="10">
        <v>116</v>
      </c>
      <c r="C38" s="15">
        <v>113264.78</v>
      </c>
      <c r="D38" s="15">
        <v>32234.22</v>
      </c>
      <c r="E38" s="15">
        <v>47920.67</v>
      </c>
      <c r="F38" s="15">
        <v>0</v>
      </c>
      <c r="G38" s="15">
        <v>0</v>
      </c>
      <c r="H38" s="15">
        <f t="shared" si="0"/>
        <v>193419.66999999998</v>
      </c>
    </row>
    <row r="39" spans="1:8" x14ac:dyDescent="0.3">
      <c r="A39" s="1">
        <v>201712</v>
      </c>
      <c r="B39" s="10">
        <v>116</v>
      </c>
      <c r="C39" s="15">
        <v>94995.73</v>
      </c>
      <c r="D39" s="15">
        <v>39698.67</v>
      </c>
      <c r="E39" s="15">
        <v>59024.57</v>
      </c>
      <c r="F39" s="15">
        <v>638.04999999999995</v>
      </c>
      <c r="G39" s="15">
        <v>755.67</v>
      </c>
      <c r="H39" s="15">
        <f t="shared" si="0"/>
        <v>195112.69</v>
      </c>
    </row>
    <row r="40" spans="1:8" x14ac:dyDescent="0.3">
      <c r="A40" s="1">
        <v>201801</v>
      </c>
      <c r="B40" s="10">
        <v>114</v>
      </c>
      <c r="C40" s="15">
        <v>141628.47</v>
      </c>
      <c r="D40" s="15">
        <v>35270.93</v>
      </c>
      <c r="E40" s="15">
        <v>58403.61</v>
      </c>
      <c r="F40" s="15">
        <v>70.28</v>
      </c>
      <c r="G40" s="15">
        <v>52.19</v>
      </c>
      <c r="H40" s="15">
        <f t="shared" si="0"/>
        <v>235425.48</v>
      </c>
    </row>
    <row r="41" spans="1:8" x14ac:dyDescent="0.3">
      <c r="A41" s="1">
        <v>201802</v>
      </c>
      <c r="B41" s="10">
        <v>113</v>
      </c>
      <c r="C41" s="15">
        <v>106733</v>
      </c>
      <c r="D41" s="15">
        <v>27424.77</v>
      </c>
      <c r="E41" s="15">
        <v>45615.47</v>
      </c>
      <c r="F41" s="15">
        <v>92.69</v>
      </c>
      <c r="G41" s="15">
        <v>60.22</v>
      </c>
      <c r="H41" s="15">
        <f t="shared" si="0"/>
        <v>179926.15</v>
      </c>
    </row>
    <row r="42" spans="1:8" x14ac:dyDescent="0.3">
      <c r="A42" s="1">
        <v>201803</v>
      </c>
      <c r="B42" s="10">
        <v>109</v>
      </c>
      <c r="C42" s="15">
        <v>137754</v>
      </c>
      <c r="D42" s="15">
        <v>32796.26</v>
      </c>
      <c r="E42" s="15">
        <v>54021.72</v>
      </c>
      <c r="F42" s="15">
        <v>0</v>
      </c>
      <c r="G42" s="15">
        <v>0</v>
      </c>
      <c r="H42" s="15">
        <f t="shared" si="0"/>
        <v>224571.98</v>
      </c>
    </row>
    <row r="43" spans="1:8" x14ac:dyDescent="0.3">
      <c r="A43" s="1">
        <v>201804</v>
      </c>
      <c r="B43" s="10">
        <v>108</v>
      </c>
      <c r="C43" s="15">
        <v>122111.18</v>
      </c>
      <c r="D43" s="15">
        <v>29285.39</v>
      </c>
      <c r="E43" s="15">
        <v>42588.36</v>
      </c>
      <c r="F43" s="15">
        <v>1603.99</v>
      </c>
      <c r="G43" s="15">
        <v>744.73</v>
      </c>
      <c r="H43" s="15">
        <f t="shared" si="0"/>
        <v>196333.65</v>
      </c>
    </row>
    <row r="44" spans="1:8" x14ac:dyDescent="0.3">
      <c r="A44" s="1">
        <v>201805</v>
      </c>
      <c r="B44" s="10">
        <v>108</v>
      </c>
      <c r="C44" s="15">
        <v>110899.72</v>
      </c>
      <c r="D44" s="15">
        <v>27790.03</v>
      </c>
      <c r="E44" s="15">
        <v>40574.57</v>
      </c>
      <c r="F44" s="15">
        <v>67.3</v>
      </c>
      <c r="G44" s="15">
        <v>46.12</v>
      </c>
      <c r="H44" s="15">
        <f t="shared" si="0"/>
        <v>179377.74</v>
      </c>
    </row>
    <row r="45" spans="1:8" x14ac:dyDescent="0.3">
      <c r="A45" s="7">
        <v>201806</v>
      </c>
      <c r="B45" s="11">
        <v>108</v>
      </c>
      <c r="C45" s="16">
        <v>116394.05</v>
      </c>
      <c r="D45" s="16">
        <v>28743.62</v>
      </c>
      <c r="E45" s="16">
        <v>41912.449999999997</v>
      </c>
      <c r="F45" s="15">
        <v>22.62</v>
      </c>
      <c r="G45" s="15">
        <v>15.5</v>
      </c>
      <c r="H45" s="15">
        <f t="shared" si="0"/>
        <v>187088.24</v>
      </c>
    </row>
    <row r="46" spans="1:8" x14ac:dyDescent="0.3">
      <c r="A46" s="7">
        <v>201807</v>
      </c>
      <c r="B46" s="11">
        <v>107</v>
      </c>
      <c r="C46" s="16">
        <v>107863.79999999999</v>
      </c>
      <c r="D46" s="16">
        <v>27486.3</v>
      </c>
      <c r="E46" s="16">
        <v>40066.089999999997</v>
      </c>
      <c r="F46" s="15">
        <v>0</v>
      </c>
      <c r="G46" s="15">
        <v>0</v>
      </c>
      <c r="H46" s="15">
        <f t="shared" si="0"/>
        <v>175416.18999999997</v>
      </c>
    </row>
    <row r="47" spans="1:8" x14ac:dyDescent="0.3">
      <c r="A47" s="1">
        <v>201808</v>
      </c>
      <c r="B47" s="10">
        <v>107</v>
      </c>
      <c r="C47" s="16">
        <v>129335.85</v>
      </c>
      <c r="D47" s="16">
        <v>32696.1</v>
      </c>
      <c r="E47" s="15">
        <v>47773.17</v>
      </c>
      <c r="F47" s="15">
        <v>0</v>
      </c>
      <c r="G47" s="15">
        <v>0</v>
      </c>
      <c r="H47" s="15">
        <f t="shared" si="0"/>
        <v>209805.12</v>
      </c>
    </row>
    <row r="48" spans="1:8" x14ac:dyDescent="0.3">
      <c r="A48" s="1">
        <v>201809</v>
      </c>
      <c r="B48" s="10">
        <v>107</v>
      </c>
      <c r="C48" s="16">
        <v>104444.7</v>
      </c>
      <c r="D48" s="16">
        <v>26366.999999999996</v>
      </c>
      <c r="E48" s="15">
        <v>38520.85</v>
      </c>
      <c r="F48" s="15">
        <v>0</v>
      </c>
      <c r="G48" s="15">
        <v>0</v>
      </c>
      <c r="H48" s="15">
        <f t="shared" si="0"/>
        <v>169332.55</v>
      </c>
    </row>
    <row r="49" spans="1:8" x14ac:dyDescent="0.3">
      <c r="A49" s="1">
        <v>201810</v>
      </c>
      <c r="B49" s="10">
        <v>107</v>
      </c>
      <c r="C49" s="16">
        <v>128065.04999999999</v>
      </c>
      <c r="D49" s="16">
        <v>32299.649999999998</v>
      </c>
      <c r="E49" s="15">
        <v>38605.599999999999</v>
      </c>
      <c r="F49" s="15">
        <v>0</v>
      </c>
      <c r="G49" s="15">
        <v>0</v>
      </c>
      <c r="H49" s="15">
        <f t="shared" si="0"/>
        <v>198970.3</v>
      </c>
    </row>
    <row r="50" spans="1:8" x14ac:dyDescent="0.3">
      <c r="A50" s="1">
        <v>201811</v>
      </c>
      <c r="B50" s="10">
        <v>107</v>
      </c>
      <c r="C50" s="16">
        <v>111418.8</v>
      </c>
      <c r="D50" s="16">
        <v>28105.8</v>
      </c>
      <c r="E50" s="15">
        <v>33593.839999999997</v>
      </c>
      <c r="F50" s="15">
        <v>0</v>
      </c>
      <c r="G50" s="15">
        <v>0</v>
      </c>
      <c r="H50" s="15">
        <f t="shared" si="0"/>
        <v>173118.44</v>
      </c>
    </row>
    <row r="51" spans="1:8" x14ac:dyDescent="0.3">
      <c r="A51" s="1">
        <v>201812</v>
      </c>
      <c r="B51" s="10">
        <v>107</v>
      </c>
      <c r="C51" s="16">
        <v>93720.75</v>
      </c>
      <c r="D51" s="16">
        <v>23627.25</v>
      </c>
      <c r="E51" s="15">
        <v>28239.24</v>
      </c>
      <c r="F51" s="15">
        <v>0</v>
      </c>
      <c r="G51" s="15">
        <v>0</v>
      </c>
      <c r="H51" s="15">
        <f t="shared" si="0"/>
        <v>145587.24</v>
      </c>
    </row>
    <row r="52" spans="1:8" x14ac:dyDescent="0.3">
      <c r="A52" s="1">
        <v>201901</v>
      </c>
      <c r="B52" s="10">
        <v>106</v>
      </c>
      <c r="C52" s="16">
        <v>105182.7</v>
      </c>
      <c r="D52" s="16">
        <v>27000.149999999998</v>
      </c>
      <c r="E52" s="15">
        <v>37820.46</v>
      </c>
      <c r="F52" s="15">
        <v>0</v>
      </c>
      <c r="G52" s="15">
        <v>0</v>
      </c>
      <c r="H52" s="15">
        <f t="shared" si="0"/>
        <v>170003.31</v>
      </c>
    </row>
    <row r="53" spans="1:8" x14ac:dyDescent="0.3">
      <c r="A53" s="1">
        <v>201902</v>
      </c>
      <c r="B53" s="10">
        <v>106</v>
      </c>
      <c r="C53" s="16">
        <v>87688.05</v>
      </c>
      <c r="D53" s="16">
        <v>22734.149999999998</v>
      </c>
      <c r="E53" s="15">
        <v>31869.73</v>
      </c>
      <c r="F53" s="15">
        <v>0</v>
      </c>
      <c r="G53" s="15">
        <v>0</v>
      </c>
      <c r="H53" s="15">
        <f t="shared" si="0"/>
        <v>142291.93</v>
      </c>
    </row>
    <row r="54" spans="1:8" x14ac:dyDescent="0.3">
      <c r="A54" s="1">
        <v>201903</v>
      </c>
      <c r="B54" s="10">
        <v>106</v>
      </c>
      <c r="C54" s="17">
        <v>0</v>
      </c>
      <c r="D54" s="17">
        <v>0</v>
      </c>
      <c r="E54" s="15">
        <v>0</v>
      </c>
      <c r="F54" s="15">
        <f t="shared" ref="F54:F67" si="1">SUM(D54:E54)</f>
        <v>0</v>
      </c>
      <c r="G54" s="15">
        <f t="shared" ref="G54:G67" si="2">SUM(E54:F54)</f>
        <v>0</v>
      </c>
      <c r="H54" s="15">
        <f t="shared" si="0"/>
        <v>0</v>
      </c>
    </row>
    <row r="55" spans="1:8" x14ac:dyDescent="0.3">
      <c r="A55" s="1">
        <v>201904</v>
      </c>
      <c r="B55" s="10">
        <v>106</v>
      </c>
      <c r="C55" s="17">
        <v>0</v>
      </c>
      <c r="D55" s="17">
        <v>0</v>
      </c>
      <c r="E55" s="15">
        <v>0</v>
      </c>
      <c r="F55" s="15">
        <f t="shared" si="1"/>
        <v>0</v>
      </c>
      <c r="G55" s="15">
        <f t="shared" si="2"/>
        <v>0</v>
      </c>
      <c r="H55" s="15">
        <f t="shared" si="0"/>
        <v>0</v>
      </c>
    </row>
    <row r="56" spans="1:8" x14ac:dyDescent="0.3">
      <c r="A56" s="1">
        <v>201905</v>
      </c>
      <c r="B56" s="10">
        <v>108</v>
      </c>
      <c r="C56" s="17">
        <v>0</v>
      </c>
      <c r="D56" s="17">
        <v>0</v>
      </c>
      <c r="E56" s="15">
        <v>0</v>
      </c>
      <c r="F56" s="15">
        <f t="shared" si="1"/>
        <v>0</v>
      </c>
      <c r="G56" s="15">
        <f t="shared" si="2"/>
        <v>0</v>
      </c>
      <c r="H56" s="15">
        <f t="shared" si="0"/>
        <v>0</v>
      </c>
    </row>
    <row r="57" spans="1:8" x14ac:dyDescent="0.3">
      <c r="A57" s="1">
        <v>201906</v>
      </c>
      <c r="B57" s="10">
        <v>108</v>
      </c>
      <c r="C57" s="17">
        <v>0</v>
      </c>
      <c r="D57" s="17">
        <v>0</v>
      </c>
      <c r="E57" s="15">
        <v>0</v>
      </c>
      <c r="F57" s="15">
        <f t="shared" si="1"/>
        <v>0</v>
      </c>
      <c r="G57" s="15">
        <f t="shared" si="2"/>
        <v>0</v>
      </c>
      <c r="H57" s="15">
        <f t="shared" si="0"/>
        <v>0</v>
      </c>
    </row>
    <row r="58" spans="1:8" x14ac:dyDescent="0.3">
      <c r="A58" s="1">
        <v>201907</v>
      </c>
      <c r="B58" s="10">
        <v>108</v>
      </c>
      <c r="C58" s="17">
        <v>0</v>
      </c>
      <c r="D58" s="17">
        <v>0</v>
      </c>
      <c r="E58" s="15">
        <v>0</v>
      </c>
      <c r="F58" s="15">
        <f t="shared" si="1"/>
        <v>0</v>
      </c>
      <c r="G58" s="15">
        <f t="shared" si="2"/>
        <v>0</v>
      </c>
      <c r="H58" s="15">
        <f t="shared" si="0"/>
        <v>0</v>
      </c>
    </row>
    <row r="59" spans="1:8" x14ac:dyDescent="0.3">
      <c r="A59" s="1">
        <v>201908</v>
      </c>
      <c r="B59" s="10">
        <v>108</v>
      </c>
      <c r="C59" s="17">
        <v>0</v>
      </c>
      <c r="D59" s="17">
        <v>0</v>
      </c>
      <c r="E59" s="15">
        <v>0</v>
      </c>
      <c r="F59" s="15">
        <f t="shared" si="1"/>
        <v>0</v>
      </c>
      <c r="G59" s="15">
        <f t="shared" si="2"/>
        <v>0</v>
      </c>
      <c r="H59" s="15">
        <f t="shared" si="0"/>
        <v>0</v>
      </c>
    </row>
    <row r="60" spans="1:8" x14ac:dyDescent="0.3">
      <c r="A60" s="1">
        <v>201909</v>
      </c>
      <c r="B60" s="10">
        <v>108</v>
      </c>
      <c r="C60" s="17">
        <v>0</v>
      </c>
      <c r="D60" s="17">
        <v>0</v>
      </c>
      <c r="E60" s="15">
        <v>0</v>
      </c>
      <c r="F60" s="15">
        <f t="shared" si="1"/>
        <v>0</v>
      </c>
      <c r="G60" s="15">
        <f t="shared" si="2"/>
        <v>0</v>
      </c>
      <c r="H60" s="15">
        <f t="shared" si="0"/>
        <v>0</v>
      </c>
    </row>
    <row r="61" spans="1:8" x14ac:dyDescent="0.3">
      <c r="A61" s="1">
        <v>201910</v>
      </c>
      <c r="B61" s="10">
        <v>108</v>
      </c>
      <c r="C61" s="17">
        <v>0</v>
      </c>
      <c r="D61" s="17">
        <v>0</v>
      </c>
      <c r="E61" s="15">
        <v>0</v>
      </c>
      <c r="F61" s="15">
        <f t="shared" si="1"/>
        <v>0</v>
      </c>
      <c r="G61" s="15">
        <f t="shared" si="2"/>
        <v>0</v>
      </c>
      <c r="H61" s="15">
        <f t="shared" si="0"/>
        <v>0</v>
      </c>
    </row>
    <row r="62" spans="1:8" x14ac:dyDescent="0.3">
      <c r="A62" s="1">
        <v>201911</v>
      </c>
      <c r="B62" s="10">
        <v>108</v>
      </c>
      <c r="C62" s="17">
        <v>0</v>
      </c>
      <c r="D62" s="17">
        <v>0</v>
      </c>
      <c r="E62" s="15">
        <v>0</v>
      </c>
      <c r="F62" s="15">
        <f t="shared" si="1"/>
        <v>0</v>
      </c>
      <c r="G62" s="15">
        <f t="shared" si="2"/>
        <v>0</v>
      </c>
      <c r="H62" s="15">
        <f t="shared" si="0"/>
        <v>0</v>
      </c>
    </row>
    <row r="63" spans="1:8" x14ac:dyDescent="0.3">
      <c r="A63" s="1">
        <v>201912</v>
      </c>
      <c r="B63" s="10">
        <v>108</v>
      </c>
      <c r="C63" s="17">
        <v>0</v>
      </c>
      <c r="D63" s="17">
        <v>0</v>
      </c>
      <c r="E63" s="15">
        <v>0</v>
      </c>
      <c r="F63" s="15">
        <f t="shared" si="1"/>
        <v>0</v>
      </c>
      <c r="G63" s="15">
        <f t="shared" si="2"/>
        <v>0</v>
      </c>
      <c r="H63" s="15">
        <f t="shared" si="0"/>
        <v>0</v>
      </c>
    </row>
    <row r="64" spans="1:8" x14ac:dyDescent="0.3">
      <c r="A64" s="1">
        <v>202001</v>
      </c>
      <c r="B64" s="12">
        <v>106</v>
      </c>
      <c r="C64" s="17">
        <v>0</v>
      </c>
      <c r="D64" s="17">
        <v>0</v>
      </c>
      <c r="E64" s="15">
        <v>0</v>
      </c>
      <c r="F64" s="15">
        <f t="shared" si="1"/>
        <v>0</v>
      </c>
      <c r="G64" s="15">
        <f t="shared" si="2"/>
        <v>0</v>
      </c>
      <c r="H64" s="15">
        <f t="shared" si="0"/>
        <v>0</v>
      </c>
    </row>
    <row r="65" spans="1:8" x14ac:dyDescent="0.3">
      <c r="A65" s="1">
        <v>202002</v>
      </c>
      <c r="B65" s="12">
        <v>106</v>
      </c>
      <c r="C65" s="17">
        <v>0</v>
      </c>
      <c r="D65" s="17">
        <v>0</v>
      </c>
      <c r="E65" s="15">
        <v>0</v>
      </c>
      <c r="F65" s="15">
        <f t="shared" si="1"/>
        <v>0</v>
      </c>
      <c r="G65" s="15">
        <f t="shared" si="2"/>
        <v>0</v>
      </c>
      <c r="H65" s="15">
        <f t="shared" si="0"/>
        <v>0</v>
      </c>
    </row>
    <row r="66" spans="1:8" x14ac:dyDescent="0.3">
      <c r="A66" s="1">
        <v>202003</v>
      </c>
      <c r="B66" s="12">
        <v>106</v>
      </c>
      <c r="C66" s="17">
        <v>0</v>
      </c>
      <c r="D66" s="17">
        <v>0</v>
      </c>
      <c r="E66" s="15">
        <v>0</v>
      </c>
      <c r="F66" s="15">
        <f t="shared" si="1"/>
        <v>0</v>
      </c>
      <c r="G66" s="15">
        <f t="shared" si="2"/>
        <v>0</v>
      </c>
      <c r="H66" s="15">
        <f t="shared" si="0"/>
        <v>0</v>
      </c>
    </row>
    <row r="67" spans="1:8" x14ac:dyDescent="0.3">
      <c r="A67" s="1">
        <v>202004</v>
      </c>
      <c r="B67" s="12">
        <v>106</v>
      </c>
      <c r="C67" s="17">
        <v>0</v>
      </c>
      <c r="D67" s="17">
        <v>0</v>
      </c>
      <c r="E67" s="15">
        <v>0</v>
      </c>
      <c r="F67" s="15">
        <f t="shared" si="1"/>
        <v>0</v>
      </c>
      <c r="G67" s="15">
        <f t="shared" si="2"/>
        <v>0</v>
      </c>
      <c r="H67" s="15">
        <f t="shared" si="0"/>
        <v>0</v>
      </c>
    </row>
    <row r="68" spans="1:8" x14ac:dyDescent="0.3">
      <c r="C68" s="12"/>
      <c r="D68" s="12"/>
      <c r="E68" s="12"/>
      <c r="F68" s="12"/>
      <c r="G68" s="12"/>
      <c r="H68" s="12"/>
    </row>
    <row r="69" spans="1:8" x14ac:dyDescent="0.3">
      <c r="C69" s="12"/>
      <c r="D69" s="12"/>
      <c r="E69" s="12"/>
      <c r="F69" s="12"/>
      <c r="G69" s="12"/>
      <c r="H69" s="12"/>
    </row>
    <row r="70" spans="1:8" x14ac:dyDescent="0.3">
      <c r="A70" s="2" t="s">
        <v>1</v>
      </c>
      <c r="B70" s="3"/>
      <c r="C70" s="18">
        <f>SUM(C4:C67)</f>
        <v>5056508.49</v>
      </c>
      <c r="D70" s="18">
        <f t="shared" ref="D70:H70" si="3">SUM(D4:D67)</f>
        <v>1350639.8300000003</v>
      </c>
      <c r="E70" s="18">
        <f t="shared" si="3"/>
        <v>2235395.38</v>
      </c>
      <c r="F70" s="18">
        <f t="shared" si="3"/>
        <v>85136.98</v>
      </c>
      <c r="G70" s="18">
        <f t="shared" si="3"/>
        <v>62171.08</v>
      </c>
      <c r="H70" s="18">
        <f t="shared" si="3"/>
        <v>8789851.7600000035</v>
      </c>
    </row>
    <row r="72" spans="1:8" x14ac:dyDescent="0.3">
      <c r="A72" t="s">
        <v>6</v>
      </c>
    </row>
    <row r="73" spans="1:8" x14ac:dyDescent="0.3">
      <c r="A73" t="s">
        <v>7</v>
      </c>
    </row>
    <row r="74" spans="1:8" x14ac:dyDescent="0.3">
      <c r="A74" t="s">
        <v>8</v>
      </c>
    </row>
    <row r="75" spans="1:8" x14ac:dyDescent="0.3">
      <c r="A75" t="s">
        <v>16</v>
      </c>
    </row>
  </sheetData>
  <mergeCells count="1">
    <mergeCell ref="A1:H1"/>
  </mergeCells>
  <printOptions horizontalCentered="1"/>
  <pageMargins left="1" right="1" top="1.5" bottom="1" header="0.5" footer="0.5"/>
  <pageSetup scale="77" fitToHeight="4" orientation="portrait" r:id="rId1"/>
  <headerFooter scaleWithDoc="0">
    <oddHeader xml:space="preserve">&amp;R&amp;"Times New Roman,Bold"Case No. 2018-00294
Attachment to Response to KIUC-2 Question No. 5a
Page &amp;P of &amp;N
Bellar/Arbough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44" zoomScaleNormal="100" workbookViewId="0">
      <selection activeCell="B67" sqref="B4:B67"/>
    </sheetView>
  </sheetViews>
  <sheetFormatPr defaultRowHeight="15.6" x14ac:dyDescent="0.3"/>
  <cols>
    <col min="1" max="1" width="11" bestFit="1" customWidth="1"/>
    <col min="2" max="2" width="17.59765625" customWidth="1"/>
    <col min="3" max="4" width="10.5" bestFit="1" customWidth="1"/>
    <col min="5" max="5" width="11.5" bestFit="1" customWidth="1"/>
    <col min="6" max="6" width="14.5" customWidth="1"/>
    <col min="7" max="7" width="14.5" bestFit="1" customWidth="1"/>
    <col min="8" max="8" width="11.8984375" customWidth="1"/>
  </cols>
  <sheetData>
    <row r="1" spans="1:8" x14ac:dyDescent="0.3">
      <c r="A1" s="20" t="s">
        <v>4</v>
      </c>
      <c r="B1" s="20"/>
      <c r="C1" s="20"/>
      <c r="D1" s="20"/>
      <c r="E1" s="20"/>
      <c r="F1" s="20"/>
      <c r="G1" s="20"/>
      <c r="H1" s="20"/>
    </row>
    <row r="3" spans="1:8" ht="46.8" x14ac:dyDescent="0.3">
      <c r="A3" s="2" t="s">
        <v>0</v>
      </c>
      <c r="B3" s="9" t="s">
        <v>14</v>
      </c>
      <c r="C3" s="13" t="s">
        <v>9</v>
      </c>
      <c r="D3" s="14" t="s">
        <v>10</v>
      </c>
      <c r="E3" s="14" t="s">
        <v>11</v>
      </c>
      <c r="F3" s="14" t="s">
        <v>17</v>
      </c>
      <c r="G3" s="13" t="s">
        <v>13</v>
      </c>
      <c r="H3" s="13" t="s">
        <v>1</v>
      </c>
    </row>
    <row r="4" spans="1:8" x14ac:dyDescent="0.3">
      <c r="A4" s="1">
        <v>201501</v>
      </c>
      <c r="B4" s="10">
        <v>119</v>
      </c>
      <c r="C4" s="15">
        <v>88930.98</v>
      </c>
      <c r="D4" s="15">
        <v>21946.48</v>
      </c>
      <c r="E4" s="15">
        <v>55186.659999999996</v>
      </c>
      <c r="F4" s="15">
        <v>521.30999999999995</v>
      </c>
      <c r="G4" s="15">
        <v>486.52</v>
      </c>
      <c r="H4" s="15">
        <f>C4+D4+E4+F4+G4</f>
        <v>167071.94999999998</v>
      </c>
    </row>
    <row r="5" spans="1:8" x14ac:dyDescent="0.3">
      <c r="A5" s="1">
        <v>201502</v>
      </c>
      <c r="B5" s="10">
        <v>119</v>
      </c>
      <c r="C5" s="15">
        <v>108734.57</v>
      </c>
      <c r="D5" s="15">
        <v>25219.09</v>
      </c>
      <c r="E5" s="15">
        <v>60194.57</v>
      </c>
      <c r="F5" s="15">
        <v>278.76</v>
      </c>
      <c r="G5" s="15">
        <v>223.97</v>
      </c>
      <c r="H5" s="15">
        <f t="shared" ref="H5:H67" si="0">C5+D5+E5+F5+G5</f>
        <v>194650.96000000002</v>
      </c>
    </row>
    <row r="6" spans="1:8" x14ac:dyDescent="0.3">
      <c r="A6" s="1">
        <v>201503</v>
      </c>
      <c r="B6" s="10">
        <v>119</v>
      </c>
      <c r="C6" s="15">
        <v>84903.02</v>
      </c>
      <c r="D6" s="15">
        <v>20521.810000000001</v>
      </c>
      <c r="E6" s="15">
        <v>50906.869999999995</v>
      </c>
      <c r="F6" s="15">
        <v>405.34</v>
      </c>
      <c r="G6" s="15">
        <v>386.08</v>
      </c>
      <c r="H6" s="15">
        <f t="shared" si="0"/>
        <v>157123.12</v>
      </c>
    </row>
    <row r="7" spans="1:8" x14ac:dyDescent="0.3">
      <c r="A7" s="1">
        <v>201504</v>
      </c>
      <c r="B7" s="10">
        <v>117</v>
      </c>
      <c r="C7" s="15">
        <v>96710.97</v>
      </c>
      <c r="D7" s="15">
        <v>23106.01</v>
      </c>
      <c r="E7" s="15">
        <v>57144.24</v>
      </c>
      <c r="F7" s="15">
        <v>2609.4899999999998</v>
      </c>
      <c r="G7" s="15">
        <v>1986.51</v>
      </c>
      <c r="H7" s="15">
        <f t="shared" si="0"/>
        <v>181557.22</v>
      </c>
    </row>
    <row r="8" spans="1:8" x14ac:dyDescent="0.3">
      <c r="A8" s="1">
        <v>201505</v>
      </c>
      <c r="B8" s="10">
        <v>115</v>
      </c>
      <c r="C8" s="15">
        <v>83983.48</v>
      </c>
      <c r="D8" s="15">
        <v>21271.21</v>
      </c>
      <c r="E8" s="15">
        <v>53388.23</v>
      </c>
      <c r="F8" s="15">
        <v>1720.06</v>
      </c>
      <c r="G8" s="15">
        <v>1478.55</v>
      </c>
      <c r="H8" s="15">
        <f t="shared" si="0"/>
        <v>161841.53</v>
      </c>
    </row>
    <row r="9" spans="1:8" x14ac:dyDescent="0.3">
      <c r="A9" s="1">
        <v>201506</v>
      </c>
      <c r="B9" s="10">
        <v>116</v>
      </c>
      <c r="C9" s="15">
        <v>90170.74</v>
      </c>
      <c r="D9" s="15">
        <v>23060.69</v>
      </c>
      <c r="E9" s="15">
        <v>58015.32</v>
      </c>
      <c r="F9" s="15">
        <v>3850.28</v>
      </c>
      <c r="G9" s="15">
        <v>3667.35</v>
      </c>
      <c r="H9" s="15">
        <f t="shared" si="0"/>
        <v>178764.38</v>
      </c>
    </row>
    <row r="10" spans="1:8" x14ac:dyDescent="0.3">
      <c r="A10" s="1">
        <v>201507</v>
      </c>
      <c r="B10" s="10">
        <v>115</v>
      </c>
      <c r="C10" s="15">
        <v>79649.97</v>
      </c>
      <c r="D10" s="15">
        <v>20115.53</v>
      </c>
      <c r="E10" s="15">
        <v>40062.14</v>
      </c>
      <c r="F10" s="15">
        <v>3828.47</v>
      </c>
      <c r="G10" s="15">
        <v>3095.85</v>
      </c>
      <c r="H10" s="15">
        <f t="shared" si="0"/>
        <v>146751.96000000002</v>
      </c>
    </row>
    <row r="11" spans="1:8" x14ac:dyDescent="0.3">
      <c r="A11" s="1">
        <v>201508</v>
      </c>
      <c r="B11" s="10">
        <v>116</v>
      </c>
      <c r="C11" s="15">
        <v>95422.97</v>
      </c>
      <c r="D11" s="15">
        <v>23990.32</v>
      </c>
      <c r="E11" s="15">
        <v>47739.920000000006</v>
      </c>
      <c r="F11" s="15">
        <v>4297.22</v>
      </c>
      <c r="G11" s="15">
        <v>3479.6</v>
      </c>
      <c r="H11" s="15">
        <f t="shared" si="0"/>
        <v>174930.03000000003</v>
      </c>
    </row>
    <row r="12" spans="1:8" x14ac:dyDescent="0.3">
      <c r="A12" s="1">
        <v>201509</v>
      </c>
      <c r="B12" s="10">
        <v>121</v>
      </c>
      <c r="C12" s="15">
        <v>87183.57</v>
      </c>
      <c r="D12" s="15">
        <v>22244.29</v>
      </c>
      <c r="E12" s="15">
        <v>44385.23</v>
      </c>
      <c r="F12" s="15">
        <v>4960.54</v>
      </c>
      <c r="G12" s="15">
        <v>4016.68</v>
      </c>
      <c r="H12" s="15">
        <f t="shared" si="0"/>
        <v>162790.31000000003</v>
      </c>
    </row>
    <row r="13" spans="1:8" x14ac:dyDescent="0.3">
      <c r="A13" s="1">
        <v>201510</v>
      </c>
      <c r="B13" s="10">
        <v>122</v>
      </c>
      <c r="C13" s="15">
        <v>145383.17000000001</v>
      </c>
      <c r="D13" s="15">
        <v>54832.52</v>
      </c>
      <c r="E13" s="15">
        <v>62169.62</v>
      </c>
      <c r="F13" s="15">
        <v>32949.49</v>
      </c>
      <c r="G13" s="15">
        <v>21730.44</v>
      </c>
      <c r="H13" s="15">
        <f t="shared" si="0"/>
        <v>317065.24</v>
      </c>
    </row>
    <row r="14" spans="1:8" x14ac:dyDescent="0.3">
      <c r="A14" s="1">
        <v>201511</v>
      </c>
      <c r="B14" s="10">
        <v>119</v>
      </c>
      <c r="C14" s="15">
        <v>76045.240000000005</v>
      </c>
      <c r="D14" s="15">
        <v>32307.77</v>
      </c>
      <c r="E14" s="15">
        <v>38752.700000000004</v>
      </c>
      <c r="F14" s="15">
        <v>1964.8</v>
      </c>
      <c r="G14" s="15">
        <v>1590.76</v>
      </c>
      <c r="H14" s="15">
        <f t="shared" si="0"/>
        <v>150661.27000000002</v>
      </c>
    </row>
    <row r="15" spans="1:8" x14ac:dyDescent="0.3">
      <c r="A15" s="1">
        <v>201512</v>
      </c>
      <c r="B15" s="10">
        <v>120</v>
      </c>
      <c r="C15" s="15">
        <v>85569.5</v>
      </c>
      <c r="D15" s="15">
        <v>38664.129999999997</v>
      </c>
      <c r="E15" s="15">
        <v>22166.77</v>
      </c>
      <c r="F15" s="15">
        <v>2113.5100000000002</v>
      </c>
      <c r="G15" s="15">
        <v>1654.16</v>
      </c>
      <c r="H15" s="15">
        <f t="shared" si="0"/>
        <v>150168.07</v>
      </c>
    </row>
    <row r="16" spans="1:8" x14ac:dyDescent="0.3">
      <c r="A16" s="1">
        <v>201601</v>
      </c>
      <c r="B16" s="10">
        <v>122</v>
      </c>
      <c r="C16" s="15">
        <v>119490.58</v>
      </c>
      <c r="D16" s="15">
        <v>27921.7</v>
      </c>
      <c r="E16" s="15">
        <v>53043.07</v>
      </c>
      <c r="F16" s="15">
        <v>761.79</v>
      </c>
      <c r="G16" s="15">
        <v>607.46</v>
      </c>
      <c r="H16" s="15">
        <f t="shared" si="0"/>
        <v>201824.6</v>
      </c>
    </row>
    <row r="17" spans="1:8" x14ac:dyDescent="0.3">
      <c r="A17" s="1">
        <v>201602</v>
      </c>
      <c r="B17" s="10">
        <v>123</v>
      </c>
      <c r="C17" s="15">
        <v>110801.95</v>
      </c>
      <c r="D17" s="15">
        <v>27825.03</v>
      </c>
      <c r="E17" s="15">
        <v>53551.68</v>
      </c>
      <c r="F17" s="15">
        <v>1234.98</v>
      </c>
      <c r="G17" s="15">
        <v>972.06</v>
      </c>
      <c r="H17" s="15">
        <f t="shared" si="0"/>
        <v>194385.69999999998</v>
      </c>
    </row>
    <row r="18" spans="1:8" x14ac:dyDescent="0.3">
      <c r="A18" s="1">
        <v>201603</v>
      </c>
      <c r="B18" s="10">
        <v>125</v>
      </c>
      <c r="C18" s="15">
        <v>157634.32999999999</v>
      </c>
      <c r="D18" s="15">
        <v>37495.79</v>
      </c>
      <c r="E18" s="15">
        <v>71467.539999999994</v>
      </c>
      <c r="F18" s="15">
        <v>5719.33</v>
      </c>
      <c r="G18" s="15">
        <v>3780.58</v>
      </c>
      <c r="H18" s="15">
        <f t="shared" si="0"/>
        <v>276097.57</v>
      </c>
    </row>
    <row r="19" spans="1:8" x14ac:dyDescent="0.3">
      <c r="A19" s="1">
        <v>201604</v>
      </c>
      <c r="B19" s="10">
        <v>124</v>
      </c>
      <c r="C19" s="15">
        <v>131645.72</v>
      </c>
      <c r="D19" s="15">
        <v>29160.78</v>
      </c>
      <c r="E19" s="15">
        <v>54824.639999999999</v>
      </c>
      <c r="F19" s="15">
        <v>2518.87</v>
      </c>
      <c r="G19" s="15">
        <v>1444.89</v>
      </c>
      <c r="H19" s="15">
        <f t="shared" si="0"/>
        <v>219594.90000000002</v>
      </c>
    </row>
    <row r="20" spans="1:8" x14ac:dyDescent="0.3">
      <c r="A20" s="1">
        <v>201605</v>
      </c>
      <c r="B20" s="10">
        <v>124</v>
      </c>
      <c r="C20" s="15">
        <v>109286.12</v>
      </c>
      <c r="D20" s="15">
        <v>28251.55</v>
      </c>
      <c r="E20" s="15">
        <v>54641.78</v>
      </c>
      <c r="F20" s="15">
        <v>178.74</v>
      </c>
      <c r="G20" s="15">
        <v>142.52000000000001</v>
      </c>
      <c r="H20" s="15">
        <f t="shared" si="0"/>
        <v>192500.70999999996</v>
      </c>
    </row>
    <row r="21" spans="1:8" x14ac:dyDescent="0.3">
      <c r="A21" s="1">
        <v>201606</v>
      </c>
      <c r="B21" s="10">
        <v>125</v>
      </c>
      <c r="C21" s="15">
        <v>101851.81</v>
      </c>
      <c r="D21" s="15">
        <v>26656.37</v>
      </c>
      <c r="E21" s="15">
        <v>50376.89</v>
      </c>
      <c r="F21" s="15">
        <v>229.24</v>
      </c>
      <c r="G21" s="15">
        <v>179.76</v>
      </c>
      <c r="H21" s="15">
        <f t="shared" si="0"/>
        <v>179294.07</v>
      </c>
    </row>
    <row r="22" spans="1:8" x14ac:dyDescent="0.3">
      <c r="A22" s="1">
        <v>201607</v>
      </c>
      <c r="B22" s="10">
        <v>124</v>
      </c>
      <c r="C22" s="15">
        <v>94021.31</v>
      </c>
      <c r="D22" s="15">
        <v>24020.26</v>
      </c>
      <c r="E22" s="15">
        <v>45221.26</v>
      </c>
      <c r="F22" s="15">
        <v>9.91</v>
      </c>
      <c r="G22" s="15">
        <v>5.18</v>
      </c>
      <c r="H22" s="15">
        <f t="shared" si="0"/>
        <v>163277.91999999998</v>
      </c>
    </row>
    <row r="23" spans="1:8" x14ac:dyDescent="0.3">
      <c r="A23" s="1">
        <v>201608</v>
      </c>
      <c r="B23" s="10">
        <v>121</v>
      </c>
      <c r="C23" s="15">
        <v>120907.21</v>
      </c>
      <c r="D23" s="15">
        <v>31072.1</v>
      </c>
      <c r="E23" s="15">
        <v>58554.89</v>
      </c>
      <c r="F23" s="15">
        <v>243.81</v>
      </c>
      <c r="G23" s="15">
        <v>191.16</v>
      </c>
      <c r="H23" s="15">
        <f t="shared" si="0"/>
        <v>210969.17</v>
      </c>
    </row>
    <row r="24" spans="1:8" x14ac:dyDescent="0.3">
      <c r="A24" s="1">
        <v>201609</v>
      </c>
      <c r="B24" s="10">
        <v>121</v>
      </c>
      <c r="C24" s="15">
        <v>119342.22</v>
      </c>
      <c r="D24" s="15">
        <v>30446.34</v>
      </c>
      <c r="E24" s="15">
        <v>57309.259999999995</v>
      </c>
      <c r="F24" s="15">
        <v>2530.62</v>
      </c>
      <c r="G24" s="15">
        <v>1912.79</v>
      </c>
      <c r="H24" s="15">
        <f t="shared" si="0"/>
        <v>211541.23</v>
      </c>
    </row>
    <row r="25" spans="1:8" x14ac:dyDescent="0.3">
      <c r="A25" s="1">
        <v>201610</v>
      </c>
      <c r="B25" s="10">
        <v>122</v>
      </c>
      <c r="C25" s="15">
        <v>102603.48</v>
      </c>
      <c r="D25" s="15">
        <v>31929.75</v>
      </c>
      <c r="E25" s="15">
        <v>41899.32</v>
      </c>
      <c r="F25" s="15">
        <v>2038.24</v>
      </c>
      <c r="G25" s="15">
        <v>1491.63</v>
      </c>
      <c r="H25" s="15">
        <f t="shared" si="0"/>
        <v>179962.41999999998</v>
      </c>
    </row>
    <row r="26" spans="1:8" x14ac:dyDescent="0.3">
      <c r="A26" s="1">
        <v>201611</v>
      </c>
      <c r="B26" s="10">
        <v>122</v>
      </c>
      <c r="C26" s="15">
        <v>94003.59</v>
      </c>
      <c r="D26" s="15">
        <v>29281.56</v>
      </c>
      <c r="E26" s="15">
        <v>38448.68</v>
      </c>
      <c r="F26" s="15">
        <v>966.87</v>
      </c>
      <c r="G26" s="15">
        <v>741.01</v>
      </c>
      <c r="H26" s="15">
        <f t="shared" si="0"/>
        <v>163441.71</v>
      </c>
    </row>
    <row r="27" spans="1:8" x14ac:dyDescent="0.3">
      <c r="A27" s="1">
        <v>201612</v>
      </c>
      <c r="B27" s="10">
        <v>122</v>
      </c>
      <c r="C27" s="15">
        <v>88316.79</v>
      </c>
      <c r="D27" s="15">
        <v>44774.29</v>
      </c>
      <c r="E27" s="15">
        <v>39437.46</v>
      </c>
      <c r="F27" s="15">
        <v>0</v>
      </c>
      <c r="G27" s="15">
        <v>0</v>
      </c>
      <c r="H27" s="15">
        <f t="shared" si="0"/>
        <v>172528.53999999998</v>
      </c>
    </row>
    <row r="28" spans="1:8" x14ac:dyDescent="0.3">
      <c r="A28" s="1">
        <v>201701</v>
      </c>
      <c r="B28" s="10">
        <v>122</v>
      </c>
      <c r="C28" s="15">
        <v>192220.35</v>
      </c>
      <c r="D28" s="15">
        <v>51240.47</v>
      </c>
      <c r="E28" s="15">
        <v>97729.4</v>
      </c>
      <c r="F28" s="15">
        <v>0</v>
      </c>
      <c r="G28" s="15">
        <v>0</v>
      </c>
      <c r="H28" s="15">
        <f t="shared" si="0"/>
        <v>341190.22</v>
      </c>
    </row>
    <row r="29" spans="1:8" x14ac:dyDescent="0.3">
      <c r="A29" s="1">
        <v>201702</v>
      </c>
      <c r="B29" s="10">
        <v>122</v>
      </c>
      <c r="C29" s="15">
        <v>189422.78</v>
      </c>
      <c r="D29" s="15">
        <v>50953.04</v>
      </c>
      <c r="E29" s="15">
        <v>97341.62999999999</v>
      </c>
      <c r="F29" s="15">
        <v>575.88</v>
      </c>
      <c r="G29" s="15">
        <v>480.84</v>
      </c>
      <c r="H29" s="15">
        <f t="shared" si="0"/>
        <v>338774.17000000004</v>
      </c>
    </row>
    <row r="30" spans="1:8" x14ac:dyDescent="0.3">
      <c r="A30" s="1">
        <v>201703</v>
      </c>
      <c r="B30" s="10">
        <v>120</v>
      </c>
      <c r="C30" s="15">
        <v>225047.83</v>
      </c>
      <c r="D30" s="15">
        <v>57840.52</v>
      </c>
      <c r="E30" s="15">
        <v>109609.73</v>
      </c>
      <c r="F30" s="15">
        <v>8179.58</v>
      </c>
      <c r="G30" s="15">
        <v>5208.7299999999996</v>
      </c>
      <c r="H30" s="15">
        <f t="shared" si="0"/>
        <v>405886.38999999996</v>
      </c>
    </row>
    <row r="31" spans="1:8" x14ac:dyDescent="0.3">
      <c r="A31" s="1">
        <v>201704</v>
      </c>
      <c r="B31" s="10">
        <v>120</v>
      </c>
      <c r="C31" s="15">
        <v>202417.76</v>
      </c>
      <c r="D31" s="15">
        <v>48755.89</v>
      </c>
      <c r="E31" s="15">
        <v>91264.9</v>
      </c>
      <c r="F31" s="15">
        <v>23927.97</v>
      </c>
      <c r="G31" s="15">
        <v>11153.23</v>
      </c>
      <c r="H31" s="15">
        <f t="shared" si="0"/>
        <v>377519.75</v>
      </c>
    </row>
    <row r="32" spans="1:8" x14ac:dyDescent="0.3">
      <c r="A32" s="1">
        <v>201705</v>
      </c>
      <c r="B32" s="10">
        <v>118</v>
      </c>
      <c r="C32" s="15">
        <v>186179.20000000001</v>
      </c>
      <c r="D32" s="15">
        <v>49453.81</v>
      </c>
      <c r="E32" s="15">
        <v>94270.48000000001</v>
      </c>
      <c r="F32" s="15">
        <v>0</v>
      </c>
      <c r="G32" s="15">
        <v>0</v>
      </c>
      <c r="H32" s="15">
        <f t="shared" si="0"/>
        <v>329903.49</v>
      </c>
    </row>
    <row r="33" spans="1:8" x14ac:dyDescent="0.3">
      <c r="A33" s="1">
        <v>201706</v>
      </c>
      <c r="B33" s="10">
        <v>118</v>
      </c>
      <c r="C33" s="15">
        <v>171787.16</v>
      </c>
      <c r="D33" s="15">
        <v>44892.02</v>
      </c>
      <c r="E33" s="15">
        <v>65237.26</v>
      </c>
      <c r="F33" s="15">
        <v>0</v>
      </c>
      <c r="G33" s="15">
        <v>0</v>
      </c>
      <c r="H33" s="15">
        <f t="shared" si="0"/>
        <v>281916.44</v>
      </c>
    </row>
    <row r="34" spans="1:8" x14ac:dyDescent="0.3">
      <c r="A34" s="1">
        <v>201707</v>
      </c>
      <c r="B34" s="10">
        <v>117</v>
      </c>
      <c r="C34" s="15">
        <v>154159.76</v>
      </c>
      <c r="D34" s="15">
        <v>41478.47</v>
      </c>
      <c r="E34" s="15">
        <v>59637.11</v>
      </c>
      <c r="F34" s="15">
        <v>0</v>
      </c>
      <c r="G34" s="15">
        <v>0</v>
      </c>
      <c r="H34" s="15">
        <f t="shared" si="0"/>
        <v>255275.34000000003</v>
      </c>
    </row>
    <row r="35" spans="1:8" x14ac:dyDescent="0.3">
      <c r="A35" s="1">
        <v>201708</v>
      </c>
      <c r="B35" s="10">
        <v>114</v>
      </c>
      <c r="C35" s="15">
        <v>184444.19</v>
      </c>
      <c r="D35" s="15">
        <v>49495.53</v>
      </c>
      <c r="E35" s="15">
        <v>71671.34</v>
      </c>
      <c r="F35" s="15">
        <v>0</v>
      </c>
      <c r="G35" s="15">
        <v>0</v>
      </c>
      <c r="H35" s="15">
        <f t="shared" si="0"/>
        <v>305611.06</v>
      </c>
    </row>
    <row r="36" spans="1:8" x14ac:dyDescent="0.3">
      <c r="A36" s="1">
        <v>201709</v>
      </c>
      <c r="B36" s="10">
        <v>115</v>
      </c>
      <c r="C36" s="15">
        <v>156582.76</v>
      </c>
      <c r="D36" s="15">
        <v>44310.69</v>
      </c>
      <c r="E36" s="15">
        <v>65795.45</v>
      </c>
      <c r="F36" s="15">
        <v>0</v>
      </c>
      <c r="G36" s="15">
        <v>0</v>
      </c>
      <c r="H36" s="15">
        <f t="shared" si="0"/>
        <v>266688.90000000002</v>
      </c>
    </row>
    <row r="37" spans="1:8" x14ac:dyDescent="0.3">
      <c r="A37" s="1">
        <v>201710</v>
      </c>
      <c r="B37" s="10">
        <v>115</v>
      </c>
      <c r="C37" s="15">
        <v>168007.23</v>
      </c>
      <c r="D37" s="15">
        <v>47908.26</v>
      </c>
      <c r="E37" s="15">
        <v>71325.260000000009</v>
      </c>
      <c r="F37" s="15">
        <v>-2086.2800000000002</v>
      </c>
      <c r="G37" s="15">
        <v>-1335.37</v>
      </c>
      <c r="H37" s="15">
        <f t="shared" si="0"/>
        <v>283819.09999999998</v>
      </c>
    </row>
    <row r="38" spans="1:8" x14ac:dyDescent="0.3">
      <c r="A38" s="1">
        <v>201711</v>
      </c>
      <c r="B38" s="10">
        <v>116</v>
      </c>
      <c r="C38" s="15">
        <v>153592.26999999999</v>
      </c>
      <c r="D38" s="15">
        <v>43792.39</v>
      </c>
      <c r="E38" s="15">
        <v>65126.43</v>
      </c>
      <c r="F38" s="15">
        <v>2197.2800000000002</v>
      </c>
      <c r="G38" s="15">
        <v>463.41</v>
      </c>
      <c r="H38" s="15">
        <f t="shared" si="0"/>
        <v>265171.77999999997</v>
      </c>
    </row>
    <row r="39" spans="1:8" x14ac:dyDescent="0.3">
      <c r="A39" s="1">
        <v>201712</v>
      </c>
      <c r="B39" s="10">
        <v>116</v>
      </c>
      <c r="C39" s="15">
        <v>138137.82999999999</v>
      </c>
      <c r="D39" s="15">
        <v>57734.3</v>
      </c>
      <c r="E39" s="15">
        <v>85809.36</v>
      </c>
      <c r="F39" s="15">
        <v>1020.88</v>
      </c>
      <c r="G39" s="15">
        <v>1209.07</v>
      </c>
      <c r="H39" s="15">
        <f t="shared" si="0"/>
        <v>283911.44</v>
      </c>
    </row>
    <row r="40" spans="1:8" x14ac:dyDescent="0.3">
      <c r="A40" s="1">
        <v>201801</v>
      </c>
      <c r="B40" s="10">
        <v>114</v>
      </c>
      <c r="C40" s="15">
        <v>181871.77</v>
      </c>
      <c r="D40" s="15">
        <v>46144.81</v>
      </c>
      <c r="E40" s="15">
        <v>76597.539999999994</v>
      </c>
      <c r="F40" s="15">
        <v>112.44</v>
      </c>
      <c r="G40" s="15">
        <v>83.5</v>
      </c>
      <c r="H40" s="15">
        <f t="shared" si="0"/>
        <v>304810.06</v>
      </c>
    </row>
    <row r="41" spans="1:8" x14ac:dyDescent="0.3">
      <c r="A41" s="1">
        <v>201802</v>
      </c>
      <c r="B41" s="10">
        <v>113</v>
      </c>
      <c r="C41" s="15">
        <v>158584.82999999999</v>
      </c>
      <c r="D41" s="15">
        <v>41018.620000000003</v>
      </c>
      <c r="E41" s="15">
        <v>68285.73</v>
      </c>
      <c r="F41" s="15">
        <v>148.30000000000001</v>
      </c>
      <c r="G41" s="15">
        <v>96.35</v>
      </c>
      <c r="H41" s="15">
        <f t="shared" si="0"/>
        <v>268133.82999999996</v>
      </c>
    </row>
    <row r="42" spans="1:8" x14ac:dyDescent="0.3">
      <c r="A42" s="1">
        <v>201803</v>
      </c>
      <c r="B42" s="10">
        <v>109</v>
      </c>
      <c r="C42" s="15">
        <v>181036.61</v>
      </c>
      <c r="D42" s="15">
        <v>45841.95</v>
      </c>
      <c r="E42" s="15">
        <v>76058.09</v>
      </c>
      <c r="F42" s="15">
        <v>0</v>
      </c>
      <c r="G42" s="15">
        <v>0</v>
      </c>
      <c r="H42" s="15">
        <f t="shared" si="0"/>
        <v>302936.65000000002</v>
      </c>
    </row>
    <row r="43" spans="1:8" x14ac:dyDescent="0.3">
      <c r="A43" s="1">
        <v>201804</v>
      </c>
      <c r="B43" s="10">
        <v>108</v>
      </c>
      <c r="C43" s="15">
        <v>187772.29</v>
      </c>
      <c r="D43" s="15">
        <v>43943.83</v>
      </c>
      <c r="E43" s="15">
        <v>63758.77</v>
      </c>
      <c r="F43" s="15">
        <v>7787.38</v>
      </c>
      <c r="G43" s="15">
        <v>3391.61</v>
      </c>
      <c r="H43" s="15">
        <f t="shared" si="0"/>
        <v>306653.88</v>
      </c>
    </row>
    <row r="44" spans="1:8" x14ac:dyDescent="0.3">
      <c r="A44" s="1">
        <v>201805</v>
      </c>
      <c r="B44" s="10">
        <v>108</v>
      </c>
      <c r="C44" s="15">
        <v>171149.42</v>
      </c>
      <c r="D44" s="15">
        <v>43171.53</v>
      </c>
      <c r="E44" s="15">
        <v>63069.11</v>
      </c>
      <c r="F44" s="15">
        <v>10352.299999999999</v>
      </c>
      <c r="G44" s="15">
        <v>4999.1099999999997</v>
      </c>
      <c r="H44" s="15">
        <f t="shared" si="0"/>
        <v>292741.46999999997</v>
      </c>
    </row>
    <row r="45" spans="1:8" x14ac:dyDescent="0.3">
      <c r="A45" s="7">
        <v>201806</v>
      </c>
      <c r="B45" s="11">
        <v>108</v>
      </c>
      <c r="C45" s="16">
        <v>167716.75</v>
      </c>
      <c r="D45" s="16">
        <v>41888.870000000003</v>
      </c>
      <c r="E45" s="16">
        <v>61141.95</v>
      </c>
      <c r="F45" s="15">
        <v>36.200000000000003</v>
      </c>
      <c r="G45" s="15">
        <v>24.8</v>
      </c>
      <c r="H45" s="15">
        <f t="shared" si="0"/>
        <v>270808.57</v>
      </c>
    </row>
    <row r="46" spans="1:8" x14ac:dyDescent="0.3">
      <c r="A46" s="7">
        <v>201807</v>
      </c>
      <c r="B46" s="11">
        <v>107</v>
      </c>
      <c r="C46" s="16">
        <v>172582.08000000002</v>
      </c>
      <c r="D46" s="16">
        <v>43978.079999999994</v>
      </c>
      <c r="E46" s="16">
        <v>64105.740069600004</v>
      </c>
      <c r="F46" s="15">
        <v>0</v>
      </c>
      <c r="G46" s="15">
        <v>0</v>
      </c>
      <c r="H46" s="15">
        <f t="shared" si="0"/>
        <v>280665.90006960003</v>
      </c>
    </row>
    <row r="47" spans="1:8" x14ac:dyDescent="0.3">
      <c r="A47" s="1">
        <v>201808</v>
      </c>
      <c r="B47" s="10">
        <v>107</v>
      </c>
      <c r="C47" s="16">
        <v>206937.36</v>
      </c>
      <c r="D47" s="16">
        <v>52313.759999999995</v>
      </c>
      <c r="E47" s="15">
        <v>76437.079847999994</v>
      </c>
      <c r="F47" s="15">
        <v>0</v>
      </c>
      <c r="G47" s="15">
        <v>0</v>
      </c>
      <c r="H47" s="15">
        <f t="shared" si="0"/>
        <v>335688.19984799996</v>
      </c>
    </row>
    <row r="48" spans="1:8" x14ac:dyDescent="0.3">
      <c r="A48" s="1">
        <v>201809</v>
      </c>
      <c r="B48" s="10">
        <v>107</v>
      </c>
      <c r="C48" s="16">
        <v>167111.51999999999</v>
      </c>
      <c r="D48" s="16">
        <v>42187.199999999997</v>
      </c>
      <c r="E48" s="15">
        <v>61633.363231199983</v>
      </c>
      <c r="F48" s="15">
        <v>0</v>
      </c>
      <c r="G48" s="15">
        <v>0</v>
      </c>
      <c r="H48" s="15">
        <f t="shared" si="0"/>
        <v>270932.08323119994</v>
      </c>
    </row>
    <row r="49" spans="1:8" x14ac:dyDescent="0.3">
      <c r="A49" s="1">
        <v>201810</v>
      </c>
      <c r="B49" s="10">
        <v>107</v>
      </c>
      <c r="C49" s="16">
        <v>204904.08</v>
      </c>
      <c r="D49" s="16">
        <v>51679.439999999995</v>
      </c>
      <c r="E49" s="15">
        <v>61768.953204000012</v>
      </c>
      <c r="F49" s="15">
        <v>0</v>
      </c>
      <c r="G49" s="15">
        <v>0</v>
      </c>
      <c r="H49" s="15">
        <f t="shared" si="0"/>
        <v>318352.47320399998</v>
      </c>
    </row>
    <row r="50" spans="1:8" x14ac:dyDescent="0.3">
      <c r="A50" s="1">
        <v>201811</v>
      </c>
      <c r="B50" s="10">
        <v>107</v>
      </c>
      <c r="C50" s="16">
        <v>178270.07999999999</v>
      </c>
      <c r="D50" s="16">
        <v>44969.279999999999</v>
      </c>
      <c r="E50" s="15">
        <v>53750.142360000013</v>
      </c>
      <c r="F50" s="15">
        <v>0</v>
      </c>
      <c r="G50" s="15">
        <v>0</v>
      </c>
      <c r="H50" s="15">
        <f t="shared" si="0"/>
        <v>276989.50235999998</v>
      </c>
    </row>
    <row r="51" spans="1:8" x14ac:dyDescent="0.3">
      <c r="A51" s="1">
        <v>201812</v>
      </c>
      <c r="B51" s="10">
        <v>107</v>
      </c>
      <c r="C51" s="16">
        <v>149953.20000000001</v>
      </c>
      <c r="D51" s="16">
        <v>37803.599999999999</v>
      </c>
      <c r="E51" s="15">
        <v>45182.781492000009</v>
      </c>
      <c r="F51" s="15">
        <v>0</v>
      </c>
      <c r="G51" s="15">
        <v>0</v>
      </c>
      <c r="H51" s="15">
        <f t="shared" si="0"/>
        <v>232939.58149200003</v>
      </c>
    </row>
    <row r="52" spans="1:8" x14ac:dyDescent="0.3">
      <c r="A52" s="1">
        <v>201901</v>
      </c>
      <c r="B52" s="10">
        <v>106</v>
      </c>
      <c r="C52" s="16">
        <v>168292.32</v>
      </c>
      <c r="D52" s="16">
        <v>43200.24</v>
      </c>
      <c r="E52" s="15">
        <v>60512.728650567486</v>
      </c>
      <c r="F52" s="15">
        <v>0</v>
      </c>
      <c r="G52" s="15">
        <v>0</v>
      </c>
      <c r="H52" s="15">
        <f t="shared" si="0"/>
        <v>272005.28865056747</v>
      </c>
    </row>
    <row r="53" spans="1:8" x14ac:dyDescent="0.3">
      <c r="A53" s="1">
        <v>201902</v>
      </c>
      <c r="B53" s="10">
        <v>106</v>
      </c>
      <c r="C53" s="16">
        <v>140300.88</v>
      </c>
      <c r="D53" s="16">
        <v>36374.639999999999</v>
      </c>
      <c r="E53" s="15">
        <v>50991.560743455258</v>
      </c>
      <c r="F53" s="15">
        <v>0</v>
      </c>
      <c r="G53" s="15">
        <v>0</v>
      </c>
      <c r="H53" s="15">
        <f t="shared" si="0"/>
        <v>227667.08074345527</v>
      </c>
    </row>
    <row r="54" spans="1:8" x14ac:dyDescent="0.3">
      <c r="A54" s="1">
        <v>201903</v>
      </c>
      <c r="B54" s="10">
        <v>106</v>
      </c>
      <c r="C54" s="17">
        <v>0</v>
      </c>
      <c r="D54" s="17">
        <v>0</v>
      </c>
      <c r="E54" s="15">
        <f t="shared" ref="E54:E67" si="1">SUM(C54:D54)</f>
        <v>0</v>
      </c>
      <c r="F54" s="15">
        <f t="shared" ref="F54:F67" si="2">SUM(D54:E54)</f>
        <v>0</v>
      </c>
      <c r="G54" s="15">
        <f t="shared" ref="G54:G67" si="3">SUM(E54:F54)</f>
        <v>0</v>
      </c>
      <c r="H54" s="15">
        <f t="shared" si="0"/>
        <v>0</v>
      </c>
    </row>
    <row r="55" spans="1:8" x14ac:dyDescent="0.3">
      <c r="A55" s="1">
        <v>201904</v>
      </c>
      <c r="B55" s="10">
        <v>106</v>
      </c>
      <c r="C55" s="17">
        <v>0</v>
      </c>
      <c r="D55" s="17">
        <v>0</v>
      </c>
      <c r="E55" s="15">
        <f t="shared" si="1"/>
        <v>0</v>
      </c>
      <c r="F55" s="15">
        <f t="shared" si="2"/>
        <v>0</v>
      </c>
      <c r="G55" s="15">
        <f t="shared" si="3"/>
        <v>0</v>
      </c>
      <c r="H55" s="15">
        <f t="shared" si="0"/>
        <v>0</v>
      </c>
    </row>
    <row r="56" spans="1:8" x14ac:dyDescent="0.3">
      <c r="A56" s="1">
        <v>201905</v>
      </c>
      <c r="B56" s="10">
        <v>108</v>
      </c>
      <c r="C56" s="17">
        <v>0</v>
      </c>
      <c r="D56" s="17">
        <v>0</v>
      </c>
      <c r="E56" s="15">
        <f t="shared" si="1"/>
        <v>0</v>
      </c>
      <c r="F56" s="15">
        <f t="shared" si="2"/>
        <v>0</v>
      </c>
      <c r="G56" s="15">
        <f t="shared" si="3"/>
        <v>0</v>
      </c>
      <c r="H56" s="15">
        <f t="shared" si="0"/>
        <v>0</v>
      </c>
    </row>
    <row r="57" spans="1:8" x14ac:dyDescent="0.3">
      <c r="A57" s="1">
        <v>201906</v>
      </c>
      <c r="B57" s="10">
        <v>108</v>
      </c>
      <c r="C57" s="17">
        <v>0</v>
      </c>
      <c r="D57" s="17">
        <v>0</v>
      </c>
      <c r="E57" s="15">
        <f t="shared" si="1"/>
        <v>0</v>
      </c>
      <c r="F57" s="15">
        <f t="shared" si="2"/>
        <v>0</v>
      </c>
      <c r="G57" s="15">
        <f t="shared" si="3"/>
        <v>0</v>
      </c>
      <c r="H57" s="15">
        <f t="shared" si="0"/>
        <v>0</v>
      </c>
    </row>
    <row r="58" spans="1:8" x14ac:dyDescent="0.3">
      <c r="A58" s="1">
        <v>201907</v>
      </c>
      <c r="B58" s="10">
        <v>108</v>
      </c>
      <c r="C58" s="17">
        <v>0</v>
      </c>
      <c r="D58" s="17">
        <v>0</v>
      </c>
      <c r="E58" s="15">
        <f t="shared" si="1"/>
        <v>0</v>
      </c>
      <c r="F58" s="15">
        <f t="shared" si="2"/>
        <v>0</v>
      </c>
      <c r="G58" s="15">
        <f t="shared" si="3"/>
        <v>0</v>
      </c>
      <c r="H58" s="15">
        <f t="shared" si="0"/>
        <v>0</v>
      </c>
    </row>
    <row r="59" spans="1:8" x14ac:dyDescent="0.3">
      <c r="A59" s="1">
        <v>201908</v>
      </c>
      <c r="B59" s="10">
        <v>108</v>
      </c>
      <c r="C59" s="17">
        <v>0</v>
      </c>
      <c r="D59" s="17">
        <v>0</v>
      </c>
      <c r="E59" s="15">
        <f t="shared" si="1"/>
        <v>0</v>
      </c>
      <c r="F59" s="15">
        <f t="shared" si="2"/>
        <v>0</v>
      </c>
      <c r="G59" s="15">
        <f t="shared" si="3"/>
        <v>0</v>
      </c>
      <c r="H59" s="15">
        <f t="shared" si="0"/>
        <v>0</v>
      </c>
    </row>
    <row r="60" spans="1:8" x14ac:dyDescent="0.3">
      <c r="A60" s="1">
        <v>201909</v>
      </c>
      <c r="B60" s="10">
        <v>108</v>
      </c>
      <c r="C60" s="17">
        <v>0</v>
      </c>
      <c r="D60" s="17">
        <v>0</v>
      </c>
      <c r="E60" s="15">
        <f t="shared" si="1"/>
        <v>0</v>
      </c>
      <c r="F60" s="15">
        <f t="shared" si="2"/>
        <v>0</v>
      </c>
      <c r="G60" s="15">
        <f t="shared" si="3"/>
        <v>0</v>
      </c>
      <c r="H60" s="15">
        <f t="shared" si="0"/>
        <v>0</v>
      </c>
    </row>
    <row r="61" spans="1:8" x14ac:dyDescent="0.3">
      <c r="A61" s="1">
        <v>201910</v>
      </c>
      <c r="B61" s="10">
        <v>108</v>
      </c>
      <c r="C61" s="17">
        <v>0</v>
      </c>
      <c r="D61" s="17">
        <v>0</v>
      </c>
      <c r="E61" s="15">
        <f t="shared" si="1"/>
        <v>0</v>
      </c>
      <c r="F61" s="15">
        <f t="shared" si="2"/>
        <v>0</v>
      </c>
      <c r="G61" s="15">
        <f t="shared" si="3"/>
        <v>0</v>
      </c>
      <c r="H61" s="15">
        <f t="shared" si="0"/>
        <v>0</v>
      </c>
    </row>
    <row r="62" spans="1:8" x14ac:dyDescent="0.3">
      <c r="A62" s="1">
        <v>201911</v>
      </c>
      <c r="B62" s="10">
        <v>108</v>
      </c>
      <c r="C62" s="17">
        <v>0</v>
      </c>
      <c r="D62" s="17">
        <v>0</v>
      </c>
      <c r="E62" s="15">
        <f t="shared" si="1"/>
        <v>0</v>
      </c>
      <c r="F62" s="15">
        <f t="shared" si="2"/>
        <v>0</v>
      </c>
      <c r="G62" s="15">
        <f t="shared" si="3"/>
        <v>0</v>
      </c>
      <c r="H62" s="15">
        <f t="shared" si="0"/>
        <v>0</v>
      </c>
    </row>
    <row r="63" spans="1:8" x14ac:dyDescent="0.3">
      <c r="A63" s="1">
        <v>201912</v>
      </c>
      <c r="B63" s="10">
        <v>108</v>
      </c>
      <c r="C63" s="17">
        <v>0</v>
      </c>
      <c r="D63" s="17">
        <v>0</v>
      </c>
      <c r="E63" s="15">
        <f t="shared" si="1"/>
        <v>0</v>
      </c>
      <c r="F63" s="15">
        <f t="shared" si="2"/>
        <v>0</v>
      </c>
      <c r="G63" s="15">
        <f t="shared" si="3"/>
        <v>0</v>
      </c>
      <c r="H63" s="15">
        <f t="shared" si="0"/>
        <v>0</v>
      </c>
    </row>
    <row r="64" spans="1:8" x14ac:dyDescent="0.3">
      <c r="A64" s="1">
        <v>202001</v>
      </c>
      <c r="B64" s="12">
        <v>106</v>
      </c>
      <c r="C64" s="17">
        <v>0</v>
      </c>
      <c r="D64" s="17">
        <v>0</v>
      </c>
      <c r="E64" s="15">
        <f t="shared" si="1"/>
        <v>0</v>
      </c>
      <c r="F64" s="15">
        <f t="shared" si="2"/>
        <v>0</v>
      </c>
      <c r="G64" s="15">
        <f t="shared" si="3"/>
        <v>0</v>
      </c>
      <c r="H64" s="15">
        <f t="shared" si="0"/>
        <v>0</v>
      </c>
    </row>
    <row r="65" spans="1:8" x14ac:dyDescent="0.3">
      <c r="A65" s="1">
        <v>202002</v>
      </c>
      <c r="B65" s="12">
        <v>106</v>
      </c>
      <c r="C65" s="17">
        <v>0</v>
      </c>
      <c r="D65" s="17">
        <v>0</v>
      </c>
      <c r="E65" s="15">
        <f t="shared" si="1"/>
        <v>0</v>
      </c>
      <c r="F65" s="15">
        <f t="shared" si="2"/>
        <v>0</v>
      </c>
      <c r="G65" s="15">
        <f t="shared" si="3"/>
        <v>0</v>
      </c>
      <c r="H65" s="15">
        <f t="shared" si="0"/>
        <v>0</v>
      </c>
    </row>
    <row r="66" spans="1:8" x14ac:dyDescent="0.3">
      <c r="A66" s="1">
        <v>202003</v>
      </c>
      <c r="B66" s="12">
        <v>106</v>
      </c>
      <c r="C66" s="17">
        <v>0</v>
      </c>
      <c r="D66" s="17">
        <v>0</v>
      </c>
      <c r="E66" s="15">
        <f t="shared" si="1"/>
        <v>0</v>
      </c>
      <c r="F66" s="15">
        <f t="shared" si="2"/>
        <v>0</v>
      </c>
      <c r="G66" s="15">
        <f t="shared" si="3"/>
        <v>0</v>
      </c>
      <c r="H66" s="15">
        <f t="shared" si="0"/>
        <v>0</v>
      </c>
    </row>
    <row r="67" spans="1:8" x14ac:dyDescent="0.3">
      <c r="A67" s="1">
        <v>202004</v>
      </c>
      <c r="B67" s="12">
        <v>106</v>
      </c>
      <c r="C67" s="17">
        <v>0</v>
      </c>
      <c r="D67" s="17">
        <v>0</v>
      </c>
      <c r="E67" s="15">
        <f t="shared" si="1"/>
        <v>0</v>
      </c>
      <c r="F67" s="15">
        <f t="shared" si="2"/>
        <v>0</v>
      </c>
      <c r="G67" s="15">
        <f t="shared" si="3"/>
        <v>0</v>
      </c>
      <c r="H67" s="15">
        <f t="shared" si="0"/>
        <v>0</v>
      </c>
    </row>
    <row r="68" spans="1:8" x14ac:dyDescent="0.3">
      <c r="C68" s="12"/>
      <c r="D68" s="12"/>
      <c r="E68" s="12"/>
      <c r="F68" s="12"/>
      <c r="G68" s="12"/>
      <c r="H68" s="12"/>
    </row>
    <row r="69" spans="1:8" x14ac:dyDescent="0.3">
      <c r="C69" s="12"/>
      <c r="D69" s="12"/>
      <c r="E69" s="12"/>
      <c r="F69" s="12"/>
      <c r="G69" s="12"/>
      <c r="H69" s="12"/>
    </row>
    <row r="70" spans="1:8" x14ac:dyDescent="0.3">
      <c r="A70" s="2" t="s">
        <v>1</v>
      </c>
      <c r="B70" s="3"/>
      <c r="C70" s="18">
        <f>SUM(C4:C67)</f>
        <v>7031075.6000000015</v>
      </c>
      <c r="D70" s="18">
        <f t="shared" ref="D70:H70" si="4">SUM(D4:D67)</f>
        <v>1898486.6100000003</v>
      </c>
      <c r="E70" s="18">
        <f t="shared" si="4"/>
        <v>3067000.629598822</v>
      </c>
      <c r="F70" s="18">
        <f t="shared" si="4"/>
        <v>128183.60000000003</v>
      </c>
      <c r="G70" s="18">
        <f t="shared" si="4"/>
        <v>81040.790000000023</v>
      </c>
      <c r="H70" s="18">
        <f t="shared" si="4"/>
        <v>12205787.229598822</v>
      </c>
    </row>
    <row r="72" spans="1:8" x14ac:dyDescent="0.3">
      <c r="A72" t="s">
        <v>6</v>
      </c>
    </row>
    <row r="73" spans="1:8" x14ac:dyDescent="0.3">
      <c r="A73" t="s">
        <v>7</v>
      </c>
    </row>
    <row r="74" spans="1:8" x14ac:dyDescent="0.3">
      <c r="A74" t="s">
        <v>8</v>
      </c>
    </row>
    <row r="75" spans="1:8" x14ac:dyDescent="0.3">
      <c r="A75" t="s">
        <v>16</v>
      </c>
    </row>
  </sheetData>
  <mergeCells count="1">
    <mergeCell ref="A1:H1"/>
  </mergeCells>
  <printOptions horizontalCentered="1"/>
  <pageMargins left="1" right="1" top="1.5" bottom="1" header="0.5" footer="0.5"/>
  <pageSetup scale="76" fitToHeight="4" orientation="portrait" r:id="rId1"/>
  <headerFooter scaleWithDoc="0">
    <oddHeader xml:space="preserve">&amp;R&amp;"Times New Roman,Bold"Case No. 2018-00294
Attachment to Response to KIUC-2 Question No. 5a
Page &amp;P of &amp;N
Bellar/Arbough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47" zoomScaleNormal="100" workbookViewId="0">
      <selection activeCell="N64" sqref="N64"/>
    </sheetView>
  </sheetViews>
  <sheetFormatPr defaultRowHeight="15.6" x14ac:dyDescent="0.3"/>
  <cols>
    <col min="1" max="1" width="11" bestFit="1" customWidth="1"/>
    <col min="2" max="2" width="17.59765625" customWidth="1"/>
    <col min="3" max="3" width="11.5" bestFit="1" customWidth="1"/>
    <col min="4" max="4" width="10.5" bestFit="1" customWidth="1"/>
    <col min="5" max="5" width="11.5" bestFit="1" customWidth="1"/>
    <col min="6" max="6" width="14.5" customWidth="1"/>
    <col min="7" max="7" width="14.5" bestFit="1" customWidth="1"/>
    <col min="8" max="8" width="11.5" bestFit="1" customWidth="1"/>
    <col min="256" max="256" width="12.8984375" customWidth="1"/>
    <col min="257" max="257" width="12.09765625" customWidth="1"/>
    <col min="258" max="258" width="12.59765625" bestFit="1" customWidth="1"/>
    <col min="259" max="260" width="12.59765625" customWidth="1"/>
    <col min="261" max="261" width="11.59765625" bestFit="1" customWidth="1"/>
    <col min="512" max="512" width="12.8984375" customWidth="1"/>
    <col min="513" max="513" width="12.09765625" customWidth="1"/>
    <col min="514" max="514" width="12.59765625" bestFit="1" customWidth="1"/>
    <col min="515" max="516" width="12.59765625" customWidth="1"/>
    <col min="517" max="517" width="11.59765625" bestFit="1" customWidth="1"/>
    <col min="768" max="768" width="12.8984375" customWidth="1"/>
    <col min="769" max="769" width="12.09765625" customWidth="1"/>
    <col min="770" max="770" width="12.59765625" bestFit="1" customWidth="1"/>
    <col min="771" max="772" width="12.59765625" customWidth="1"/>
    <col min="773" max="773" width="11.59765625" bestFit="1" customWidth="1"/>
    <col min="1024" max="1024" width="12.8984375" customWidth="1"/>
    <col min="1025" max="1025" width="12.09765625" customWidth="1"/>
    <col min="1026" max="1026" width="12.59765625" bestFit="1" customWidth="1"/>
    <col min="1027" max="1028" width="12.59765625" customWidth="1"/>
    <col min="1029" max="1029" width="11.59765625" bestFit="1" customWidth="1"/>
    <col min="1280" max="1280" width="12.8984375" customWidth="1"/>
    <col min="1281" max="1281" width="12.09765625" customWidth="1"/>
    <col min="1282" max="1282" width="12.59765625" bestFit="1" customWidth="1"/>
    <col min="1283" max="1284" width="12.59765625" customWidth="1"/>
    <col min="1285" max="1285" width="11.59765625" bestFit="1" customWidth="1"/>
    <col min="1536" max="1536" width="12.8984375" customWidth="1"/>
    <col min="1537" max="1537" width="12.09765625" customWidth="1"/>
    <col min="1538" max="1538" width="12.59765625" bestFit="1" customWidth="1"/>
    <col min="1539" max="1540" width="12.59765625" customWidth="1"/>
    <col min="1541" max="1541" width="11.59765625" bestFit="1" customWidth="1"/>
    <col min="1792" max="1792" width="12.8984375" customWidth="1"/>
    <col min="1793" max="1793" width="12.09765625" customWidth="1"/>
    <col min="1794" max="1794" width="12.59765625" bestFit="1" customWidth="1"/>
    <col min="1795" max="1796" width="12.59765625" customWidth="1"/>
    <col min="1797" max="1797" width="11.59765625" bestFit="1" customWidth="1"/>
    <col min="2048" max="2048" width="12.8984375" customWidth="1"/>
    <col min="2049" max="2049" width="12.09765625" customWidth="1"/>
    <col min="2050" max="2050" width="12.59765625" bestFit="1" customWidth="1"/>
    <col min="2051" max="2052" width="12.59765625" customWidth="1"/>
    <col min="2053" max="2053" width="11.59765625" bestFit="1" customWidth="1"/>
    <col min="2304" max="2304" width="12.8984375" customWidth="1"/>
    <col min="2305" max="2305" width="12.09765625" customWidth="1"/>
    <col min="2306" max="2306" width="12.59765625" bestFit="1" customWidth="1"/>
    <col min="2307" max="2308" width="12.59765625" customWidth="1"/>
    <col min="2309" max="2309" width="11.59765625" bestFit="1" customWidth="1"/>
    <col min="2560" max="2560" width="12.8984375" customWidth="1"/>
    <col min="2561" max="2561" width="12.09765625" customWidth="1"/>
    <col min="2562" max="2562" width="12.59765625" bestFit="1" customWidth="1"/>
    <col min="2563" max="2564" width="12.59765625" customWidth="1"/>
    <col min="2565" max="2565" width="11.59765625" bestFit="1" customWidth="1"/>
    <col min="2816" max="2816" width="12.8984375" customWidth="1"/>
    <col min="2817" max="2817" width="12.09765625" customWidth="1"/>
    <col min="2818" max="2818" width="12.59765625" bestFit="1" customWidth="1"/>
    <col min="2819" max="2820" width="12.59765625" customWidth="1"/>
    <col min="2821" max="2821" width="11.59765625" bestFit="1" customWidth="1"/>
    <col min="3072" max="3072" width="12.8984375" customWidth="1"/>
    <col min="3073" max="3073" width="12.09765625" customWidth="1"/>
    <col min="3074" max="3074" width="12.59765625" bestFit="1" customWidth="1"/>
    <col min="3075" max="3076" width="12.59765625" customWidth="1"/>
    <col min="3077" max="3077" width="11.59765625" bestFit="1" customWidth="1"/>
    <col min="3328" max="3328" width="12.8984375" customWidth="1"/>
    <col min="3329" max="3329" width="12.09765625" customWidth="1"/>
    <col min="3330" max="3330" width="12.59765625" bestFit="1" customWidth="1"/>
    <col min="3331" max="3332" width="12.59765625" customWidth="1"/>
    <col min="3333" max="3333" width="11.59765625" bestFit="1" customWidth="1"/>
    <col min="3584" max="3584" width="12.8984375" customWidth="1"/>
    <col min="3585" max="3585" width="12.09765625" customWidth="1"/>
    <col min="3586" max="3586" width="12.59765625" bestFit="1" customWidth="1"/>
    <col min="3587" max="3588" width="12.59765625" customWidth="1"/>
    <col min="3589" max="3589" width="11.59765625" bestFit="1" customWidth="1"/>
    <col min="3840" max="3840" width="12.8984375" customWidth="1"/>
    <col min="3841" max="3841" width="12.09765625" customWidth="1"/>
    <col min="3842" max="3842" width="12.59765625" bestFit="1" customWidth="1"/>
    <col min="3843" max="3844" width="12.59765625" customWidth="1"/>
    <col min="3845" max="3845" width="11.59765625" bestFit="1" customWidth="1"/>
    <col min="4096" max="4096" width="12.8984375" customWidth="1"/>
    <col min="4097" max="4097" width="12.09765625" customWidth="1"/>
    <col min="4098" max="4098" width="12.59765625" bestFit="1" customWidth="1"/>
    <col min="4099" max="4100" width="12.59765625" customWidth="1"/>
    <col min="4101" max="4101" width="11.59765625" bestFit="1" customWidth="1"/>
    <col min="4352" max="4352" width="12.8984375" customWidth="1"/>
    <col min="4353" max="4353" width="12.09765625" customWidth="1"/>
    <col min="4354" max="4354" width="12.59765625" bestFit="1" customWidth="1"/>
    <col min="4355" max="4356" width="12.59765625" customWidth="1"/>
    <col min="4357" max="4357" width="11.59765625" bestFit="1" customWidth="1"/>
    <col min="4608" max="4608" width="12.8984375" customWidth="1"/>
    <col min="4609" max="4609" width="12.09765625" customWidth="1"/>
    <col min="4610" max="4610" width="12.59765625" bestFit="1" customWidth="1"/>
    <col min="4611" max="4612" width="12.59765625" customWidth="1"/>
    <col min="4613" max="4613" width="11.59765625" bestFit="1" customWidth="1"/>
    <col min="4864" max="4864" width="12.8984375" customWidth="1"/>
    <col min="4865" max="4865" width="12.09765625" customWidth="1"/>
    <col min="4866" max="4866" width="12.59765625" bestFit="1" customWidth="1"/>
    <col min="4867" max="4868" width="12.59765625" customWidth="1"/>
    <col min="4869" max="4869" width="11.59765625" bestFit="1" customWidth="1"/>
    <col min="5120" max="5120" width="12.8984375" customWidth="1"/>
    <col min="5121" max="5121" width="12.09765625" customWidth="1"/>
    <col min="5122" max="5122" width="12.59765625" bestFit="1" customWidth="1"/>
    <col min="5123" max="5124" width="12.59765625" customWidth="1"/>
    <col min="5125" max="5125" width="11.59765625" bestFit="1" customWidth="1"/>
    <col min="5376" max="5376" width="12.8984375" customWidth="1"/>
    <col min="5377" max="5377" width="12.09765625" customWidth="1"/>
    <col min="5378" max="5378" width="12.59765625" bestFit="1" customWidth="1"/>
    <col min="5379" max="5380" width="12.59765625" customWidth="1"/>
    <col min="5381" max="5381" width="11.59765625" bestFit="1" customWidth="1"/>
    <col min="5632" max="5632" width="12.8984375" customWidth="1"/>
    <col min="5633" max="5633" width="12.09765625" customWidth="1"/>
    <col min="5634" max="5634" width="12.59765625" bestFit="1" customWidth="1"/>
    <col min="5635" max="5636" width="12.59765625" customWidth="1"/>
    <col min="5637" max="5637" width="11.59765625" bestFit="1" customWidth="1"/>
    <col min="5888" max="5888" width="12.8984375" customWidth="1"/>
    <col min="5889" max="5889" width="12.09765625" customWidth="1"/>
    <col min="5890" max="5890" width="12.59765625" bestFit="1" customWidth="1"/>
    <col min="5891" max="5892" width="12.59765625" customWidth="1"/>
    <col min="5893" max="5893" width="11.59765625" bestFit="1" customWidth="1"/>
    <col min="6144" max="6144" width="12.8984375" customWidth="1"/>
    <col min="6145" max="6145" width="12.09765625" customWidth="1"/>
    <col min="6146" max="6146" width="12.59765625" bestFit="1" customWidth="1"/>
    <col min="6147" max="6148" width="12.59765625" customWidth="1"/>
    <col min="6149" max="6149" width="11.59765625" bestFit="1" customWidth="1"/>
    <col min="6400" max="6400" width="12.8984375" customWidth="1"/>
    <col min="6401" max="6401" width="12.09765625" customWidth="1"/>
    <col min="6402" max="6402" width="12.59765625" bestFit="1" customWidth="1"/>
    <col min="6403" max="6404" width="12.59765625" customWidth="1"/>
    <col min="6405" max="6405" width="11.59765625" bestFit="1" customWidth="1"/>
    <col min="6656" max="6656" width="12.8984375" customWidth="1"/>
    <col min="6657" max="6657" width="12.09765625" customWidth="1"/>
    <col min="6658" max="6658" width="12.59765625" bestFit="1" customWidth="1"/>
    <col min="6659" max="6660" width="12.59765625" customWidth="1"/>
    <col min="6661" max="6661" width="11.59765625" bestFit="1" customWidth="1"/>
    <col min="6912" max="6912" width="12.8984375" customWidth="1"/>
    <col min="6913" max="6913" width="12.09765625" customWidth="1"/>
    <col min="6914" max="6914" width="12.59765625" bestFit="1" customWidth="1"/>
    <col min="6915" max="6916" width="12.59765625" customWidth="1"/>
    <col min="6917" max="6917" width="11.59765625" bestFit="1" customWidth="1"/>
    <col min="7168" max="7168" width="12.8984375" customWidth="1"/>
    <col min="7169" max="7169" width="12.09765625" customWidth="1"/>
    <col min="7170" max="7170" width="12.59765625" bestFit="1" customWidth="1"/>
    <col min="7171" max="7172" width="12.59765625" customWidth="1"/>
    <col min="7173" max="7173" width="11.59765625" bestFit="1" customWidth="1"/>
    <col min="7424" max="7424" width="12.8984375" customWidth="1"/>
    <col min="7425" max="7425" width="12.09765625" customWidth="1"/>
    <col min="7426" max="7426" width="12.59765625" bestFit="1" customWidth="1"/>
    <col min="7427" max="7428" width="12.59765625" customWidth="1"/>
    <col min="7429" max="7429" width="11.59765625" bestFit="1" customWidth="1"/>
    <col min="7680" max="7680" width="12.8984375" customWidth="1"/>
    <col min="7681" max="7681" width="12.09765625" customWidth="1"/>
    <col min="7682" max="7682" width="12.59765625" bestFit="1" customWidth="1"/>
    <col min="7683" max="7684" width="12.59765625" customWidth="1"/>
    <col min="7685" max="7685" width="11.59765625" bestFit="1" customWidth="1"/>
    <col min="7936" max="7936" width="12.8984375" customWidth="1"/>
    <col min="7937" max="7937" width="12.09765625" customWidth="1"/>
    <col min="7938" max="7938" width="12.59765625" bestFit="1" customWidth="1"/>
    <col min="7939" max="7940" width="12.59765625" customWidth="1"/>
    <col min="7941" max="7941" width="11.59765625" bestFit="1" customWidth="1"/>
    <col min="8192" max="8192" width="12.8984375" customWidth="1"/>
    <col min="8193" max="8193" width="12.09765625" customWidth="1"/>
    <col min="8194" max="8194" width="12.59765625" bestFit="1" customWidth="1"/>
    <col min="8195" max="8196" width="12.59765625" customWidth="1"/>
    <col min="8197" max="8197" width="11.59765625" bestFit="1" customWidth="1"/>
    <col min="8448" max="8448" width="12.8984375" customWidth="1"/>
    <col min="8449" max="8449" width="12.09765625" customWidth="1"/>
    <col min="8450" max="8450" width="12.59765625" bestFit="1" customWidth="1"/>
    <col min="8451" max="8452" width="12.59765625" customWidth="1"/>
    <col min="8453" max="8453" width="11.59765625" bestFit="1" customWidth="1"/>
    <col min="8704" max="8704" width="12.8984375" customWidth="1"/>
    <col min="8705" max="8705" width="12.09765625" customWidth="1"/>
    <col min="8706" max="8706" width="12.59765625" bestFit="1" customWidth="1"/>
    <col min="8707" max="8708" width="12.59765625" customWidth="1"/>
    <col min="8709" max="8709" width="11.59765625" bestFit="1" customWidth="1"/>
    <col min="8960" max="8960" width="12.8984375" customWidth="1"/>
    <col min="8961" max="8961" width="12.09765625" customWidth="1"/>
    <col min="8962" max="8962" width="12.59765625" bestFit="1" customWidth="1"/>
    <col min="8963" max="8964" width="12.59765625" customWidth="1"/>
    <col min="8965" max="8965" width="11.59765625" bestFit="1" customWidth="1"/>
    <col min="9216" max="9216" width="12.8984375" customWidth="1"/>
    <col min="9217" max="9217" width="12.09765625" customWidth="1"/>
    <col min="9218" max="9218" width="12.59765625" bestFit="1" customWidth="1"/>
    <col min="9219" max="9220" width="12.59765625" customWidth="1"/>
    <col min="9221" max="9221" width="11.59765625" bestFit="1" customWidth="1"/>
    <col min="9472" max="9472" width="12.8984375" customWidth="1"/>
    <col min="9473" max="9473" width="12.09765625" customWidth="1"/>
    <col min="9474" max="9474" width="12.59765625" bestFit="1" customWidth="1"/>
    <col min="9475" max="9476" width="12.59765625" customWidth="1"/>
    <col min="9477" max="9477" width="11.59765625" bestFit="1" customWidth="1"/>
    <col min="9728" max="9728" width="12.8984375" customWidth="1"/>
    <col min="9729" max="9729" width="12.09765625" customWidth="1"/>
    <col min="9730" max="9730" width="12.59765625" bestFit="1" customWidth="1"/>
    <col min="9731" max="9732" width="12.59765625" customWidth="1"/>
    <col min="9733" max="9733" width="11.59765625" bestFit="1" customWidth="1"/>
    <col min="9984" max="9984" width="12.8984375" customWidth="1"/>
    <col min="9985" max="9985" width="12.09765625" customWidth="1"/>
    <col min="9986" max="9986" width="12.59765625" bestFit="1" customWidth="1"/>
    <col min="9987" max="9988" width="12.59765625" customWidth="1"/>
    <col min="9989" max="9989" width="11.59765625" bestFit="1" customWidth="1"/>
    <col min="10240" max="10240" width="12.8984375" customWidth="1"/>
    <col min="10241" max="10241" width="12.09765625" customWidth="1"/>
    <col min="10242" max="10242" width="12.59765625" bestFit="1" customWidth="1"/>
    <col min="10243" max="10244" width="12.59765625" customWidth="1"/>
    <col min="10245" max="10245" width="11.59765625" bestFit="1" customWidth="1"/>
    <col min="10496" max="10496" width="12.8984375" customWidth="1"/>
    <col min="10497" max="10497" width="12.09765625" customWidth="1"/>
    <col min="10498" max="10498" width="12.59765625" bestFit="1" customWidth="1"/>
    <col min="10499" max="10500" width="12.59765625" customWidth="1"/>
    <col min="10501" max="10501" width="11.59765625" bestFit="1" customWidth="1"/>
    <col min="10752" max="10752" width="12.8984375" customWidth="1"/>
    <col min="10753" max="10753" width="12.09765625" customWidth="1"/>
    <col min="10754" max="10754" width="12.59765625" bestFit="1" customWidth="1"/>
    <col min="10755" max="10756" width="12.59765625" customWidth="1"/>
    <col min="10757" max="10757" width="11.59765625" bestFit="1" customWidth="1"/>
    <col min="11008" max="11008" width="12.8984375" customWidth="1"/>
    <col min="11009" max="11009" width="12.09765625" customWidth="1"/>
    <col min="11010" max="11010" width="12.59765625" bestFit="1" customWidth="1"/>
    <col min="11011" max="11012" width="12.59765625" customWidth="1"/>
    <col min="11013" max="11013" width="11.59765625" bestFit="1" customWidth="1"/>
    <col min="11264" max="11264" width="12.8984375" customWidth="1"/>
    <col min="11265" max="11265" width="12.09765625" customWidth="1"/>
    <col min="11266" max="11266" width="12.59765625" bestFit="1" customWidth="1"/>
    <col min="11267" max="11268" width="12.59765625" customWidth="1"/>
    <col min="11269" max="11269" width="11.59765625" bestFit="1" customWidth="1"/>
    <col min="11520" max="11520" width="12.8984375" customWidth="1"/>
    <col min="11521" max="11521" width="12.09765625" customWidth="1"/>
    <col min="11522" max="11522" width="12.59765625" bestFit="1" customWidth="1"/>
    <col min="11523" max="11524" width="12.59765625" customWidth="1"/>
    <col min="11525" max="11525" width="11.59765625" bestFit="1" customWidth="1"/>
    <col min="11776" max="11776" width="12.8984375" customWidth="1"/>
    <col min="11777" max="11777" width="12.09765625" customWidth="1"/>
    <col min="11778" max="11778" width="12.59765625" bestFit="1" customWidth="1"/>
    <col min="11779" max="11780" width="12.59765625" customWidth="1"/>
    <col min="11781" max="11781" width="11.59765625" bestFit="1" customWidth="1"/>
    <col min="12032" max="12032" width="12.8984375" customWidth="1"/>
    <col min="12033" max="12033" width="12.09765625" customWidth="1"/>
    <col min="12034" max="12034" width="12.59765625" bestFit="1" customWidth="1"/>
    <col min="12035" max="12036" width="12.59765625" customWidth="1"/>
    <col min="12037" max="12037" width="11.59765625" bestFit="1" customWidth="1"/>
    <col min="12288" max="12288" width="12.8984375" customWidth="1"/>
    <col min="12289" max="12289" width="12.09765625" customWidth="1"/>
    <col min="12290" max="12290" width="12.59765625" bestFit="1" customWidth="1"/>
    <col min="12291" max="12292" width="12.59765625" customWidth="1"/>
    <col min="12293" max="12293" width="11.59765625" bestFit="1" customWidth="1"/>
    <col min="12544" max="12544" width="12.8984375" customWidth="1"/>
    <col min="12545" max="12545" width="12.09765625" customWidth="1"/>
    <col min="12546" max="12546" width="12.59765625" bestFit="1" customWidth="1"/>
    <col min="12547" max="12548" width="12.59765625" customWidth="1"/>
    <col min="12549" max="12549" width="11.59765625" bestFit="1" customWidth="1"/>
    <col min="12800" max="12800" width="12.8984375" customWidth="1"/>
    <col min="12801" max="12801" width="12.09765625" customWidth="1"/>
    <col min="12802" max="12802" width="12.59765625" bestFit="1" customWidth="1"/>
    <col min="12803" max="12804" width="12.59765625" customWidth="1"/>
    <col min="12805" max="12805" width="11.59765625" bestFit="1" customWidth="1"/>
    <col min="13056" max="13056" width="12.8984375" customWidth="1"/>
    <col min="13057" max="13057" width="12.09765625" customWidth="1"/>
    <col min="13058" max="13058" width="12.59765625" bestFit="1" customWidth="1"/>
    <col min="13059" max="13060" width="12.59765625" customWidth="1"/>
    <col min="13061" max="13061" width="11.59765625" bestFit="1" customWidth="1"/>
    <col min="13312" max="13312" width="12.8984375" customWidth="1"/>
    <col min="13313" max="13313" width="12.09765625" customWidth="1"/>
    <col min="13314" max="13314" width="12.59765625" bestFit="1" customWidth="1"/>
    <col min="13315" max="13316" width="12.59765625" customWidth="1"/>
    <col min="13317" max="13317" width="11.59765625" bestFit="1" customWidth="1"/>
    <col min="13568" max="13568" width="12.8984375" customWidth="1"/>
    <col min="13569" max="13569" width="12.09765625" customWidth="1"/>
    <col min="13570" max="13570" width="12.59765625" bestFit="1" customWidth="1"/>
    <col min="13571" max="13572" width="12.59765625" customWidth="1"/>
    <col min="13573" max="13573" width="11.59765625" bestFit="1" customWidth="1"/>
    <col min="13824" max="13824" width="12.8984375" customWidth="1"/>
    <col min="13825" max="13825" width="12.09765625" customWidth="1"/>
    <col min="13826" max="13826" width="12.59765625" bestFit="1" customWidth="1"/>
    <col min="13827" max="13828" width="12.59765625" customWidth="1"/>
    <col min="13829" max="13829" width="11.59765625" bestFit="1" customWidth="1"/>
    <col min="14080" max="14080" width="12.8984375" customWidth="1"/>
    <col min="14081" max="14081" width="12.09765625" customWidth="1"/>
    <col min="14082" max="14082" width="12.59765625" bestFit="1" customWidth="1"/>
    <col min="14083" max="14084" width="12.59765625" customWidth="1"/>
    <col min="14085" max="14085" width="11.59765625" bestFit="1" customWidth="1"/>
    <col min="14336" max="14336" width="12.8984375" customWidth="1"/>
    <col min="14337" max="14337" width="12.09765625" customWidth="1"/>
    <col min="14338" max="14338" width="12.59765625" bestFit="1" customWidth="1"/>
    <col min="14339" max="14340" width="12.59765625" customWidth="1"/>
    <col min="14341" max="14341" width="11.59765625" bestFit="1" customWidth="1"/>
    <col min="14592" max="14592" width="12.8984375" customWidth="1"/>
    <col min="14593" max="14593" width="12.09765625" customWidth="1"/>
    <col min="14594" max="14594" width="12.59765625" bestFit="1" customWidth="1"/>
    <col min="14595" max="14596" width="12.59765625" customWidth="1"/>
    <col min="14597" max="14597" width="11.59765625" bestFit="1" customWidth="1"/>
    <col min="14848" max="14848" width="12.8984375" customWidth="1"/>
    <col min="14849" max="14849" width="12.09765625" customWidth="1"/>
    <col min="14850" max="14850" width="12.59765625" bestFit="1" customWidth="1"/>
    <col min="14851" max="14852" width="12.59765625" customWidth="1"/>
    <col min="14853" max="14853" width="11.59765625" bestFit="1" customWidth="1"/>
    <col min="15104" max="15104" width="12.8984375" customWidth="1"/>
    <col min="15105" max="15105" width="12.09765625" customWidth="1"/>
    <col min="15106" max="15106" width="12.59765625" bestFit="1" customWidth="1"/>
    <col min="15107" max="15108" width="12.59765625" customWidth="1"/>
    <col min="15109" max="15109" width="11.59765625" bestFit="1" customWidth="1"/>
    <col min="15360" max="15360" width="12.8984375" customWidth="1"/>
    <col min="15361" max="15361" width="12.09765625" customWidth="1"/>
    <col min="15362" max="15362" width="12.59765625" bestFit="1" customWidth="1"/>
    <col min="15363" max="15364" width="12.59765625" customWidth="1"/>
    <col min="15365" max="15365" width="11.59765625" bestFit="1" customWidth="1"/>
    <col min="15616" max="15616" width="12.8984375" customWidth="1"/>
    <col min="15617" max="15617" width="12.09765625" customWidth="1"/>
    <col min="15618" max="15618" width="12.59765625" bestFit="1" customWidth="1"/>
    <col min="15619" max="15620" width="12.59765625" customWidth="1"/>
    <col min="15621" max="15621" width="11.59765625" bestFit="1" customWidth="1"/>
    <col min="15872" max="15872" width="12.8984375" customWidth="1"/>
    <col min="15873" max="15873" width="12.09765625" customWidth="1"/>
    <col min="15874" max="15874" width="12.59765625" bestFit="1" customWidth="1"/>
    <col min="15875" max="15876" width="12.59765625" customWidth="1"/>
    <col min="15877" max="15877" width="11.59765625" bestFit="1" customWidth="1"/>
    <col min="16128" max="16128" width="12.8984375" customWidth="1"/>
    <col min="16129" max="16129" width="12.09765625" customWidth="1"/>
    <col min="16130" max="16130" width="12.59765625" bestFit="1" customWidth="1"/>
    <col min="16131" max="16132" width="12.59765625" customWidth="1"/>
    <col min="16133" max="16133" width="11.59765625" bestFit="1" customWidth="1"/>
  </cols>
  <sheetData>
    <row r="1" spans="1:8" x14ac:dyDescent="0.3">
      <c r="A1" s="20" t="s">
        <v>5</v>
      </c>
      <c r="B1" s="20"/>
      <c r="C1" s="20"/>
      <c r="D1" s="20"/>
      <c r="E1" s="20"/>
      <c r="F1" s="20"/>
      <c r="G1" s="20"/>
      <c r="H1" s="20"/>
    </row>
    <row r="3" spans="1:8" ht="46.8" x14ac:dyDescent="0.3">
      <c r="A3" s="2" t="s">
        <v>0</v>
      </c>
      <c r="B3" s="9" t="s">
        <v>14</v>
      </c>
      <c r="C3" s="13" t="s">
        <v>9</v>
      </c>
      <c r="D3" s="14" t="s">
        <v>10</v>
      </c>
      <c r="E3" s="14" t="s">
        <v>11</v>
      </c>
      <c r="F3" s="14" t="s">
        <v>17</v>
      </c>
      <c r="G3" s="13" t="s">
        <v>13</v>
      </c>
      <c r="H3" s="13" t="s">
        <v>1</v>
      </c>
    </row>
    <row r="4" spans="1:8" x14ac:dyDescent="0.3">
      <c r="A4" s="1">
        <v>201501</v>
      </c>
      <c r="B4" s="10">
        <v>119</v>
      </c>
      <c r="C4" s="15">
        <v>568393.77</v>
      </c>
      <c r="D4" s="15">
        <v>135827.37</v>
      </c>
      <c r="E4" s="15">
        <v>333701.67000000004</v>
      </c>
      <c r="F4" s="15">
        <v>6482.57</v>
      </c>
      <c r="G4" s="15">
        <v>5261.27</v>
      </c>
      <c r="H4" s="15">
        <f>C4+D4+E4+F4+G4</f>
        <v>1049666.6499999999</v>
      </c>
    </row>
    <row r="5" spans="1:8" x14ac:dyDescent="0.3">
      <c r="A5" s="1">
        <v>201502</v>
      </c>
      <c r="B5" s="10">
        <v>119</v>
      </c>
      <c r="C5" s="15">
        <v>558588.80000000005</v>
      </c>
      <c r="D5" s="15">
        <v>132193.63</v>
      </c>
      <c r="E5" s="15">
        <v>317206.23</v>
      </c>
      <c r="F5" s="15">
        <v>790.85</v>
      </c>
      <c r="G5" s="15">
        <v>646</v>
      </c>
      <c r="H5" s="15">
        <f t="shared" ref="H5:H67" si="0">C5+D5+E5+F5+G5</f>
        <v>1009425.51</v>
      </c>
    </row>
    <row r="6" spans="1:8" x14ac:dyDescent="0.3">
      <c r="A6" s="1">
        <v>201503</v>
      </c>
      <c r="B6" s="10">
        <v>119</v>
      </c>
      <c r="C6" s="15">
        <v>530881.79</v>
      </c>
      <c r="D6" s="15">
        <v>127347.34</v>
      </c>
      <c r="E6" s="15">
        <v>315278.45</v>
      </c>
      <c r="F6" s="15">
        <v>2689.6</v>
      </c>
      <c r="G6" s="15">
        <v>2251.5500000000002</v>
      </c>
      <c r="H6" s="15">
        <f t="shared" si="0"/>
        <v>978448.7300000001</v>
      </c>
    </row>
    <row r="7" spans="1:8" x14ac:dyDescent="0.3">
      <c r="A7" s="1">
        <v>201504</v>
      </c>
      <c r="B7" s="10">
        <v>117</v>
      </c>
      <c r="C7" s="15">
        <v>605062.81999999995</v>
      </c>
      <c r="D7" s="15">
        <v>142096.04999999999</v>
      </c>
      <c r="E7" s="15">
        <v>349824.82</v>
      </c>
      <c r="F7" s="15">
        <v>10166.69</v>
      </c>
      <c r="G7" s="15">
        <v>5865.39</v>
      </c>
      <c r="H7" s="15">
        <f t="shared" si="0"/>
        <v>1113015.7699999998</v>
      </c>
    </row>
    <row r="8" spans="1:8" x14ac:dyDescent="0.3">
      <c r="A8" s="1">
        <v>201505</v>
      </c>
      <c r="B8" s="10">
        <v>115</v>
      </c>
      <c r="C8" s="15">
        <v>518635.24</v>
      </c>
      <c r="D8" s="15">
        <v>123242.75</v>
      </c>
      <c r="E8" s="15">
        <v>304361.61</v>
      </c>
      <c r="F8" s="15">
        <v>584.28</v>
      </c>
      <c r="G8" s="15">
        <v>556.5</v>
      </c>
      <c r="H8" s="15">
        <f t="shared" si="0"/>
        <v>947380.38</v>
      </c>
    </row>
    <row r="9" spans="1:8" x14ac:dyDescent="0.3">
      <c r="A9" s="1">
        <v>201506</v>
      </c>
      <c r="B9" s="10">
        <v>116</v>
      </c>
      <c r="C9" s="15">
        <v>540992.51</v>
      </c>
      <c r="D9" s="15">
        <v>133631.17000000001</v>
      </c>
      <c r="E9" s="15">
        <v>333325.15000000002</v>
      </c>
      <c r="F9" s="15">
        <v>1171.6300000000001</v>
      </c>
      <c r="G9" s="15">
        <v>1116</v>
      </c>
      <c r="H9" s="15">
        <f t="shared" si="0"/>
        <v>1010236.4600000001</v>
      </c>
    </row>
    <row r="10" spans="1:8" x14ac:dyDescent="0.3">
      <c r="A10" s="1">
        <v>201507</v>
      </c>
      <c r="B10" s="10">
        <v>115</v>
      </c>
      <c r="C10" s="15">
        <v>528880.69999999995</v>
      </c>
      <c r="D10" s="15">
        <v>126264.68</v>
      </c>
      <c r="E10" s="15">
        <v>248791.51</v>
      </c>
      <c r="F10" s="15">
        <v>3279.62</v>
      </c>
      <c r="G10" s="15">
        <v>2645.09</v>
      </c>
      <c r="H10" s="15">
        <f t="shared" si="0"/>
        <v>909861.59999999986</v>
      </c>
    </row>
    <row r="11" spans="1:8" x14ac:dyDescent="0.3">
      <c r="A11" s="1">
        <v>201508</v>
      </c>
      <c r="B11" s="10">
        <v>116</v>
      </c>
      <c r="C11" s="15">
        <v>553533.67000000004</v>
      </c>
      <c r="D11" s="15">
        <v>130956.91</v>
      </c>
      <c r="E11" s="15">
        <v>257576.05</v>
      </c>
      <c r="F11" s="15">
        <v>1599.65</v>
      </c>
      <c r="G11" s="15">
        <v>1295.29</v>
      </c>
      <c r="H11" s="15">
        <f t="shared" si="0"/>
        <v>944961.57000000018</v>
      </c>
    </row>
    <row r="12" spans="1:8" x14ac:dyDescent="0.3">
      <c r="A12" s="1">
        <v>201509</v>
      </c>
      <c r="B12" s="10">
        <v>121</v>
      </c>
      <c r="C12" s="15">
        <v>542174.55000000005</v>
      </c>
      <c r="D12" s="15">
        <v>129624.66</v>
      </c>
      <c r="E12" s="15">
        <v>255485.71000000002</v>
      </c>
      <c r="F12" s="15">
        <v>5959.37</v>
      </c>
      <c r="G12" s="15">
        <v>4825.38</v>
      </c>
      <c r="H12" s="15">
        <f t="shared" si="0"/>
        <v>938069.67000000016</v>
      </c>
    </row>
    <row r="13" spans="1:8" x14ac:dyDescent="0.3">
      <c r="A13" s="1">
        <v>201510</v>
      </c>
      <c r="B13" s="10">
        <v>122</v>
      </c>
      <c r="C13" s="15">
        <v>655632</v>
      </c>
      <c r="D13" s="15">
        <v>259300.03</v>
      </c>
      <c r="E13" s="15">
        <v>301289.27999999997</v>
      </c>
      <c r="F13" s="15">
        <v>33677.39</v>
      </c>
      <c r="G13" s="15">
        <v>26287.919999999998</v>
      </c>
      <c r="H13" s="15">
        <f t="shared" si="0"/>
        <v>1276186.6199999999</v>
      </c>
    </row>
    <row r="14" spans="1:8" x14ac:dyDescent="0.3">
      <c r="A14" s="1">
        <v>201511</v>
      </c>
      <c r="B14" s="10">
        <v>119</v>
      </c>
      <c r="C14" s="15">
        <v>621415.51</v>
      </c>
      <c r="D14" s="15">
        <v>249507.01</v>
      </c>
      <c r="E14" s="15">
        <v>291674.83999999997</v>
      </c>
      <c r="F14" s="15">
        <v>31866.71</v>
      </c>
      <c r="G14" s="15">
        <v>24229.33</v>
      </c>
      <c r="H14" s="15">
        <f t="shared" si="0"/>
        <v>1218693.3999999999</v>
      </c>
    </row>
    <row r="15" spans="1:8" x14ac:dyDescent="0.3">
      <c r="A15" s="1">
        <v>201512</v>
      </c>
      <c r="B15" s="10">
        <v>120</v>
      </c>
      <c r="C15" s="15">
        <v>507858.35</v>
      </c>
      <c r="D15" s="15">
        <v>219976.27</v>
      </c>
      <c r="E15" s="15">
        <v>119379.65</v>
      </c>
      <c r="F15" s="15">
        <v>3329.45</v>
      </c>
      <c r="G15" s="15">
        <v>2605.94</v>
      </c>
      <c r="H15" s="15">
        <f t="shared" si="0"/>
        <v>853149.65999999992</v>
      </c>
    </row>
    <row r="16" spans="1:8" x14ac:dyDescent="0.3">
      <c r="A16" s="1">
        <v>201601</v>
      </c>
      <c r="B16" s="10">
        <v>122</v>
      </c>
      <c r="C16" s="15">
        <v>631997.56000000006</v>
      </c>
      <c r="D16" s="15">
        <v>148990.01</v>
      </c>
      <c r="E16" s="15">
        <v>283500.51</v>
      </c>
      <c r="F16" s="15">
        <v>1936.22</v>
      </c>
      <c r="G16" s="15">
        <v>1543.96</v>
      </c>
      <c r="H16" s="15">
        <f t="shared" si="0"/>
        <v>1067968.26</v>
      </c>
    </row>
    <row r="17" spans="1:8" x14ac:dyDescent="0.3">
      <c r="A17" s="1">
        <v>201602</v>
      </c>
      <c r="B17" s="10">
        <v>123</v>
      </c>
      <c r="C17" s="15">
        <v>520213.23</v>
      </c>
      <c r="D17" s="15">
        <v>129864.44</v>
      </c>
      <c r="E17" s="15">
        <v>249677.42</v>
      </c>
      <c r="F17" s="15">
        <v>4449.5600000000004</v>
      </c>
      <c r="G17" s="15">
        <v>3515.77</v>
      </c>
      <c r="H17" s="15">
        <f t="shared" si="0"/>
        <v>907720.42</v>
      </c>
    </row>
    <row r="18" spans="1:8" x14ac:dyDescent="0.3">
      <c r="A18" s="1">
        <v>201603</v>
      </c>
      <c r="B18" s="10">
        <v>125</v>
      </c>
      <c r="C18" s="15">
        <v>615304.91</v>
      </c>
      <c r="D18" s="15">
        <v>148703.94</v>
      </c>
      <c r="E18" s="15">
        <v>284257.13</v>
      </c>
      <c r="F18" s="15">
        <v>8059.09</v>
      </c>
      <c r="G18" s="15">
        <v>5061.51</v>
      </c>
      <c r="H18" s="15">
        <f t="shared" si="0"/>
        <v>1061386.58</v>
      </c>
    </row>
    <row r="19" spans="1:8" x14ac:dyDescent="0.3">
      <c r="A19" s="1">
        <v>201604</v>
      </c>
      <c r="B19" s="10">
        <v>124</v>
      </c>
      <c r="C19" s="15">
        <v>620316.1</v>
      </c>
      <c r="D19" s="15">
        <v>138270.45000000001</v>
      </c>
      <c r="E19" s="15">
        <v>260283.38</v>
      </c>
      <c r="F19" s="15">
        <v>12533.31</v>
      </c>
      <c r="G19" s="15">
        <v>6799.83</v>
      </c>
      <c r="H19" s="15">
        <f t="shared" si="0"/>
        <v>1038203.0700000001</v>
      </c>
    </row>
    <row r="20" spans="1:8" x14ac:dyDescent="0.3">
      <c r="A20" s="1">
        <v>201605</v>
      </c>
      <c r="B20" s="10">
        <v>124</v>
      </c>
      <c r="C20" s="15">
        <v>560081.9</v>
      </c>
      <c r="D20" s="15">
        <v>138404.82999999999</v>
      </c>
      <c r="E20" s="15">
        <v>265625.02</v>
      </c>
      <c r="F20" s="15">
        <v>454.29</v>
      </c>
      <c r="G20" s="15">
        <v>362.24</v>
      </c>
      <c r="H20" s="15">
        <f t="shared" si="0"/>
        <v>964928.28</v>
      </c>
    </row>
    <row r="21" spans="1:8" x14ac:dyDescent="0.3">
      <c r="A21" s="1">
        <v>201606</v>
      </c>
      <c r="B21" s="10">
        <v>125</v>
      </c>
      <c r="C21" s="15">
        <v>546162.57999999996</v>
      </c>
      <c r="D21" s="15">
        <v>135011.37</v>
      </c>
      <c r="E21" s="15">
        <v>252839.05</v>
      </c>
      <c r="F21" s="15">
        <v>4837.58</v>
      </c>
      <c r="G21" s="15">
        <v>3724.06</v>
      </c>
      <c r="H21" s="15">
        <f t="shared" si="0"/>
        <v>942574.64</v>
      </c>
    </row>
    <row r="22" spans="1:8" x14ac:dyDescent="0.3">
      <c r="A22" s="1">
        <v>201607</v>
      </c>
      <c r="B22" s="10">
        <v>124</v>
      </c>
      <c r="C22" s="15">
        <v>559069.23</v>
      </c>
      <c r="D22" s="15">
        <v>137206.25</v>
      </c>
      <c r="E22" s="15">
        <v>256633.72</v>
      </c>
      <c r="F22" s="15">
        <v>19.21</v>
      </c>
      <c r="G22" s="15">
        <v>10.16</v>
      </c>
      <c r="H22" s="15">
        <f t="shared" si="0"/>
        <v>952938.57</v>
      </c>
    </row>
    <row r="23" spans="1:8" x14ac:dyDescent="0.3">
      <c r="A23" s="1">
        <v>201608</v>
      </c>
      <c r="B23" s="10">
        <v>121</v>
      </c>
      <c r="C23" s="15">
        <v>647446</v>
      </c>
      <c r="D23" s="15">
        <v>158366.48000000001</v>
      </c>
      <c r="E23" s="15">
        <v>296057.02</v>
      </c>
      <c r="F23" s="15">
        <v>181.56</v>
      </c>
      <c r="G23" s="15">
        <v>142.37</v>
      </c>
      <c r="H23" s="15">
        <f t="shared" si="0"/>
        <v>1102193.4300000002</v>
      </c>
    </row>
    <row r="24" spans="1:8" x14ac:dyDescent="0.3">
      <c r="A24" s="1">
        <v>201609</v>
      </c>
      <c r="B24" s="10">
        <v>121</v>
      </c>
      <c r="C24" s="15">
        <v>546688.67000000004</v>
      </c>
      <c r="D24" s="15">
        <v>135478.54</v>
      </c>
      <c r="E24" s="15">
        <v>253818.2</v>
      </c>
      <c r="F24" s="15">
        <v>4753.1000000000004</v>
      </c>
      <c r="G24" s="15">
        <v>2475.33</v>
      </c>
      <c r="H24" s="15">
        <f t="shared" si="0"/>
        <v>943213.84000000008</v>
      </c>
    </row>
    <row r="25" spans="1:8" x14ac:dyDescent="0.3">
      <c r="A25" s="1">
        <v>201610</v>
      </c>
      <c r="B25" s="10">
        <v>122</v>
      </c>
      <c r="C25" s="15">
        <v>582917.05000000005</v>
      </c>
      <c r="D25" s="15">
        <v>174182.51</v>
      </c>
      <c r="E25" s="15">
        <v>225496.05000000002</v>
      </c>
      <c r="F25" s="15">
        <v>4008.93</v>
      </c>
      <c r="G25" s="15">
        <v>3022.32</v>
      </c>
      <c r="H25" s="15">
        <f t="shared" si="0"/>
        <v>989626.8600000001</v>
      </c>
    </row>
    <row r="26" spans="1:8" x14ac:dyDescent="0.3">
      <c r="A26" s="1">
        <v>201611</v>
      </c>
      <c r="B26" s="10">
        <v>122</v>
      </c>
      <c r="C26" s="15">
        <v>600661.92000000004</v>
      </c>
      <c r="D26" s="15">
        <v>177247.69</v>
      </c>
      <c r="E26" s="15">
        <v>228522.47</v>
      </c>
      <c r="F26" s="15">
        <v>9043.2199999999993</v>
      </c>
      <c r="G26" s="15">
        <v>5826.5</v>
      </c>
      <c r="H26" s="15">
        <f t="shared" si="0"/>
        <v>1021301.8</v>
      </c>
    </row>
    <row r="27" spans="1:8" x14ac:dyDescent="0.3">
      <c r="A27" s="1">
        <v>201612</v>
      </c>
      <c r="B27" s="10">
        <v>122</v>
      </c>
      <c r="C27" s="15">
        <v>496808.15</v>
      </c>
      <c r="D27" s="15">
        <v>236855.78</v>
      </c>
      <c r="E27" s="15">
        <v>204644.84</v>
      </c>
      <c r="F27" s="15">
        <v>3366.69</v>
      </c>
      <c r="G27" s="15">
        <v>3396.61</v>
      </c>
      <c r="H27" s="15">
        <f t="shared" si="0"/>
        <v>945072.07</v>
      </c>
    </row>
    <row r="28" spans="1:8" x14ac:dyDescent="0.3">
      <c r="A28" s="1">
        <v>201701</v>
      </c>
      <c r="B28" s="10">
        <v>122</v>
      </c>
      <c r="C28" s="15">
        <v>477674.18</v>
      </c>
      <c r="D28" s="15">
        <v>125623.81</v>
      </c>
      <c r="E28" s="15">
        <v>239147.31</v>
      </c>
      <c r="F28" s="15">
        <v>4574.33</v>
      </c>
      <c r="G28" s="15">
        <v>1907.46</v>
      </c>
      <c r="H28" s="15">
        <f t="shared" si="0"/>
        <v>848927.09</v>
      </c>
    </row>
    <row r="29" spans="1:8" x14ac:dyDescent="0.3">
      <c r="A29" s="1">
        <v>201702</v>
      </c>
      <c r="B29" s="10">
        <v>122</v>
      </c>
      <c r="C29" s="15">
        <v>413973.01</v>
      </c>
      <c r="D29" s="15">
        <v>110391.92</v>
      </c>
      <c r="E29" s="15">
        <v>210576.50999999998</v>
      </c>
      <c r="F29" s="15">
        <v>1463.68</v>
      </c>
      <c r="G29" s="15">
        <v>1222.1500000000001</v>
      </c>
      <c r="H29" s="15">
        <f t="shared" si="0"/>
        <v>737627.27000000014</v>
      </c>
    </row>
    <row r="30" spans="1:8" x14ac:dyDescent="0.3">
      <c r="A30" s="1">
        <v>201703</v>
      </c>
      <c r="B30" s="10">
        <v>120</v>
      </c>
      <c r="C30" s="15">
        <v>443881.92</v>
      </c>
      <c r="D30" s="15">
        <v>118409.60000000001</v>
      </c>
      <c r="E30" s="15">
        <v>225883.86000000002</v>
      </c>
      <c r="F30" s="15">
        <v>1446.35</v>
      </c>
      <c r="G30" s="15">
        <v>1137.3900000000001</v>
      </c>
      <c r="H30" s="15">
        <f t="shared" si="0"/>
        <v>790759.12</v>
      </c>
    </row>
    <row r="31" spans="1:8" x14ac:dyDescent="0.3">
      <c r="A31" s="1">
        <v>201704</v>
      </c>
      <c r="B31" s="10">
        <v>120</v>
      </c>
      <c r="C31" s="15">
        <v>494712.38</v>
      </c>
      <c r="D31" s="15">
        <v>121496.27</v>
      </c>
      <c r="E31" s="15">
        <v>228287.28</v>
      </c>
      <c r="F31" s="15">
        <v>17197.73</v>
      </c>
      <c r="G31" s="15">
        <v>9465.0499999999993</v>
      </c>
      <c r="H31" s="15">
        <f t="shared" si="0"/>
        <v>871158.71000000008</v>
      </c>
    </row>
    <row r="32" spans="1:8" x14ac:dyDescent="0.3">
      <c r="A32" s="1">
        <v>201705</v>
      </c>
      <c r="B32" s="10">
        <v>118</v>
      </c>
      <c r="C32" s="15">
        <v>485406.96</v>
      </c>
      <c r="D32" s="15">
        <v>125664.26</v>
      </c>
      <c r="E32" s="15">
        <v>238450.93000000002</v>
      </c>
      <c r="F32" s="15">
        <v>15525.95</v>
      </c>
      <c r="G32" s="15">
        <v>9427.7000000000007</v>
      </c>
      <c r="H32" s="15">
        <f t="shared" si="0"/>
        <v>874475.79999999993</v>
      </c>
    </row>
    <row r="33" spans="1:8" x14ac:dyDescent="0.3">
      <c r="A33" s="1">
        <v>201706</v>
      </c>
      <c r="B33" s="10">
        <v>118</v>
      </c>
      <c r="C33" s="15">
        <v>430466.57</v>
      </c>
      <c r="D33" s="15">
        <v>112526.5</v>
      </c>
      <c r="E33" s="15">
        <v>163545.27000000002</v>
      </c>
      <c r="F33" s="15">
        <v>315.60000000000002</v>
      </c>
      <c r="G33" s="15">
        <v>221.19</v>
      </c>
      <c r="H33" s="15">
        <f t="shared" si="0"/>
        <v>707075.13</v>
      </c>
    </row>
    <row r="34" spans="1:8" x14ac:dyDescent="0.3">
      <c r="A34" s="1">
        <v>201707</v>
      </c>
      <c r="B34" s="10">
        <v>117</v>
      </c>
      <c r="C34" s="15">
        <v>384348.99</v>
      </c>
      <c r="D34" s="15">
        <v>103375.03999999999</v>
      </c>
      <c r="E34" s="15">
        <v>148603.35</v>
      </c>
      <c r="F34" s="15">
        <v>0</v>
      </c>
      <c r="G34" s="15">
        <v>0</v>
      </c>
      <c r="H34" s="15">
        <f t="shared" si="0"/>
        <v>636327.38</v>
      </c>
    </row>
    <row r="35" spans="1:8" x14ac:dyDescent="0.3">
      <c r="A35" s="1">
        <v>201708</v>
      </c>
      <c r="B35" s="10">
        <v>114</v>
      </c>
      <c r="C35" s="15">
        <v>466823.15</v>
      </c>
      <c r="D35" s="15">
        <v>124237.35</v>
      </c>
      <c r="E35" s="15">
        <v>179718.22999999998</v>
      </c>
      <c r="F35" s="15">
        <v>0</v>
      </c>
      <c r="G35" s="15">
        <v>0</v>
      </c>
      <c r="H35" s="15">
        <f t="shared" si="0"/>
        <v>770778.73</v>
      </c>
    </row>
    <row r="36" spans="1:8" x14ac:dyDescent="0.3">
      <c r="A36" s="1">
        <v>201709</v>
      </c>
      <c r="B36" s="10">
        <v>115</v>
      </c>
      <c r="C36" s="15">
        <v>407281.02</v>
      </c>
      <c r="D36" s="15">
        <v>114655.15</v>
      </c>
      <c r="E36" s="15">
        <v>170075.44999999998</v>
      </c>
      <c r="F36" s="15">
        <v>1624.68</v>
      </c>
      <c r="G36" s="15">
        <v>1243.57</v>
      </c>
      <c r="H36" s="15">
        <f t="shared" si="0"/>
        <v>694879.87</v>
      </c>
    </row>
    <row r="37" spans="1:8" x14ac:dyDescent="0.3">
      <c r="A37" s="1">
        <v>201710</v>
      </c>
      <c r="B37" s="10">
        <v>115</v>
      </c>
      <c r="C37" s="15">
        <v>420147.51</v>
      </c>
      <c r="D37" s="15">
        <v>121033.95</v>
      </c>
      <c r="E37" s="15">
        <v>180356.88</v>
      </c>
      <c r="F37" s="15">
        <v>3175.21</v>
      </c>
      <c r="G37" s="15">
        <v>2430.39</v>
      </c>
      <c r="H37" s="15">
        <f t="shared" si="0"/>
        <v>727143.94</v>
      </c>
    </row>
    <row r="38" spans="1:8" x14ac:dyDescent="0.3">
      <c r="A38" s="1">
        <v>201711</v>
      </c>
      <c r="B38" s="10">
        <v>116</v>
      </c>
      <c r="C38" s="15">
        <v>431848.31</v>
      </c>
      <c r="D38" s="15">
        <v>120314.77</v>
      </c>
      <c r="E38" s="15">
        <v>178113.95</v>
      </c>
      <c r="F38" s="15">
        <v>7784.37</v>
      </c>
      <c r="G38" s="15">
        <v>5591.04</v>
      </c>
      <c r="H38" s="15">
        <f t="shared" si="0"/>
        <v>743652.44000000006</v>
      </c>
    </row>
    <row r="39" spans="1:8" x14ac:dyDescent="0.3">
      <c r="A39" s="1">
        <v>201712</v>
      </c>
      <c r="B39" s="10">
        <v>116</v>
      </c>
      <c r="C39" s="15">
        <v>446620.15</v>
      </c>
      <c r="D39" s="15">
        <v>173736.99</v>
      </c>
      <c r="E39" s="15">
        <v>251431.13</v>
      </c>
      <c r="F39" s="15">
        <v>16309.28</v>
      </c>
      <c r="G39" s="15">
        <v>15775.74</v>
      </c>
      <c r="H39" s="15">
        <f t="shared" si="0"/>
        <v>903873.29</v>
      </c>
    </row>
    <row r="40" spans="1:8" x14ac:dyDescent="0.3">
      <c r="A40" s="1">
        <v>201801</v>
      </c>
      <c r="B40" s="10">
        <v>114</v>
      </c>
      <c r="C40" s="15">
        <v>477490.66</v>
      </c>
      <c r="D40" s="15">
        <v>118821.87</v>
      </c>
      <c r="E40" s="15">
        <v>196677.62</v>
      </c>
      <c r="F40" s="15">
        <v>42212.800000000003</v>
      </c>
      <c r="G40" s="15">
        <v>17715.13</v>
      </c>
      <c r="H40" s="15">
        <f t="shared" si="0"/>
        <v>852918.08000000007</v>
      </c>
    </row>
    <row r="41" spans="1:8" x14ac:dyDescent="0.3">
      <c r="A41" s="1">
        <v>201802</v>
      </c>
      <c r="B41" s="10">
        <v>113</v>
      </c>
      <c r="C41" s="15">
        <v>416162.2</v>
      </c>
      <c r="D41" s="15">
        <v>107483.61</v>
      </c>
      <c r="E41" s="15">
        <v>178898.64</v>
      </c>
      <c r="F41" s="15">
        <v>2061.7600000000002</v>
      </c>
      <c r="G41" s="15">
        <v>1468.29</v>
      </c>
      <c r="H41" s="15">
        <f t="shared" si="0"/>
        <v>706074.5</v>
      </c>
    </row>
    <row r="42" spans="1:8" x14ac:dyDescent="0.3">
      <c r="A42" s="1">
        <v>201803</v>
      </c>
      <c r="B42" s="10">
        <v>109</v>
      </c>
      <c r="C42" s="15">
        <v>464983.2</v>
      </c>
      <c r="D42" s="15">
        <v>116147.47</v>
      </c>
      <c r="E42" s="15">
        <v>192457.19999999998</v>
      </c>
      <c r="F42" s="15">
        <v>0</v>
      </c>
      <c r="G42" s="15">
        <v>0</v>
      </c>
      <c r="H42" s="15">
        <f t="shared" si="0"/>
        <v>773587.87</v>
      </c>
    </row>
    <row r="43" spans="1:8" x14ac:dyDescent="0.3">
      <c r="A43" s="1">
        <v>201804</v>
      </c>
      <c r="B43" s="10">
        <v>108</v>
      </c>
      <c r="C43" s="15">
        <v>490394.19</v>
      </c>
      <c r="D43" s="15">
        <v>113834.33</v>
      </c>
      <c r="E43" s="15">
        <v>165035.71</v>
      </c>
      <c r="F43" s="15">
        <v>25277.41</v>
      </c>
      <c r="G43" s="15">
        <v>13693.77</v>
      </c>
      <c r="H43" s="15">
        <f t="shared" si="0"/>
        <v>808235.41</v>
      </c>
    </row>
    <row r="44" spans="1:8" x14ac:dyDescent="0.3">
      <c r="A44" s="1">
        <v>201805</v>
      </c>
      <c r="B44" s="10">
        <v>108</v>
      </c>
      <c r="C44" s="15">
        <v>449685.81</v>
      </c>
      <c r="D44" s="15">
        <v>111635.57</v>
      </c>
      <c r="E44" s="15">
        <v>162857.58000000002</v>
      </c>
      <c r="F44" s="15">
        <v>22164.93</v>
      </c>
      <c r="G44" s="15">
        <v>13110.25</v>
      </c>
      <c r="H44" s="15">
        <f t="shared" si="0"/>
        <v>759454.14</v>
      </c>
    </row>
    <row r="45" spans="1:8" x14ac:dyDescent="0.3">
      <c r="A45" s="7">
        <v>201806</v>
      </c>
      <c r="B45" s="11">
        <v>108</v>
      </c>
      <c r="C45" s="16">
        <v>400554.78</v>
      </c>
      <c r="D45" s="16">
        <v>100589.06</v>
      </c>
      <c r="E45" s="16">
        <v>146892.84000000003</v>
      </c>
      <c r="F45" s="15">
        <v>2719.16</v>
      </c>
      <c r="G45" s="15">
        <v>1829.33</v>
      </c>
      <c r="H45" s="15">
        <f t="shared" si="0"/>
        <v>652585.17000000004</v>
      </c>
    </row>
    <row r="46" spans="1:8" x14ac:dyDescent="0.3">
      <c r="A46" s="7">
        <v>201807</v>
      </c>
      <c r="B46" s="11">
        <v>107</v>
      </c>
      <c r="C46" s="16">
        <v>438646.12</v>
      </c>
      <c r="D46" s="16">
        <v>111777.62</v>
      </c>
      <c r="E46" s="16">
        <v>162935.42267689999</v>
      </c>
      <c r="F46" s="15">
        <v>0</v>
      </c>
      <c r="G46" s="15">
        <v>0</v>
      </c>
      <c r="H46" s="15">
        <f t="shared" si="0"/>
        <v>713359.16267689993</v>
      </c>
    </row>
    <row r="47" spans="1:8" x14ac:dyDescent="0.3">
      <c r="A47" s="1">
        <v>201808</v>
      </c>
      <c r="B47" s="10">
        <v>107</v>
      </c>
      <c r="C47" s="16">
        <v>525965.79</v>
      </c>
      <c r="D47" s="16">
        <v>132964.13999999998</v>
      </c>
      <c r="E47" s="15">
        <v>194277.57794699998</v>
      </c>
      <c r="F47" s="15">
        <v>0</v>
      </c>
      <c r="G47" s="15">
        <v>0</v>
      </c>
      <c r="H47" s="15">
        <f t="shared" si="0"/>
        <v>853207.50794699998</v>
      </c>
    </row>
    <row r="48" spans="1:8" x14ac:dyDescent="0.3">
      <c r="A48" s="1">
        <v>201809</v>
      </c>
      <c r="B48" s="10">
        <v>107</v>
      </c>
      <c r="C48" s="16">
        <v>424741.77999999997</v>
      </c>
      <c r="D48" s="16">
        <v>107225.8</v>
      </c>
      <c r="E48" s="15">
        <v>156651.46487929998</v>
      </c>
      <c r="F48" s="15">
        <v>0</v>
      </c>
      <c r="G48" s="15">
        <v>0</v>
      </c>
      <c r="H48" s="15">
        <f t="shared" si="0"/>
        <v>688619.04487929994</v>
      </c>
    </row>
    <row r="49" spans="1:8" x14ac:dyDescent="0.3">
      <c r="A49" s="1">
        <v>201810</v>
      </c>
      <c r="B49" s="10">
        <v>107</v>
      </c>
      <c r="C49" s="16">
        <v>520797.87</v>
      </c>
      <c r="D49" s="16">
        <v>131351.91</v>
      </c>
      <c r="E49" s="15">
        <v>156996.08939350003</v>
      </c>
      <c r="F49" s="15">
        <v>0</v>
      </c>
      <c r="G49" s="15">
        <v>0</v>
      </c>
      <c r="H49" s="15">
        <f t="shared" si="0"/>
        <v>809145.86939350003</v>
      </c>
    </row>
    <row r="50" spans="1:8" x14ac:dyDescent="0.3">
      <c r="A50" s="1">
        <v>201811</v>
      </c>
      <c r="B50" s="10">
        <v>107</v>
      </c>
      <c r="C50" s="16">
        <v>453103.12</v>
      </c>
      <c r="D50" s="16">
        <v>114296.91999999998</v>
      </c>
      <c r="E50" s="15">
        <v>136614.94516500001</v>
      </c>
      <c r="F50" s="15">
        <v>0</v>
      </c>
      <c r="G50" s="15">
        <v>0</v>
      </c>
      <c r="H50" s="15">
        <f t="shared" si="0"/>
        <v>704014.98516500008</v>
      </c>
    </row>
    <row r="51" spans="1:8" x14ac:dyDescent="0.3">
      <c r="A51" s="1">
        <v>201812</v>
      </c>
      <c r="B51" s="10">
        <v>107</v>
      </c>
      <c r="C51" s="16">
        <v>381131.05</v>
      </c>
      <c r="D51" s="16">
        <v>96084.15</v>
      </c>
      <c r="E51" s="15">
        <v>114839.56962550002</v>
      </c>
      <c r="F51" s="15">
        <v>0</v>
      </c>
      <c r="G51" s="15">
        <v>0</v>
      </c>
      <c r="H51" s="15">
        <f t="shared" si="0"/>
        <v>592054.76962549996</v>
      </c>
    </row>
    <row r="52" spans="1:8" x14ac:dyDescent="0.3">
      <c r="A52" s="1">
        <v>201901</v>
      </c>
      <c r="B52" s="10">
        <v>106</v>
      </c>
      <c r="C52" s="16">
        <v>427298.98</v>
      </c>
      <c r="D52" s="16">
        <v>110244.61</v>
      </c>
      <c r="E52" s="15">
        <v>154223.16389498438</v>
      </c>
      <c r="F52" s="15">
        <v>0</v>
      </c>
      <c r="G52" s="15">
        <v>0</v>
      </c>
      <c r="H52" s="15">
        <f t="shared" si="0"/>
        <v>691766.75389498437</v>
      </c>
    </row>
    <row r="53" spans="1:8" x14ac:dyDescent="0.3">
      <c r="A53" s="1">
        <v>201902</v>
      </c>
      <c r="B53" s="10">
        <v>106</v>
      </c>
      <c r="C53" s="16">
        <v>356262.07</v>
      </c>
      <c r="D53" s="16">
        <v>92788.209999999992</v>
      </c>
      <c r="E53" s="15">
        <v>129931.91788764112</v>
      </c>
      <c r="F53" s="15">
        <v>0</v>
      </c>
      <c r="G53" s="15">
        <v>0</v>
      </c>
      <c r="H53" s="15">
        <f t="shared" si="0"/>
        <v>578982.19788764114</v>
      </c>
    </row>
    <row r="54" spans="1:8" x14ac:dyDescent="0.3">
      <c r="A54" s="1">
        <v>201903</v>
      </c>
      <c r="B54" s="10">
        <v>106</v>
      </c>
      <c r="C54" s="17">
        <v>679729</v>
      </c>
      <c r="D54" s="17">
        <v>170619</v>
      </c>
      <c r="E54" s="15">
        <v>238359.07350891753</v>
      </c>
      <c r="F54" s="15">
        <v>0</v>
      </c>
      <c r="G54" s="15">
        <v>0</v>
      </c>
      <c r="H54" s="15">
        <f t="shared" si="0"/>
        <v>1088707.0735089176</v>
      </c>
    </row>
    <row r="55" spans="1:8" x14ac:dyDescent="0.3">
      <c r="A55" s="1">
        <v>201904</v>
      </c>
      <c r="B55" s="10">
        <v>106</v>
      </c>
      <c r="C55" s="17">
        <v>771619</v>
      </c>
      <c r="D55" s="17">
        <v>179386</v>
      </c>
      <c r="E55" s="15">
        <v>248964.48061247476</v>
      </c>
      <c r="F55" s="15">
        <v>0</v>
      </c>
      <c r="G55" s="15">
        <v>0</v>
      </c>
      <c r="H55" s="15">
        <f t="shared" si="0"/>
        <v>1199969.4806124747</v>
      </c>
    </row>
    <row r="56" spans="1:8" x14ac:dyDescent="0.3">
      <c r="A56" s="1">
        <v>201905</v>
      </c>
      <c r="B56" s="10">
        <v>108</v>
      </c>
      <c r="C56" s="17">
        <v>719833</v>
      </c>
      <c r="D56" s="17">
        <v>181193</v>
      </c>
      <c r="E56" s="15">
        <v>253098.20693269369</v>
      </c>
      <c r="F56" s="15">
        <v>0</v>
      </c>
      <c r="G56" s="15">
        <v>0</v>
      </c>
      <c r="H56" s="15">
        <f t="shared" si="0"/>
        <v>1154124.2069326937</v>
      </c>
    </row>
    <row r="57" spans="1:8" x14ac:dyDescent="0.3">
      <c r="A57" s="1">
        <v>201906</v>
      </c>
      <c r="B57" s="10">
        <v>108</v>
      </c>
      <c r="C57" s="17">
        <v>561256</v>
      </c>
      <c r="D57" s="17">
        <v>144549</v>
      </c>
      <c r="E57" s="15">
        <v>202287.35314470602</v>
      </c>
      <c r="F57" s="15">
        <v>0</v>
      </c>
      <c r="G57" s="15">
        <v>0</v>
      </c>
      <c r="H57" s="15">
        <f t="shared" si="0"/>
        <v>908092.35314470599</v>
      </c>
    </row>
    <row r="58" spans="1:8" x14ac:dyDescent="0.3">
      <c r="A58" s="1">
        <v>201907</v>
      </c>
      <c r="B58" s="10">
        <v>108</v>
      </c>
      <c r="C58" s="17">
        <v>666251</v>
      </c>
      <c r="D58" s="17">
        <v>173326</v>
      </c>
      <c r="E58" s="15">
        <v>242820.55564511495</v>
      </c>
      <c r="F58" s="15">
        <v>0</v>
      </c>
      <c r="G58" s="15">
        <v>0</v>
      </c>
      <c r="H58" s="15">
        <f t="shared" si="0"/>
        <v>1082397.555645115</v>
      </c>
    </row>
    <row r="59" spans="1:8" x14ac:dyDescent="0.3">
      <c r="A59" s="1">
        <v>201908</v>
      </c>
      <c r="B59" s="10">
        <v>108</v>
      </c>
      <c r="C59" s="17">
        <v>711346</v>
      </c>
      <c r="D59" s="17">
        <v>185088</v>
      </c>
      <c r="E59" s="15">
        <v>259297.74394996351</v>
      </c>
      <c r="F59" s="15">
        <v>0</v>
      </c>
      <c r="G59" s="15">
        <v>0</v>
      </c>
      <c r="H59" s="15">
        <f t="shared" si="0"/>
        <v>1155731.7439499635</v>
      </c>
    </row>
    <row r="60" spans="1:8" x14ac:dyDescent="0.3">
      <c r="A60" s="1">
        <v>201909</v>
      </c>
      <c r="B60" s="10">
        <v>108</v>
      </c>
      <c r="C60" s="17">
        <v>650450</v>
      </c>
      <c r="D60" s="17">
        <v>167089</v>
      </c>
      <c r="E60" s="15">
        <v>233831.48916156546</v>
      </c>
      <c r="F60" s="15">
        <v>0</v>
      </c>
      <c r="G60" s="15">
        <v>0</v>
      </c>
      <c r="H60" s="15">
        <f t="shared" si="0"/>
        <v>1051370.4891615654</v>
      </c>
    </row>
    <row r="61" spans="1:8" x14ac:dyDescent="0.3">
      <c r="A61" s="1">
        <v>201910</v>
      </c>
      <c r="B61" s="10">
        <v>108</v>
      </c>
      <c r="C61" s="17">
        <v>712942</v>
      </c>
      <c r="D61" s="17">
        <v>186775</v>
      </c>
      <c r="E61" s="15">
        <v>261789.29712874303</v>
      </c>
      <c r="F61" s="15">
        <v>0</v>
      </c>
      <c r="G61" s="15">
        <v>0</v>
      </c>
      <c r="H61" s="15">
        <f t="shared" si="0"/>
        <v>1161506.297128743</v>
      </c>
    </row>
    <row r="62" spans="1:8" x14ac:dyDescent="0.3">
      <c r="A62" s="1">
        <v>201911</v>
      </c>
      <c r="B62" s="10">
        <v>108</v>
      </c>
      <c r="C62" s="17">
        <v>639205</v>
      </c>
      <c r="D62" s="17">
        <v>158266</v>
      </c>
      <c r="E62" s="15">
        <v>222260.96783344934</v>
      </c>
      <c r="F62" s="15">
        <v>0</v>
      </c>
      <c r="G62" s="15">
        <v>0</v>
      </c>
      <c r="H62" s="15">
        <f t="shared" si="0"/>
        <v>1019731.9678334494</v>
      </c>
    </row>
    <row r="63" spans="1:8" x14ac:dyDescent="0.3">
      <c r="A63" s="1">
        <v>201912</v>
      </c>
      <c r="B63" s="10">
        <v>108</v>
      </c>
      <c r="C63" s="17">
        <v>697513</v>
      </c>
      <c r="D63" s="17">
        <v>163814</v>
      </c>
      <c r="E63" s="15">
        <v>228991.01635490471</v>
      </c>
      <c r="F63" s="15">
        <v>0</v>
      </c>
      <c r="G63" s="15">
        <v>0</v>
      </c>
      <c r="H63" s="15">
        <f t="shared" si="0"/>
        <v>1090318.0163549047</v>
      </c>
    </row>
    <row r="64" spans="1:8" x14ac:dyDescent="0.3">
      <c r="A64" s="1">
        <v>202001</v>
      </c>
      <c r="B64" s="12">
        <v>106</v>
      </c>
      <c r="C64" s="17">
        <v>696414</v>
      </c>
      <c r="D64" s="17">
        <v>179220</v>
      </c>
      <c r="E64" s="15">
        <v>251099.75347787066</v>
      </c>
      <c r="F64" s="15">
        <v>0</v>
      </c>
      <c r="G64" s="15">
        <v>0</v>
      </c>
      <c r="H64" s="15">
        <f t="shared" si="0"/>
        <v>1126733.7534778707</v>
      </c>
    </row>
    <row r="65" spans="1:8" x14ac:dyDescent="0.3">
      <c r="A65" s="1">
        <v>202002</v>
      </c>
      <c r="B65" s="12">
        <v>106</v>
      </c>
      <c r="C65" s="17">
        <v>576095</v>
      </c>
      <c r="D65" s="17">
        <v>149994</v>
      </c>
      <c r="E65" s="15">
        <v>210336.53046250597</v>
      </c>
      <c r="F65" s="15">
        <v>0</v>
      </c>
      <c r="G65" s="15">
        <v>0</v>
      </c>
      <c r="H65" s="15">
        <f t="shared" si="0"/>
        <v>936425.53046250599</v>
      </c>
    </row>
    <row r="66" spans="1:8" x14ac:dyDescent="0.3">
      <c r="A66" s="1">
        <v>202003</v>
      </c>
      <c r="B66" s="12">
        <v>106</v>
      </c>
      <c r="C66" s="17">
        <v>705613</v>
      </c>
      <c r="D66" s="17">
        <v>177898</v>
      </c>
      <c r="E66" s="15">
        <v>248837.67851965412</v>
      </c>
      <c r="F66" s="15">
        <v>0</v>
      </c>
      <c r="G66" s="15">
        <v>0</v>
      </c>
      <c r="H66" s="15">
        <f t="shared" si="0"/>
        <v>1132348.6785196541</v>
      </c>
    </row>
    <row r="67" spans="1:8" x14ac:dyDescent="0.3">
      <c r="A67" s="1">
        <v>202004</v>
      </c>
      <c r="B67" s="12">
        <v>106</v>
      </c>
      <c r="C67" s="17">
        <v>765722</v>
      </c>
      <c r="D67" s="17">
        <v>178179</v>
      </c>
      <c r="E67" s="15">
        <v>247550.80222770656</v>
      </c>
      <c r="F67" s="15">
        <v>0</v>
      </c>
      <c r="G67" s="15">
        <v>0</v>
      </c>
      <c r="H67" s="15">
        <f t="shared" si="0"/>
        <v>1191451.8022277066</v>
      </c>
    </row>
    <row r="68" spans="1:8" x14ac:dyDescent="0.3">
      <c r="C68" s="12"/>
      <c r="D68" s="12"/>
      <c r="E68" s="12"/>
      <c r="F68" s="12"/>
      <c r="G68" s="12"/>
      <c r="H68" s="12"/>
    </row>
    <row r="69" spans="1:8" x14ac:dyDescent="0.3">
      <c r="C69" s="12"/>
      <c r="D69" s="12"/>
      <c r="E69" s="12"/>
      <c r="F69" s="12"/>
      <c r="G69" s="12"/>
      <c r="H69" s="12"/>
    </row>
    <row r="70" spans="1:8" x14ac:dyDescent="0.3">
      <c r="A70" s="2" t="s">
        <v>1</v>
      </c>
      <c r="B70" s="3"/>
      <c r="C70" s="18">
        <f>SUM(C4:C67)</f>
        <v>34744106.780000001</v>
      </c>
      <c r="D70" s="18">
        <f t="shared" ref="D70:H70" si="1">SUM(D4:D67)</f>
        <v>9200657.0399999991</v>
      </c>
      <c r="E70" s="18">
        <f t="shared" si="1"/>
        <v>14502254.620430099</v>
      </c>
      <c r="F70" s="18">
        <f t="shared" si="1"/>
        <v>319093.80999999988</v>
      </c>
      <c r="G70" s="18">
        <f t="shared" si="1"/>
        <v>209704.77000000005</v>
      </c>
      <c r="H70" s="18">
        <f t="shared" si="1"/>
        <v>58975817.020430095</v>
      </c>
    </row>
    <row r="72" spans="1:8" x14ac:dyDescent="0.3">
      <c r="A72" t="s">
        <v>6</v>
      </c>
    </row>
    <row r="73" spans="1:8" x14ac:dyDescent="0.3">
      <c r="A73" t="s">
        <v>7</v>
      </c>
    </row>
    <row r="74" spans="1:8" x14ac:dyDescent="0.3">
      <c r="A74" t="s">
        <v>8</v>
      </c>
    </row>
    <row r="75" spans="1:8" x14ac:dyDescent="0.3">
      <c r="A75" t="s">
        <v>16</v>
      </c>
    </row>
  </sheetData>
  <mergeCells count="1">
    <mergeCell ref="A1:H1"/>
  </mergeCells>
  <printOptions horizontalCentered="1"/>
  <pageMargins left="1" right="1" top="1.5" bottom="0.8" header="0.5" footer="0.5"/>
  <pageSetup scale="75" fitToHeight="4" orientation="portrait" r:id="rId1"/>
  <headerFooter scaleWithDoc="0">
    <oddHeader xml:space="preserve">&amp;R&amp;"Times New Roman,Bold"Case No. 2018-00294
Attachment to Response to KIUC-2 Question No. 5a
Page &amp;P of &amp;N
Bellar/Arbough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tabSelected="1" zoomScaleNormal="100" workbookViewId="0">
      <selection sqref="A1:H1"/>
    </sheetView>
  </sheetViews>
  <sheetFormatPr defaultRowHeight="15.6" x14ac:dyDescent="0.3"/>
  <cols>
    <col min="1" max="1" width="12.8984375" customWidth="1"/>
    <col min="2" max="2" width="12.09765625" customWidth="1"/>
    <col min="3" max="5" width="12.59765625" bestFit="1" customWidth="1"/>
    <col min="6" max="6" width="15.09765625" customWidth="1"/>
    <col min="7" max="7" width="14.3984375" customWidth="1"/>
    <col min="8" max="8" width="14.19921875" customWidth="1"/>
  </cols>
  <sheetData>
    <row r="1" spans="1:11" x14ac:dyDescent="0.3">
      <c r="A1" s="20" t="s">
        <v>2</v>
      </c>
      <c r="B1" s="20"/>
      <c r="C1" s="20"/>
      <c r="D1" s="20"/>
      <c r="E1" s="20"/>
      <c r="F1" s="20"/>
      <c r="G1" s="20"/>
      <c r="H1" s="20"/>
    </row>
    <row r="3" spans="1:11" s="3" customFormat="1" ht="46.8" x14ac:dyDescent="0.3">
      <c r="A3" s="2" t="s">
        <v>0</v>
      </c>
      <c r="B3" s="14" t="s">
        <v>15</v>
      </c>
      <c r="C3" s="13" t="s">
        <v>9</v>
      </c>
      <c r="D3" s="14" t="s">
        <v>10</v>
      </c>
      <c r="E3" s="14" t="s">
        <v>11</v>
      </c>
      <c r="F3" s="13" t="s">
        <v>12</v>
      </c>
      <c r="G3" s="13" t="s">
        <v>13</v>
      </c>
      <c r="H3" s="13" t="s">
        <v>1</v>
      </c>
    </row>
    <row r="4" spans="1:11" x14ac:dyDescent="0.3">
      <c r="A4" s="1">
        <v>201501</v>
      </c>
      <c r="B4" s="10">
        <v>41</v>
      </c>
      <c r="C4" s="19">
        <v>288614.48000000004</v>
      </c>
      <c r="D4" s="19">
        <v>69173.06</v>
      </c>
      <c r="E4" s="15">
        <v>157244.29999999999</v>
      </c>
      <c r="F4" s="15">
        <v>0</v>
      </c>
      <c r="G4" s="15">
        <v>0</v>
      </c>
      <c r="H4" s="15">
        <f>C4+D4+E4+F4+G4</f>
        <v>515031.84</v>
      </c>
      <c r="J4" s="8"/>
      <c r="K4" s="8"/>
    </row>
    <row r="5" spans="1:11" x14ac:dyDescent="0.3">
      <c r="A5" s="1">
        <v>201502</v>
      </c>
      <c r="B5" s="10">
        <v>39</v>
      </c>
      <c r="C5" s="19">
        <v>355621.8</v>
      </c>
      <c r="D5" s="19">
        <v>82541.61</v>
      </c>
      <c r="E5" s="15">
        <v>187327.1</v>
      </c>
      <c r="F5" s="15">
        <v>0</v>
      </c>
      <c r="G5" s="15">
        <v>0</v>
      </c>
      <c r="H5" s="15">
        <f t="shared" ref="H5:H67" si="0">C5+D5+E5+F5+G5</f>
        <v>625490.51</v>
      </c>
      <c r="J5" s="8"/>
      <c r="K5" s="8"/>
    </row>
    <row r="6" spans="1:11" x14ac:dyDescent="0.3">
      <c r="A6" s="1">
        <v>201503</v>
      </c>
      <c r="B6" s="10">
        <v>37</v>
      </c>
      <c r="C6" s="19">
        <v>280538.38</v>
      </c>
      <c r="D6" s="19">
        <v>65930.899999999994</v>
      </c>
      <c r="E6" s="15">
        <v>149615.96</v>
      </c>
      <c r="F6" s="15">
        <v>0</v>
      </c>
      <c r="G6" s="15">
        <v>0</v>
      </c>
      <c r="H6" s="15">
        <f t="shared" si="0"/>
        <v>496085.24</v>
      </c>
      <c r="J6" s="8"/>
      <c r="K6" s="8"/>
    </row>
    <row r="7" spans="1:11" x14ac:dyDescent="0.3">
      <c r="A7" s="1">
        <v>201504</v>
      </c>
      <c r="B7" s="10">
        <v>37</v>
      </c>
      <c r="C7" s="19">
        <v>281925.92</v>
      </c>
      <c r="D7" s="19">
        <v>62165.98</v>
      </c>
      <c r="E7" s="15">
        <v>135739.29999999999</v>
      </c>
      <c r="F7" s="15">
        <v>112.23</v>
      </c>
      <c r="G7" s="15">
        <v>20.38</v>
      </c>
      <c r="H7" s="15">
        <f t="shared" si="0"/>
        <v>479963.80999999994</v>
      </c>
      <c r="J7" s="8"/>
      <c r="K7" s="8"/>
    </row>
    <row r="8" spans="1:11" x14ac:dyDescent="0.3">
      <c r="A8" s="1">
        <v>201505</v>
      </c>
      <c r="B8" s="10">
        <v>37</v>
      </c>
      <c r="C8" s="19">
        <v>297228.53000000003</v>
      </c>
      <c r="D8" s="19">
        <v>65523.98</v>
      </c>
      <c r="E8" s="15">
        <v>141620.45000000001</v>
      </c>
      <c r="F8" s="15">
        <v>0</v>
      </c>
      <c r="G8" s="15">
        <v>0</v>
      </c>
      <c r="H8" s="15">
        <f t="shared" si="0"/>
        <v>504372.96</v>
      </c>
      <c r="J8" s="8"/>
      <c r="K8" s="8"/>
    </row>
    <row r="9" spans="1:11" x14ac:dyDescent="0.3">
      <c r="A9" s="1">
        <v>201506</v>
      </c>
      <c r="B9" s="10">
        <v>37</v>
      </c>
      <c r="C9" s="19">
        <v>261486.41</v>
      </c>
      <c r="D9" s="19">
        <v>59955.66</v>
      </c>
      <c r="E9" s="15">
        <v>135174.1</v>
      </c>
      <c r="F9" s="15">
        <v>0</v>
      </c>
      <c r="G9" s="15">
        <v>0</v>
      </c>
      <c r="H9" s="15">
        <f t="shared" si="0"/>
        <v>456616.17000000004</v>
      </c>
      <c r="J9" s="8"/>
      <c r="K9" s="8"/>
    </row>
    <row r="10" spans="1:11" x14ac:dyDescent="0.3">
      <c r="A10" s="1">
        <v>201507</v>
      </c>
      <c r="B10" s="10">
        <v>37</v>
      </c>
      <c r="C10" s="19">
        <v>260138.51</v>
      </c>
      <c r="D10" s="19">
        <v>59403.15</v>
      </c>
      <c r="E10" s="15">
        <v>107549.89</v>
      </c>
      <c r="F10" s="15">
        <v>0</v>
      </c>
      <c r="G10" s="15">
        <v>0</v>
      </c>
      <c r="H10" s="15">
        <f t="shared" si="0"/>
        <v>427091.55000000005</v>
      </c>
      <c r="J10" s="8"/>
      <c r="K10" s="8"/>
    </row>
    <row r="11" spans="1:11" x14ac:dyDescent="0.3">
      <c r="A11" s="1">
        <v>201508</v>
      </c>
      <c r="B11" s="10">
        <v>37</v>
      </c>
      <c r="C11" s="19">
        <v>272552.04000000004</v>
      </c>
      <c r="D11" s="19">
        <v>62512.4</v>
      </c>
      <c r="E11" s="15">
        <v>111015.99</v>
      </c>
      <c r="F11" s="15">
        <v>0</v>
      </c>
      <c r="G11" s="15">
        <v>0</v>
      </c>
      <c r="H11" s="15">
        <f t="shared" si="0"/>
        <v>446080.43000000005</v>
      </c>
      <c r="J11" s="8"/>
      <c r="K11" s="8"/>
    </row>
    <row r="12" spans="1:11" x14ac:dyDescent="0.3">
      <c r="A12" s="1">
        <v>201509</v>
      </c>
      <c r="B12" s="10">
        <v>37</v>
      </c>
      <c r="C12" s="19">
        <v>2757089.9699999993</v>
      </c>
      <c r="D12" s="19">
        <v>555530.23</v>
      </c>
      <c r="E12" s="15">
        <v>96008.62</v>
      </c>
      <c r="F12" s="15">
        <v>10560.42</v>
      </c>
      <c r="G12" s="15">
        <v>8551.09</v>
      </c>
      <c r="H12" s="15">
        <f t="shared" si="0"/>
        <v>3427740.3299999991</v>
      </c>
      <c r="J12" s="8"/>
      <c r="K12" s="8"/>
    </row>
    <row r="13" spans="1:11" x14ac:dyDescent="0.3">
      <c r="A13" s="1">
        <v>201510</v>
      </c>
      <c r="B13" s="10">
        <v>27</v>
      </c>
      <c r="C13" s="19">
        <v>737233.82000000007</v>
      </c>
      <c r="D13" s="19">
        <v>146193.34</v>
      </c>
      <c r="E13" s="15">
        <v>166705.60000000001</v>
      </c>
      <c r="F13" s="15">
        <v>92912.97</v>
      </c>
      <c r="G13" s="15">
        <v>91264.95</v>
      </c>
      <c r="H13" s="15">
        <f t="shared" si="0"/>
        <v>1234310.68</v>
      </c>
      <c r="J13" s="8"/>
      <c r="K13" s="8"/>
    </row>
    <row r="14" spans="1:11" x14ac:dyDescent="0.3">
      <c r="A14" s="1">
        <v>201511</v>
      </c>
      <c r="B14" s="10">
        <v>4</v>
      </c>
      <c r="C14" s="19">
        <v>-100251.24999999971</v>
      </c>
      <c r="D14" s="19">
        <v>18188.11</v>
      </c>
      <c r="E14" s="15">
        <v>-78347.77</v>
      </c>
      <c r="F14" s="15">
        <v>0</v>
      </c>
      <c r="G14" s="15">
        <v>0</v>
      </c>
      <c r="H14" s="15">
        <f t="shared" si="0"/>
        <v>-160410.90999999971</v>
      </c>
      <c r="J14" s="8"/>
      <c r="K14" s="8"/>
    </row>
    <row r="15" spans="1:11" x14ac:dyDescent="0.3">
      <c r="A15" s="1">
        <v>201512</v>
      </c>
      <c r="B15" s="10">
        <v>4</v>
      </c>
      <c r="C15" s="19">
        <v>256861.4</v>
      </c>
      <c r="D15" s="19">
        <v>8545.9</v>
      </c>
      <c r="E15" s="15">
        <v>75230.600000000006</v>
      </c>
      <c r="F15" s="15">
        <v>0</v>
      </c>
      <c r="G15" s="15">
        <v>0</v>
      </c>
      <c r="H15" s="15">
        <f t="shared" si="0"/>
        <v>340637.9</v>
      </c>
      <c r="J15" s="8"/>
      <c r="K15" s="8"/>
    </row>
    <row r="16" spans="1:11" x14ac:dyDescent="0.3">
      <c r="A16" s="1">
        <v>201601</v>
      </c>
      <c r="B16" s="10">
        <v>4</v>
      </c>
      <c r="C16" s="19">
        <v>30564.7</v>
      </c>
      <c r="D16" s="19">
        <v>7792.76</v>
      </c>
      <c r="E16" s="15">
        <v>15324.82</v>
      </c>
      <c r="F16" s="15">
        <v>0</v>
      </c>
      <c r="G16" s="15">
        <v>0</v>
      </c>
      <c r="H16" s="15">
        <f t="shared" si="0"/>
        <v>53682.28</v>
      </c>
      <c r="J16" s="8"/>
      <c r="K16" s="8"/>
    </row>
    <row r="17" spans="1:11" x14ac:dyDescent="0.3">
      <c r="A17" s="1">
        <v>201602</v>
      </c>
      <c r="B17" s="10">
        <v>4</v>
      </c>
      <c r="C17" s="19">
        <v>30736.74</v>
      </c>
      <c r="D17" s="19">
        <v>7425.74</v>
      </c>
      <c r="E17" s="15">
        <v>14987.53</v>
      </c>
      <c r="F17" s="15">
        <v>0</v>
      </c>
      <c r="G17" s="15">
        <v>0</v>
      </c>
      <c r="H17" s="15">
        <f t="shared" si="0"/>
        <v>53150.01</v>
      </c>
      <c r="J17" s="8"/>
      <c r="K17" s="8"/>
    </row>
    <row r="18" spans="1:11" x14ac:dyDescent="0.3">
      <c r="A18" s="1">
        <v>201603</v>
      </c>
      <c r="B18" s="10">
        <v>3</v>
      </c>
      <c r="C18" s="19">
        <v>71880.22</v>
      </c>
      <c r="D18" s="19">
        <v>10360.82</v>
      </c>
      <c r="E18" s="15">
        <v>5000.6400000000003</v>
      </c>
      <c r="F18" s="15">
        <v>0</v>
      </c>
      <c r="G18" s="15">
        <v>0</v>
      </c>
      <c r="H18" s="15">
        <f t="shared" si="0"/>
        <v>87241.680000000008</v>
      </c>
      <c r="J18" s="8"/>
      <c r="K18" s="8"/>
    </row>
    <row r="19" spans="1:11" x14ac:dyDescent="0.3">
      <c r="A19" s="1">
        <v>201604</v>
      </c>
      <c r="B19" s="10">
        <v>3</v>
      </c>
      <c r="C19" s="19">
        <v>26555.32</v>
      </c>
      <c r="D19" s="19">
        <v>6666.55</v>
      </c>
      <c r="E19" s="15">
        <v>13290.92</v>
      </c>
      <c r="F19" s="15">
        <v>0</v>
      </c>
      <c r="G19" s="15">
        <v>0</v>
      </c>
      <c r="H19" s="15">
        <f t="shared" si="0"/>
        <v>46512.79</v>
      </c>
      <c r="J19" s="8"/>
      <c r="K19" s="8"/>
    </row>
    <row r="20" spans="1:11" x14ac:dyDescent="0.3">
      <c r="A20" s="1">
        <v>201605</v>
      </c>
      <c r="B20" s="10">
        <v>3</v>
      </c>
      <c r="C20" s="19">
        <v>26493.79</v>
      </c>
      <c r="D20" s="19">
        <v>6610.07</v>
      </c>
      <c r="E20" s="15">
        <v>13204.17</v>
      </c>
      <c r="F20" s="15">
        <v>0</v>
      </c>
      <c r="G20" s="15">
        <v>0</v>
      </c>
      <c r="H20" s="15">
        <f t="shared" si="0"/>
        <v>46308.03</v>
      </c>
      <c r="J20" s="8"/>
      <c r="K20" s="8"/>
    </row>
    <row r="21" spans="1:11" x14ac:dyDescent="0.3">
      <c r="A21" s="1">
        <v>201606</v>
      </c>
      <c r="B21" s="10">
        <v>3</v>
      </c>
      <c r="C21" s="19">
        <v>26071.8</v>
      </c>
      <c r="D21" s="19">
        <v>6572.56</v>
      </c>
      <c r="E21" s="15">
        <v>12773.82</v>
      </c>
      <c r="F21" s="15">
        <v>0</v>
      </c>
      <c r="G21" s="15">
        <v>0</v>
      </c>
      <c r="H21" s="15">
        <f t="shared" si="0"/>
        <v>45418.18</v>
      </c>
      <c r="J21" s="8"/>
      <c r="K21" s="8"/>
    </row>
    <row r="22" spans="1:11" x14ac:dyDescent="0.3">
      <c r="A22" s="1">
        <v>201607</v>
      </c>
      <c r="B22" s="10">
        <v>3</v>
      </c>
      <c r="C22" s="19">
        <v>11024.14</v>
      </c>
      <c r="D22" s="19">
        <v>2662.53</v>
      </c>
      <c r="E22" s="15">
        <v>5250.51</v>
      </c>
      <c r="F22" s="15">
        <v>16922.059999999998</v>
      </c>
      <c r="G22" s="15">
        <v>11485.29</v>
      </c>
      <c r="H22" s="15">
        <f t="shared" si="0"/>
        <v>47344.53</v>
      </c>
      <c r="J22" s="8"/>
      <c r="K22" s="8"/>
    </row>
    <row r="23" spans="1:11" x14ac:dyDescent="0.3">
      <c r="A23" s="1">
        <v>201608</v>
      </c>
      <c r="B23" s="10">
        <v>3</v>
      </c>
      <c r="C23" s="19">
        <v>10102.6</v>
      </c>
      <c r="D23" s="19">
        <v>2388.73</v>
      </c>
      <c r="E23" s="15">
        <v>4745.45</v>
      </c>
      <c r="F23" s="15">
        <v>25694.36</v>
      </c>
      <c r="G23" s="15">
        <v>16748.27</v>
      </c>
      <c r="H23" s="15">
        <f t="shared" si="0"/>
        <v>59679.41</v>
      </c>
      <c r="J23" s="8"/>
      <c r="K23" s="8"/>
    </row>
    <row r="24" spans="1:11" x14ac:dyDescent="0.3">
      <c r="A24" s="1">
        <v>201609</v>
      </c>
      <c r="B24" s="10">
        <v>3</v>
      </c>
      <c r="C24" s="19">
        <v>4770.4400000000005</v>
      </c>
      <c r="D24" s="19">
        <v>873.05</v>
      </c>
      <c r="E24" s="15">
        <v>1911.42</v>
      </c>
      <c r="F24" s="15">
        <v>17366.05</v>
      </c>
      <c r="G24" s="15">
        <v>13334.64</v>
      </c>
      <c r="H24" s="15">
        <f t="shared" si="0"/>
        <v>38255.599999999999</v>
      </c>
      <c r="J24" s="8"/>
      <c r="K24" s="8"/>
    </row>
    <row r="25" spans="1:11" x14ac:dyDescent="0.3">
      <c r="A25" s="1">
        <v>201610</v>
      </c>
      <c r="B25" s="10">
        <v>3</v>
      </c>
      <c r="C25" s="19">
        <v>4119.04</v>
      </c>
      <c r="D25" s="19">
        <v>1300.7</v>
      </c>
      <c r="E25" s="15">
        <v>1776.22</v>
      </c>
      <c r="F25" s="15">
        <v>22171.35</v>
      </c>
      <c r="G25" s="15">
        <v>15707.51</v>
      </c>
      <c r="H25" s="15">
        <f t="shared" si="0"/>
        <v>45074.82</v>
      </c>
      <c r="J25" s="8"/>
      <c r="K25" s="8"/>
    </row>
    <row r="26" spans="1:11" x14ac:dyDescent="0.3">
      <c r="A26" s="1">
        <v>201611</v>
      </c>
      <c r="B26" s="10">
        <v>3</v>
      </c>
      <c r="C26" s="19">
        <v>1815.68</v>
      </c>
      <c r="D26" s="19">
        <v>596.05999999999995</v>
      </c>
      <c r="E26" s="15">
        <v>795.59</v>
      </c>
      <c r="F26" s="15">
        <v>20292.059999999998</v>
      </c>
      <c r="G26" s="15">
        <v>14425.64</v>
      </c>
      <c r="H26" s="15">
        <f t="shared" si="0"/>
        <v>37925.03</v>
      </c>
      <c r="J26" s="8"/>
      <c r="K26" s="8"/>
    </row>
    <row r="27" spans="1:11" x14ac:dyDescent="0.3">
      <c r="A27" s="1">
        <v>201612</v>
      </c>
      <c r="B27" s="10">
        <v>3</v>
      </c>
      <c r="C27" s="19">
        <v>8623.14</v>
      </c>
      <c r="D27" s="19">
        <v>4064.76</v>
      </c>
      <c r="E27" s="15">
        <v>4111.51</v>
      </c>
      <c r="F27" s="15">
        <v>22450.16</v>
      </c>
      <c r="G27" s="15">
        <v>19075.259999999998</v>
      </c>
      <c r="H27" s="15">
        <f t="shared" si="0"/>
        <v>58324.83</v>
      </c>
      <c r="J27" s="8"/>
      <c r="K27" s="8"/>
    </row>
    <row r="28" spans="1:11" x14ac:dyDescent="0.3">
      <c r="A28" s="1">
        <v>201701</v>
      </c>
      <c r="B28" s="12">
        <v>1</v>
      </c>
      <c r="C28" s="19">
        <v>6354.88</v>
      </c>
      <c r="D28" s="19">
        <v>1811.55</v>
      </c>
      <c r="E28" s="15">
        <v>3494.61</v>
      </c>
      <c r="F28" s="15">
        <v>-608.31999999999994</v>
      </c>
      <c r="G28" s="15">
        <v>954.19</v>
      </c>
      <c r="H28" s="15">
        <f t="shared" si="0"/>
        <v>12006.910000000002</v>
      </c>
      <c r="J28" s="8"/>
      <c r="K28" s="8"/>
    </row>
    <row r="29" spans="1:11" x14ac:dyDescent="0.3">
      <c r="A29" s="1">
        <v>201702</v>
      </c>
      <c r="B29" s="12">
        <v>1</v>
      </c>
      <c r="C29" s="19">
        <v>10013.549999999999</v>
      </c>
      <c r="D29" s="19">
        <v>2854.58</v>
      </c>
      <c r="E29" s="15">
        <v>5506.58</v>
      </c>
      <c r="F29" s="15">
        <v>0</v>
      </c>
      <c r="G29" s="15">
        <v>0</v>
      </c>
      <c r="H29" s="15">
        <f t="shared" si="0"/>
        <v>18374.71</v>
      </c>
      <c r="J29" s="8"/>
      <c r="K29" s="8"/>
    </row>
    <row r="30" spans="1:11" x14ac:dyDescent="0.3">
      <c r="A30" s="1">
        <v>201703</v>
      </c>
      <c r="B30" s="12">
        <v>1</v>
      </c>
      <c r="C30" s="19">
        <v>13092.16</v>
      </c>
      <c r="D30" s="19">
        <v>3732.27</v>
      </c>
      <c r="E30" s="15">
        <v>7199.53</v>
      </c>
      <c r="F30" s="15">
        <v>0</v>
      </c>
      <c r="G30" s="15">
        <v>0</v>
      </c>
      <c r="H30" s="15">
        <f t="shared" si="0"/>
        <v>24023.96</v>
      </c>
      <c r="J30" s="8"/>
      <c r="K30" s="8"/>
    </row>
    <row r="31" spans="1:11" x14ac:dyDescent="0.3">
      <c r="A31" s="1">
        <v>201704</v>
      </c>
      <c r="B31" s="12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5">
        <f t="shared" si="0"/>
        <v>0</v>
      </c>
    </row>
    <row r="32" spans="1:11" x14ac:dyDescent="0.3">
      <c r="A32" s="1">
        <v>201705</v>
      </c>
      <c r="B32" s="12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5">
        <f t="shared" si="0"/>
        <v>0</v>
      </c>
    </row>
    <row r="33" spans="1:8" x14ac:dyDescent="0.3">
      <c r="A33" s="1">
        <v>201706</v>
      </c>
      <c r="B33" s="12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5">
        <f t="shared" si="0"/>
        <v>0</v>
      </c>
    </row>
    <row r="34" spans="1:8" x14ac:dyDescent="0.3">
      <c r="A34" s="1">
        <v>201707</v>
      </c>
      <c r="B34" s="12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5">
        <f t="shared" si="0"/>
        <v>0</v>
      </c>
    </row>
    <row r="35" spans="1:8" x14ac:dyDescent="0.3">
      <c r="A35" s="1">
        <v>201708</v>
      </c>
      <c r="B35" s="12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5">
        <f t="shared" si="0"/>
        <v>0</v>
      </c>
    </row>
    <row r="36" spans="1:8" x14ac:dyDescent="0.3">
      <c r="A36" s="1">
        <v>201709</v>
      </c>
      <c r="B36" s="12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5">
        <f t="shared" si="0"/>
        <v>0</v>
      </c>
    </row>
    <row r="37" spans="1:8" x14ac:dyDescent="0.3">
      <c r="A37" s="1">
        <v>201710</v>
      </c>
      <c r="B37" s="12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5">
        <f t="shared" si="0"/>
        <v>0</v>
      </c>
    </row>
    <row r="38" spans="1:8" x14ac:dyDescent="0.3">
      <c r="A38" s="1">
        <v>201711</v>
      </c>
      <c r="B38" s="12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5">
        <f t="shared" si="0"/>
        <v>0</v>
      </c>
    </row>
    <row r="39" spans="1:8" x14ac:dyDescent="0.3">
      <c r="A39" s="1">
        <v>201712</v>
      </c>
      <c r="B39" s="12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5">
        <f t="shared" si="0"/>
        <v>0</v>
      </c>
    </row>
    <row r="40" spans="1:8" x14ac:dyDescent="0.3">
      <c r="A40" s="1">
        <v>201801</v>
      </c>
      <c r="B40" s="12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5">
        <f t="shared" si="0"/>
        <v>0</v>
      </c>
    </row>
    <row r="41" spans="1:8" x14ac:dyDescent="0.3">
      <c r="A41" s="1">
        <v>201802</v>
      </c>
      <c r="B41" s="12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5">
        <f t="shared" si="0"/>
        <v>0</v>
      </c>
    </row>
    <row r="42" spans="1:8" x14ac:dyDescent="0.3">
      <c r="A42" s="1">
        <v>201803</v>
      </c>
      <c r="B42" s="12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5">
        <f t="shared" si="0"/>
        <v>0</v>
      </c>
    </row>
    <row r="43" spans="1:8" x14ac:dyDescent="0.3">
      <c r="A43" s="1">
        <v>201804</v>
      </c>
      <c r="B43" s="12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5">
        <f t="shared" si="0"/>
        <v>0</v>
      </c>
    </row>
    <row r="44" spans="1:8" x14ac:dyDescent="0.3">
      <c r="A44" s="1">
        <v>201805</v>
      </c>
      <c r="B44" s="12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5">
        <f t="shared" si="0"/>
        <v>0</v>
      </c>
    </row>
    <row r="45" spans="1:8" x14ac:dyDescent="0.3">
      <c r="A45" s="1">
        <v>201806</v>
      </c>
      <c r="B45" s="12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5">
        <f t="shared" si="0"/>
        <v>0</v>
      </c>
    </row>
    <row r="46" spans="1:8" x14ac:dyDescent="0.3">
      <c r="A46" s="1">
        <v>201807</v>
      </c>
      <c r="B46" s="12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5">
        <f t="shared" si="0"/>
        <v>0</v>
      </c>
    </row>
    <row r="47" spans="1:8" x14ac:dyDescent="0.3">
      <c r="A47" s="1">
        <v>201808</v>
      </c>
      <c r="B47" s="12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5">
        <f t="shared" si="0"/>
        <v>0</v>
      </c>
    </row>
    <row r="48" spans="1:8" x14ac:dyDescent="0.3">
      <c r="A48" s="1">
        <v>201809</v>
      </c>
      <c r="B48" s="12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5">
        <f t="shared" si="0"/>
        <v>0</v>
      </c>
    </row>
    <row r="49" spans="1:8" x14ac:dyDescent="0.3">
      <c r="A49" s="1">
        <v>201810</v>
      </c>
      <c r="B49" s="12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5">
        <f t="shared" si="0"/>
        <v>0</v>
      </c>
    </row>
    <row r="50" spans="1:8" x14ac:dyDescent="0.3">
      <c r="A50" s="1">
        <v>201811</v>
      </c>
      <c r="B50" s="12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5">
        <f t="shared" si="0"/>
        <v>0</v>
      </c>
    </row>
    <row r="51" spans="1:8" x14ac:dyDescent="0.3">
      <c r="A51" s="1">
        <v>201812</v>
      </c>
      <c r="B51" s="12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5">
        <f t="shared" si="0"/>
        <v>0</v>
      </c>
    </row>
    <row r="52" spans="1:8" x14ac:dyDescent="0.3">
      <c r="A52" s="1">
        <v>201901</v>
      </c>
      <c r="B52" s="12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5">
        <f t="shared" si="0"/>
        <v>0</v>
      </c>
    </row>
    <row r="53" spans="1:8" x14ac:dyDescent="0.3">
      <c r="A53" s="1">
        <v>201902</v>
      </c>
      <c r="B53" s="12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5">
        <f t="shared" si="0"/>
        <v>0</v>
      </c>
    </row>
    <row r="54" spans="1:8" x14ac:dyDescent="0.3">
      <c r="A54" s="1">
        <v>201903</v>
      </c>
      <c r="B54" s="12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5">
        <f t="shared" si="0"/>
        <v>0</v>
      </c>
    </row>
    <row r="55" spans="1:8" x14ac:dyDescent="0.3">
      <c r="A55" s="1">
        <v>201904</v>
      </c>
      <c r="B55" s="12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5">
        <f t="shared" si="0"/>
        <v>0</v>
      </c>
    </row>
    <row r="56" spans="1:8" x14ac:dyDescent="0.3">
      <c r="A56" s="1">
        <v>201905</v>
      </c>
      <c r="B56" s="12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5">
        <f t="shared" si="0"/>
        <v>0</v>
      </c>
    </row>
    <row r="57" spans="1:8" x14ac:dyDescent="0.3">
      <c r="A57" s="1">
        <v>201906</v>
      </c>
      <c r="B57" s="12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5">
        <f t="shared" si="0"/>
        <v>0</v>
      </c>
    </row>
    <row r="58" spans="1:8" x14ac:dyDescent="0.3">
      <c r="A58" s="1">
        <v>201907</v>
      </c>
      <c r="B58" s="12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5">
        <f t="shared" si="0"/>
        <v>0</v>
      </c>
    </row>
    <row r="59" spans="1:8" x14ac:dyDescent="0.3">
      <c r="A59" s="1">
        <v>201908</v>
      </c>
      <c r="B59" s="12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5">
        <f t="shared" si="0"/>
        <v>0</v>
      </c>
    </row>
    <row r="60" spans="1:8" x14ac:dyDescent="0.3">
      <c r="A60" s="1">
        <v>201909</v>
      </c>
      <c r="B60" s="12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5">
        <f t="shared" si="0"/>
        <v>0</v>
      </c>
    </row>
    <row r="61" spans="1:8" x14ac:dyDescent="0.3">
      <c r="A61" s="1">
        <v>201910</v>
      </c>
      <c r="B61" s="12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5">
        <f t="shared" si="0"/>
        <v>0</v>
      </c>
    </row>
    <row r="62" spans="1:8" x14ac:dyDescent="0.3">
      <c r="A62" s="1">
        <v>201911</v>
      </c>
      <c r="B62" s="12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5">
        <f t="shared" si="0"/>
        <v>0</v>
      </c>
    </row>
    <row r="63" spans="1:8" x14ac:dyDescent="0.3">
      <c r="A63" s="1">
        <v>201912</v>
      </c>
      <c r="B63" s="12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5">
        <f t="shared" si="0"/>
        <v>0</v>
      </c>
    </row>
    <row r="64" spans="1:8" x14ac:dyDescent="0.3">
      <c r="A64" s="1">
        <v>202001</v>
      </c>
      <c r="B64" s="12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5">
        <f t="shared" si="0"/>
        <v>0</v>
      </c>
    </row>
    <row r="65" spans="1:8" x14ac:dyDescent="0.3">
      <c r="A65" s="1">
        <v>202002</v>
      </c>
      <c r="B65" s="12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5">
        <f t="shared" si="0"/>
        <v>0</v>
      </c>
    </row>
    <row r="66" spans="1:8" x14ac:dyDescent="0.3">
      <c r="A66" s="1">
        <v>202003</v>
      </c>
      <c r="B66" s="12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5">
        <f t="shared" si="0"/>
        <v>0</v>
      </c>
    </row>
    <row r="67" spans="1:8" x14ac:dyDescent="0.3">
      <c r="A67" s="1">
        <v>202004</v>
      </c>
      <c r="B67" s="12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5">
        <f t="shared" si="0"/>
        <v>0</v>
      </c>
    </row>
    <row r="68" spans="1:8" x14ac:dyDescent="0.3">
      <c r="A68" s="1"/>
      <c r="C68" s="4"/>
      <c r="D68" s="4"/>
      <c r="E68" s="4"/>
    </row>
    <row r="69" spans="1:8" x14ac:dyDescent="0.3">
      <c r="A69" s="1"/>
      <c r="C69" s="4"/>
      <c r="D69" s="4"/>
      <c r="E69" s="4"/>
    </row>
    <row r="70" spans="1:8" x14ac:dyDescent="0.3">
      <c r="A70" s="3" t="s">
        <v>1</v>
      </c>
      <c r="B70" s="3"/>
      <c r="C70" s="6">
        <f>SUM(C4:C67)</f>
        <v>6231258.209999999</v>
      </c>
      <c r="D70" s="6">
        <f t="shared" ref="D70:H70" si="1">SUM(D4:D67)</f>
        <v>1321377.0500000005</v>
      </c>
      <c r="E70" s="6">
        <f t="shared" si="1"/>
        <v>1494257.4600000002</v>
      </c>
      <c r="F70" s="6">
        <f t="shared" si="1"/>
        <v>227873.33999999997</v>
      </c>
      <c r="G70" s="6">
        <f t="shared" si="1"/>
        <v>191567.22000000003</v>
      </c>
      <c r="H70" s="6">
        <f t="shared" si="1"/>
        <v>9466333.2799999975</v>
      </c>
    </row>
    <row r="71" spans="1:8" x14ac:dyDescent="0.3">
      <c r="A71" s="1"/>
      <c r="C71" s="4"/>
      <c r="D71" s="4"/>
      <c r="E71" s="4"/>
    </row>
    <row r="72" spans="1:8" x14ac:dyDescent="0.3">
      <c r="A72" s="1"/>
      <c r="C72" s="4"/>
      <c r="D72" s="4"/>
      <c r="E72" s="4"/>
    </row>
    <row r="73" spans="1:8" x14ac:dyDescent="0.3">
      <c r="A73" s="1"/>
      <c r="C73" s="4"/>
      <c r="D73" s="4"/>
      <c r="E73" s="4"/>
    </row>
    <row r="74" spans="1:8" x14ac:dyDescent="0.3">
      <c r="A74" s="1"/>
      <c r="C74" s="4"/>
      <c r="D74" s="4"/>
      <c r="E74" s="4"/>
    </row>
    <row r="75" spans="1:8" x14ac:dyDescent="0.3">
      <c r="A75" s="1"/>
      <c r="C75" s="4"/>
      <c r="D75" s="4"/>
      <c r="E75" s="4"/>
    </row>
    <row r="76" spans="1:8" x14ac:dyDescent="0.3">
      <c r="A76" s="1"/>
      <c r="C76" s="4"/>
      <c r="D76" s="4"/>
      <c r="E76" s="4"/>
    </row>
    <row r="77" spans="1:8" x14ac:dyDescent="0.3">
      <c r="A77" s="1"/>
      <c r="C77" s="4"/>
      <c r="D77" s="4"/>
      <c r="E77" s="4"/>
    </row>
    <row r="78" spans="1:8" x14ac:dyDescent="0.3">
      <c r="A78" s="1"/>
      <c r="C78" s="4"/>
      <c r="D78" s="4"/>
      <c r="E78" s="4"/>
    </row>
    <row r="79" spans="1:8" x14ac:dyDescent="0.3">
      <c r="A79" s="1"/>
      <c r="C79" s="4"/>
      <c r="D79" s="4"/>
      <c r="E79" s="4"/>
    </row>
    <row r="80" spans="1:8" x14ac:dyDescent="0.3">
      <c r="A80" s="1"/>
      <c r="C80" s="4"/>
      <c r="D80" s="4"/>
      <c r="E80" s="4"/>
    </row>
    <row r="81" spans="1:5" x14ac:dyDescent="0.3">
      <c r="A81" s="1"/>
      <c r="C81" s="4"/>
      <c r="D81" s="4"/>
      <c r="E81" s="4"/>
    </row>
    <row r="82" spans="1:5" x14ac:dyDescent="0.3">
      <c r="A82" s="1"/>
      <c r="C82" s="4"/>
      <c r="D82" s="4"/>
      <c r="E82" s="4"/>
    </row>
    <row r="83" spans="1:5" x14ac:dyDescent="0.3">
      <c r="A83" s="1"/>
      <c r="C83" s="4"/>
      <c r="D83" s="4"/>
      <c r="E83" s="4"/>
    </row>
    <row r="84" spans="1:5" x14ac:dyDescent="0.3">
      <c r="A84" s="1"/>
      <c r="C84" s="4"/>
      <c r="D84" s="4"/>
      <c r="E84" s="4"/>
    </row>
    <row r="85" spans="1:5" x14ac:dyDescent="0.3">
      <c r="A85" s="1"/>
      <c r="C85" s="4"/>
      <c r="D85" s="4"/>
      <c r="E85" s="4"/>
    </row>
    <row r="86" spans="1:5" x14ac:dyDescent="0.3">
      <c r="A86" s="1"/>
      <c r="C86" s="4"/>
      <c r="D86" s="4"/>
      <c r="E86" s="4"/>
    </row>
    <row r="87" spans="1:5" x14ac:dyDescent="0.3">
      <c r="A87" s="1"/>
      <c r="C87" s="4"/>
      <c r="D87" s="4"/>
      <c r="E87" s="4"/>
    </row>
    <row r="88" spans="1:5" x14ac:dyDescent="0.3">
      <c r="A88" s="1"/>
      <c r="C88" s="4"/>
      <c r="D88" s="4"/>
      <c r="E88" s="4"/>
    </row>
    <row r="89" spans="1:5" x14ac:dyDescent="0.3">
      <c r="A89" s="1"/>
      <c r="C89" s="4"/>
      <c r="D89" s="4"/>
      <c r="E89" s="4"/>
    </row>
    <row r="90" spans="1:5" x14ac:dyDescent="0.3">
      <c r="A90" s="1"/>
      <c r="C90" s="4"/>
      <c r="D90" s="4"/>
      <c r="E90" s="4"/>
    </row>
    <row r="91" spans="1:5" x14ac:dyDescent="0.3">
      <c r="A91" s="1"/>
      <c r="C91" s="4"/>
      <c r="D91" s="4"/>
      <c r="E91" s="4"/>
    </row>
    <row r="92" spans="1:5" x14ac:dyDescent="0.3">
      <c r="A92" s="1"/>
      <c r="C92" s="4"/>
      <c r="D92" s="4"/>
      <c r="E92" s="4"/>
    </row>
    <row r="93" spans="1:5" x14ac:dyDescent="0.3">
      <c r="A93" s="1"/>
      <c r="C93" s="4"/>
      <c r="D93" s="4"/>
      <c r="E93" s="4"/>
    </row>
    <row r="94" spans="1:5" x14ac:dyDescent="0.3">
      <c r="A94" s="1"/>
      <c r="C94" s="4"/>
      <c r="D94" s="4"/>
      <c r="E94" s="4"/>
    </row>
    <row r="95" spans="1:5" x14ac:dyDescent="0.3">
      <c r="A95" s="1"/>
      <c r="C95" s="4"/>
      <c r="D95" s="4"/>
      <c r="E95" s="4"/>
    </row>
    <row r="96" spans="1:5" x14ac:dyDescent="0.3">
      <c r="A96" s="1"/>
      <c r="C96" s="4"/>
      <c r="D96" s="4"/>
      <c r="E96" s="4"/>
    </row>
    <row r="97" spans="1:5" x14ac:dyDescent="0.3">
      <c r="A97" s="1"/>
      <c r="C97" s="4"/>
      <c r="D97" s="4"/>
      <c r="E97" s="4"/>
    </row>
    <row r="98" spans="1:5" x14ac:dyDescent="0.3">
      <c r="A98" s="1"/>
      <c r="C98" s="4"/>
      <c r="D98" s="4"/>
      <c r="E98" s="4"/>
    </row>
    <row r="99" spans="1:5" x14ac:dyDescent="0.3">
      <c r="A99" s="1"/>
      <c r="C99" s="4"/>
      <c r="D99" s="4"/>
      <c r="E99" s="4"/>
    </row>
    <row r="100" spans="1:5" x14ac:dyDescent="0.3">
      <c r="A100" s="1"/>
      <c r="C100" s="4"/>
      <c r="D100" s="4"/>
      <c r="E100" s="4"/>
    </row>
    <row r="101" spans="1:5" x14ac:dyDescent="0.3">
      <c r="A101" s="1"/>
      <c r="C101" s="4"/>
      <c r="D101" s="4"/>
      <c r="E101" s="4"/>
    </row>
    <row r="102" spans="1:5" x14ac:dyDescent="0.3">
      <c r="A102" s="1"/>
      <c r="C102" s="4"/>
      <c r="D102" s="4"/>
      <c r="E102" s="4"/>
    </row>
    <row r="103" spans="1:5" x14ac:dyDescent="0.3">
      <c r="A103" s="1"/>
      <c r="C103" s="4"/>
      <c r="D103" s="4"/>
      <c r="E103" s="4"/>
    </row>
    <row r="104" spans="1:5" x14ac:dyDescent="0.3">
      <c r="A104" s="1"/>
      <c r="C104" s="4"/>
      <c r="D104" s="4"/>
      <c r="E104" s="4"/>
    </row>
    <row r="105" spans="1:5" x14ac:dyDescent="0.3">
      <c r="A105" s="1"/>
      <c r="C105" s="4"/>
      <c r="D105" s="4"/>
      <c r="E105" s="4"/>
    </row>
    <row r="106" spans="1:5" x14ac:dyDescent="0.3">
      <c r="A106" s="1"/>
      <c r="C106" s="4"/>
      <c r="D106" s="4"/>
      <c r="E106" s="4"/>
    </row>
    <row r="107" spans="1:5" x14ac:dyDescent="0.3">
      <c r="A107" s="1"/>
      <c r="C107" s="4"/>
      <c r="D107" s="4"/>
      <c r="E107" s="4"/>
    </row>
    <row r="108" spans="1:5" x14ac:dyDescent="0.3">
      <c r="A108" s="1"/>
      <c r="C108" s="4"/>
      <c r="D108" s="4"/>
      <c r="E108" s="4"/>
    </row>
    <row r="109" spans="1:5" x14ac:dyDescent="0.3">
      <c r="A109" s="1"/>
      <c r="C109" s="4"/>
      <c r="D109" s="4"/>
      <c r="E109" s="4"/>
    </row>
    <row r="110" spans="1:5" x14ac:dyDescent="0.3">
      <c r="A110" s="1"/>
      <c r="C110" s="4"/>
      <c r="D110" s="4"/>
      <c r="E110" s="4"/>
    </row>
    <row r="111" spans="1:5" x14ac:dyDescent="0.3">
      <c r="A111" s="1"/>
      <c r="C111" s="4"/>
      <c r="D111" s="4"/>
      <c r="E111" s="4"/>
    </row>
    <row r="112" spans="1:5" x14ac:dyDescent="0.3">
      <c r="A112" s="1"/>
      <c r="C112" s="4"/>
      <c r="D112" s="4"/>
      <c r="E112" s="4"/>
    </row>
    <row r="113" spans="1:5" x14ac:dyDescent="0.3">
      <c r="A113" s="1"/>
      <c r="C113" s="4"/>
      <c r="D113" s="4"/>
      <c r="E113" s="4"/>
    </row>
    <row r="114" spans="1:5" x14ac:dyDescent="0.3">
      <c r="A114" s="1"/>
      <c r="C114" s="4"/>
      <c r="D114" s="4"/>
      <c r="E114" s="4"/>
    </row>
    <row r="115" spans="1:5" x14ac:dyDescent="0.3">
      <c r="A115" s="1"/>
      <c r="C115" s="4"/>
      <c r="D115" s="4"/>
      <c r="E115" s="4"/>
    </row>
    <row r="116" spans="1:5" x14ac:dyDescent="0.3">
      <c r="A116" s="1"/>
      <c r="C116" s="4"/>
      <c r="D116" s="4"/>
      <c r="E116" s="4"/>
    </row>
    <row r="117" spans="1:5" x14ac:dyDescent="0.3">
      <c r="A117" s="1"/>
      <c r="C117" s="4"/>
      <c r="D117" s="4"/>
      <c r="E117" s="4"/>
    </row>
    <row r="118" spans="1:5" x14ac:dyDescent="0.3">
      <c r="A118" s="1"/>
      <c r="C118" s="4"/>
      <c r="D118" s="4"/>
      <c r="E118" s="4"/>
    </row>
    <row r="119" spans="1:5" x14ac:dyDescent="0.3">
      <c r="A119" s="1"/>
      <c r="C119" s="4"/>
      <c r="D119" s="4"/>
      <c r="E119" s="4"/>
    </row>
    <row r="120" spans="1:5" x14ac:dyDescent="0.3">
      <c r="A120" s="1"/>
      <c r="C120" s="4"/>
      <c r="D120" s="4"/>
      <c r="E120" s="4"/>
    </row>
    <row r="121" spans="1:5" x14ac:dyDescent="0.3">
      <c r="A121" s="1"/>
      <c r="C121" s="4"/>
      <c r="D121" s="4"/>
      <c r="E121" s="4"/>
    </row>
    <row r="122" spans="1:5" x14ac:dyDescent="0.3">
      <c r="A122" s="1"/>
      <c r="C122" s="4"/>
      <c r="D122" s="4"/>
      <c r="E122" s="4"/>
    </row>
    <row r="123" spans="1:5" x14ac:dyDescent="0.3">
      <c r="A123" s="1"/>
      <c r="C123" s="4"/>
      <c r="D123" s="4"/>
      <c r="E123" s="4"/>
    </row>
    <row r="124" spans="1:5" x14ac:dyDescent="0.3">
      <c r="A124" s="1"/>
      <c r="C124" s="4"/>
      <c r="D124" s="4"/>
      <c r="E124" s="4"/>
    </row>
    <row r="125" spans="1:5" x14ac:dyDescent="0.3">
      <c r="A125" s="1"/>
      <c r="C125" s="4"/>
      <c r="D125" s="4"/>
      <c r="E125" s="4"/>
    </row>
    <row r="126" spans="1:5" x14ac:dyDescent="0.3">
      <c r="A126" s="1"/>
      <c r="C126" s="4"/>
      <c r="D126" s="4"/>
      <c r="E126" s="4"/>
    </row>
    <row r="127" spans="1:5" x14ac:dyDescent="0.3">
      <c r="A127" s="1"/>
      <c r="C127" s="4"/>
      <c r="D127" s="4"/>
      <c r="E127" s="4"/>
    </row>
    <row r="128" spans="1:5" x14ac:dyDescent="0.3">
      <c r="A128" s="1"/>
      <c r="C128" s="4"/>
      <c r="D128" s="4"/>
      <c r="E128" s="4"/>
    </row>
    <row r="129" spans="1:5" x14ac:dyDescent="0.3">
      <c r="A129" s="1"/>
      <c r="C129" s="4"/>
      <c r="D129" s="4"/>
      <c r="E129" s="4"/>
    </row>
    <row r="130" spans="1:5" s="3" customFormat="1" x14ac:dyDescent="0.3">
      <c r="A130" s="2"/>
      <c r="C130" s="5"/>
      <c r="D130" s="5"/>
      <c r="E130" s="5"/>
    </row>
    <row r="131" spans="1:5" x14ac:dyDescent="0.3">
      <c r="A131" s="1"/>
    </row>
    <row r="132" spans="1:5" x14ac:dyDescent="0.3">
      <c r="A132" s="1"/>
    </row>
    <row r="133" spans="1:5" x14ac:dyDescent="0.3">
      <c r="A133" s="1"/>
    </row>
    <row r="134" spans="1:5" x14ac:dyDescent="0.3">
      <c r="A134" s="1"/>
    </row>
    <row r="135" spans="1:5" x14ac:dyDescent="0.3">
      <c r="A135" s="1"/>
    </row>
    <row r="136" spans="1:5" x14ac:dyDescent="0.3">
      <c r="A136" s="1"/>
    </row>
    <row r="137" spans="1:5" x14ac:dyDescent="0.3">
      <c r="A137" s="1"/>
    </row>
  </sheetData>
  <mergeCells count="1">
    <mergeCell ref="A1:H1"/>
  </mergeCells>
  <printOptions horizontalCentered="1"/>
  <pageMargins left="1" right="1" top="1.5" bottom="1" header="0.5" footer="0.5"/>
  <pageSetup scale="73" fitToHeight="4" orientation="portrait" r:id="rId1"/>
  <headerFooter scaleWithDoc="0">
    <oddHeader xml:space="preserve">&amp;R&amp;"Times New Roman,Bold"Case No. 2018-00294
Attachment to Response to KIUC-2 Question No. 5a
Page &amp;P of &amp;N
Bellar/Arbough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005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KY Industrial Utility Customers - KIUC</Intervemprs>
    <Filed_x0020_Documents xmlns="54fcda00-7b58-44a7-b108-8bd10a8a08ba">PSC DR 02/Intervenor DR 01</Filed_x0020_Document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1AA122-5B73-4F18-97B2-5406205E85FA}">
  <ds:schemaRefs>
    <ds:schemaRef ds:uri="http://schemas.microsoft.com/office/2006/documentManagement/types"/>
    <ds:schemaRef ds:uri="http://schemas.openxmlformats.org/package/2006/metadata/core-properties"/>
    <ds:schemaRef ds:uri="54fcda00-7b58-44a7-b108-8bd10a8a08ba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74C8014-C8F0-4FAC-864C-F4E0673E62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A8FD25-2443-4E0C-8774-255C49B790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Brown 1</vt:lpstr>
      <vt:lpstr>Brown 2</vt:lpstr>
      <vt:lpstr>Brown 3</vt:lpstr>
      <vt:lpstr>Green River</vt:lpstr>
      <vt:lpstr>'Brown 1'!Print_Area</vt:lpstr>
      <vt:lpstr>'Brown 2'!Print_Area</vt:lpstr>
      <vt:lpstr>'Brown 3'!Print_Area</vt:lpstr>
      <vt:lpstr>'Brown 1'!Print_Titles</vt:lpstr>
      <vt:lpstr>'Brown 2'!Print_Titles</vt:lpstr>
      <vt:lpstr>'Brown 3'!Print_Titles</vt:lpstr>
      <vt:lpstr>'Green River'!Print_Titles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Laster, Sandra</dc:creator>
  <cp:lastModifiedBy>Rhonda Anderson</cp:lastModifiedBy>
  <cp:lastPrinted>2018-12-19T16:55:38Z</cp:lastPrinted>
  <dcterms:created xsi:type="dcterms:W3CDTF">2018-11-19T12:36:07Z</dcterms:created>
  <dcterms:modified xsi:type="dcterms:W3CDTF">2018-12-19T16:57:50Z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