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2016" sheetId="1" r:id="rId1"/>
  </sheets>
  <definedNames>
    <definedName name="_xlnm.Print_Area" localSheetId="0">'2016'!$A$1:$Y$171</definedName>
    <definedName name="_xlnm.Print_Titles" localSheetId="0">'2016'!$1:$6</definedName>
  </definedNames>
  <calcPr calcId="145621"/>
</workbook>
</file>

<file path=xl/calcChain.xml><?xml version="1.0" encoding="utf-8"?>
<calcChain xmlns="http://schemas.openxmlformats.org/spreadsheetml/2006/main">
  <c r="Y165" i="1" l="1"/>
  <c r="Y166" i="1"/>
  <c r="I165" i="1"/>
  <c r="X165" i="1" s="1"/>
  <c r="I166" i="1"/>
  <c r="X166" i="1" s="1"/>
  <c r="Y13" i="1" l="1"/>
  <c r="Y29" i="1"/>
  <c r="Y45" i="1"/>
  <c r="Y88" i="1"/>
  <c r="Y77" i="1"/>
  <c r="Y133" i="1"/>
  <c r="Y10" i="1"/>
  <c r="Y104" i="1"/>
  <c r="Y101" i="1"/>
  <c r="Y117" i="1"/>
  <c r="Y26" i="1"/>
  <c r="Y34" i="1"/>
  <c r="Y50" i="1"/>
  <c r="Y66" i="1"/>
  <c r="Y82" i="1"/>
  <c r="Y130" i="1"/>
  <c r="Y12" i="1"/>
  <c r="Y60" i="1"/>
  <c r="Y128" i="1"/>
  <c r="Y61" i="1"/>
  <c r="Y149" i="1"/>
  <c r="Y43" i="1"/>
  <c r="Y75" i="1"/>
  <c r="Y91" i="1"/>
  <c r="Y107" i="1"/>
  <c r="Y44" i="1"/>
  <c r="Y72" i="1"/>
  <c r="Y124" i="1"/>
  <c r="Y113" i="1"/>
  <c r="Y161" i="1"/>
  <c r="Y22" i="1"/>
  <c r="Y30" i="1"/>
  <c r="Y46" i="1"/>
  <c r="Y62" i="1"/>
  <c r="Y78" i="1"/>
  <c r="Y94" i="1"/>
  <c r="Y110" i="1"/>
  <c r="Y126" i="1"/>
  <c r="Y142" i="1"/>
  <c r="Y158" i="1"/>
  <c r="Y28" i="1"/>
  <c r="Y144" i="1"/>
  <c r="Y160" i="1"/>
  <c r="Y98" i="1"/>
  <c r="Y146" i="1"/>
  <c r="Y162" i="1"/>
  <c r="Y11" i="1"/>
  <c r="Y27" i="1"/>
  <c r="Y59" i="1"/>
  <c r="Y123" i="1"/>
  <c r="Y139" i="1"/>
  <c r="Y155" i="1"/>
  <c r="Y163" i="1"/>
  <c r="Y17" i="1"/>
  <c r="Y49" i="1"/>
  <c r="Y81" i="1"/>
  <c r="Y93" i="1"/>
  <c r="Y114" i="1"/>
  <c r="Y8" i="1"/>
  <c r="Y40" i="1"/>
  <c r="Y140" i="1"/>
  <c r="Y156" i="1"/>
  <c r="Y41" i="1"/>
  <c r="Y57" i="1"/>
  <c r="Y73" i="1"/>
  <c r="Y145" i="1"/>
  <c r="Y55" i="1"/>
  <c r="Y71" i="1"/>
  <c r="Y151" i="1"/>
  <c r="Y159" i="1"/>
  <c r="Y20" i="1"/>
  <c r="Y36" i="1"/>
  <c r="Y52" i="1"/>
  <c r="Y80" i="1"/>
  <c r="Y96" i="1"/>
  <c r="Y112" i="1"/>
  <c r="Y120" i="1"/>
  <c r="Y136" i="1"/>
  <c r="Y152" i="1"/>
  <c r="Y7" i="1"/>
  <c r="Y21" i="1"/>
  <c r="Y37" i="1"/>
  <c r="Y53" i="1"/>
  <c r="Y69" i="1"/>
  <c r="Y85" i="1"/>
  <c r="Y109" i="1"/>
  <c r="Y125" i="1"/>
  <c r="Y141" i="1"/>
  <c r="Y157" i="1"/>
  <c r="Y18" i="1"/>
  <c r="Y42" i="1"/>
  <c r="Y58" i="1"/>
  <c r="Y74" i="1"/>
  <c r="Y90" i="1"/>
  <c r="Y102" i="1"/>
  <c r="Y106" i="1"/>
  <c r="Y122" i="1"/>
  <c r="Y134" i="1"/>
  <c r="Y138" i="1"/>
  <c r="Y154" i="1"/>
  <c r="Y19" i="1"/>
  <c r="Y35" i="1"/>
  <c r="Y51" i="1"/>
  <c r="Y67" i="1"/>
  <c r="Y83" i="1"/>
  <c r="Y99" i="1"/>
  <c r="Y115" i="1"/>
  <c r="Y131" i="1"/>
  <c r="Y147" i="1"/>
  <c r="Y24" i="1"/>
  <c r="Y56" i="1"/>
  <c r="Y84" i="1"/>
  <c r="Y100" i="1"/>
  <c r="Y9" i="1"/>
  <c r="Y25" i="1"/>
  <c r="Y89" i="1"/>
  <c r="Y129" i="1"/>
  <c r="Y23" i="1"/>
  <c r="Y39" i="1"/>
  <c r="Y87" i="1"/>
  <c r="Y103" i="1"/>
  <c r="Y119" i="1"/>
  <c r="Y135" i="1"/>
  <c r="Y16" i="1"/>
  <c r="Y32" i="1"/>
  <c r="Y48" i="1"/>
  <c r="Y64" i="1"/>
  <c r="Y76" i="1"/>
  <c r="Y92" i="1"/>
  <c r="Y108" i="1"/>
  <c r="Y116" i="1"/>
  <c r="Y132" i="1"/>
  <c r="Y148" i="1"/>
  <c r="Y164" i="1"/>
  <c r="Y33" i="1"/>
  <c r="Y65" i="1"/>
  <c r="Y97" i="1"/>
  <c r="Y105" i="1"/>
  <c r="Y121" i="1"/>
  <c r="Y137" i="1"/>
  <c r="Y153" i="1"/>
  <c r="Y14" i="1"/>
  <c r="Y38" i="1"/>
  <c r="Y54" i="1"/>
  <c r="Y70" i="1"/>
  <c r="Y86" i="1"/>
  <c r="Y118" i="1"/>
  <c r="Y150" i="1"/>
  <c r="Y15" i="1"/>
  <c r="Y31" i="1"/>
  <c r="Y47" i="1"/>
  <c r="Y63" i="1"/>
  <c r="Y79" i="1"/>
  <c r="Y95" i="1"/>
  <c r="Y111" i="1"/>
  <c r="Y127" i="1"/>
  <c r="Y143" i="1"/>
  <c r="H168" i="1"/>
  <c r="Y68" i="1" l="1"/>
  <c r="Q168" i="1" l="1"/>
  <c r="I77" i="1" l="1"/>
  <c r="X77" i="1" s="1"/>
  <c r="I159" i="1" l="1"/>
  <c r="I156" i="1"/>
  <c r="F168" i="1"/>
  <c r="G168" i="1"/>
  <c r="J168" i="1"/>
  <c r="K168" i="1"/>
  <c r="M168" i="1"/>
  <c r="N168" i="1"/>
  <c r="O168" i="1"/>
  <c r="S168" i="1"/>
  <c r="T168" i="1"/>
  <c r="W168" i="1"/>
  <c r="X159" i="1" l="1"/>
  <c r="X156" i="1"/>
  <c r="I164" i="1"/>
  <c r="X164" i="1" s="1"/>
  <c r="I150" i="1"/>
  <c r="X150" i="1" s="1"/>
  <c r="I149" i="1"/>
  <c r="X149" i="1" s="1"/>
  <c r="I162" i="1"/>
  <c r="X162" i="1" s="1"/>
  <c r="I158" i="1"/>
  <c r="X158" i="1" s="1"/>
  <c r="I151" i="1"/>
  <c r="X151" i="1" s="1"/>
  <c r="I157" i="1"/>
  <c r="X157" i="1" s="1"/>
  <c r="I163" i="1"/>
  <c r="X163" i="1" s="1"/>
  <c r="I160" i="1"/>
  <c r="X160" i="1" s="1"/>
  <c r="I103" i="1"/>
  <c r="X103" i="1" s="1"/>
  <c r="I78" i="1"/>
  <c r="X78" i="1" s="1"/>
  <c r="I8" i="1"/>
  <c r="X8" i="1" s="1"/>
  <c r="I134" i="1"/>
  <c r="X134" i="1" s="1"/>
  <c r="I64" i="1"/>
  <c r="X64" i="1" s="1"/>
  <c r="I42" i="1"/>
  <c r="X42" i="1" s="1"/>
  <c r="I119" i="1"/>
  <c r="X119" i="1" s="1"/>
  <c r="I118" i="1"/>
  <c r="X118" i="1" s="1"/>
  <c r="I141" i="1"/>
  <c r="X141" i="1" s="1"/>
  <c r="I147" i="1"/>
  <c r="X147" i="1" s="1"/>
  <c r="I50" i="1"/>
  <c r="X50" i="1" s="1"/>
  <c r="I106" i="1"/>
  <c r="X106" i="1" s="1"/>
  <c r="I99" i="1"/>
  <c r="X99" i="1" s="1"/>
  <c r="I102" i="1"/>
  <c r="X102" i="1" s="1"/>
  <c r="I33" i="1"/>
  <c r="X33" i="1" s="1"/>
  <c r="I40" i="1"/>
  <c r="X40" i="1" s="1"/>
  <c r="I55" i="1"/>
  <c r="X55" i="1" s="1"/>
  <c r="I23" i="1"/>
  <c r="X23" i="1" s="1"/>
  <c r="I9" i="1"/>
  <c r="X9" i="1" s="1"/>
  <c r="I143" i="1"/>
  <c r="X143" i="1" s="1"/>
  <c r="I130" i="1"/>
  <c r="X130" i="1" s="1"/>
  <c r="I129" i="1"/>
  <c r="X129" i="1" s="1"/>
  <c r="I128" i="1"/>
  <c r="X128" i="1" s="1"/>
  <c r="I47" i="1"/>
  <c r="X47" i="1" s="1"/>
  <c r="I110" i="1"/>
  <c r="X110" i="1" s="1"/>
  <c r="I90" i="1"/>
  <c r="X90" i="1" s="1"/>
  <c r="I91" i="1"/>
  <c r="X91" i="1" s="1"/>
  <c r="I86" i="1"/>
  <c r="X86" i="1" s="1"/>
  <c r="I146" i="1"/>
  <c r="X146" i="1" s="1"/>
  <c r="I17" i="1"/>
  <c r="X17" i="1" s="1"/>
  <c r="I133" i="1"/>
  <c r="X133" i="1" s="1"/>
  <c r="I101" i="1"/>
  <c r="X101" i="1" s="1"/>
  <c r="I68" i="1"/>
  <c r="X68" i="1" s="1"/>
  <c r="I36" i="1"/>
  <c r="X36" i="1" s="1"/>
  <c r="I148" i="1"/>
  <c r="X148" i="1" s="1"/>
  <c r="I84" i="1"/>
  <c r="X84" i="1" s="1"/>
  <c r="I51" i="1"/>
  <c r="X51" i="1" s="1"/>
  <c r="I19" i="1"/>
  <c r="X19" i="1" s="1"/>
  <c r="I145" i="1"/>
  <c r="X145" i="1" s="1"/>
  <c r="I80" i="1"/>
  <c r="X80" i="1" s="1"/>
  <c r="I126" i="1"/>
  <c r="X126" i="1" s="1"/>
  <c r="I13" i="1"/>
  <c r="X13" i="1" s="1"/>
  <c r="I62" i="1"/>
  <c r="X62" i="1" s="1"/>
  <c r="I122" i="1"/>
  <c r="X122" i="1" s="1"/>
  <c r="I123" i="1"/>
  <c r="X123" i="1" s="1"/>
  <c r="I135" i="1"/>
  <c r="X135" i="1" s="1"/>
  <c r="I54" i="1"/>
  <c r="X54" i="1" s="1"/>
  <c r="I49" i="1"/>
  <c r="X49" i="1" s="1"/>
  <c r="I109" i="1"/>
  <c r="X109" i="1" s="1"/>
  <c r="I76" i="1"/>
  <c r="X76" i="1" s="1"/>
  <c r="I44" i="1"/>
  <c r="X44" i="1" s="1"/>
  <c r="I12" i="1"/>
  <c r="X12" i="1" s="1"/>
  <c r="I124" i="1"/>
  <c r="X124" i="1" s="1"/>
  <c r="I92" i="1"/>
  <c r="X92" i="1" s="1"/>
  <c r="I59" i="1"/>
  <c r="X59" i="1" s="1"/>
  <c r="I27" i="1"/>
  <c r="X27" i="1" s="1"/>
  <c r="I107" i="1"/>
  <c r="X107" i="1" s="1"/>
  <c r="I63" i="1"/>
  <c r="X63" i="1" s="1"/>
  <c r="I29" i="1"/>
  <c r="X29" i="1" s="1"/>
  <c r="I95" i="1"/>
  <c r="X95" i="1" s="1"/>
  <c r="I22" i="1"/>
  <c r="X22" i="1" s="1"/>
  <c r="I41" i="1"/>
  <c r="X41" i="1" s="1"/>
  <c r="I34" i="1"/>
  <c r="X34" i="1" s="1"/>
  <c r="I37" i="1"/>
  <c r="X37" i="1" s="1"/>
  <c r="I83" i="1"/>
  <c r="X83" i="1" s="1"/>
  <c r="I98" i="1"/>
  <c r="X98" i="1" s="1"/>
  <c r="I14" i="1"/>
  <c r="X14" i="1" s="1"/>
  <c r="I121" i="1"/>
  <c r="X121" i="1" s="1"/>
  <c r="I89" i="1"/>
  <c r="X89" i="1" s="1"/>
  <c r="I56" i="1"/>
  <c r="X56" i="1" s="1"/>
  <c r="I24" i="1"/>
  <c r="X24" i="1" s="1"/>
  <c r="I104" i="1"/>
  <c r="X104" i="1" s="1"/>
  <c r="I71" i="1"/>
  <c r="X71" i="1" s="1"/>
  <c r="I39" i="1"/>
  <c r="X39" i="1" s="1"/>
  <c r="I127" i="1"/>
  <c r="X127" i="1" s="1"/>
  <c r="I30" i="1"/>
  <c r="X30" i="1" s="1"/>
  <c r="I73" i="1"/>
  <c r="X73" i="1" s="1"/>
  <c r="I79" i="1"/>
  <c r="X79" i="1" s="1"/>
  <c r="I69" i="1"/>
  <c r="X69" i="1" s="1"/>
  <c r="I58" i="1"/>
  <c r="X58" i="1" s="1"/>
  <c r="I65" i="1"/>
  <c r="X65" i="1" s="1"/>
  <c r="I97" i="1"/>
  <c r="X97" i="1" s="1"/>
  <c r="I32" i="1"/>
  <c r="X32" i="1" s="1"/>
  <c r="I96" i="1"/>
  <c r="X96" i="1" s="1"/>
  <c r="I15" i="1"/>
  <c r="X15" i="1" s="1"/>
  <c r="I142" i="1"/>
  <c r="X142" i="1" s="1"/>
  <c r="I87" i="1"/>
  <c r="X87" i="1" s="1"/>
  <c r="I10" i="1"/>
  <c r="X10" i="1" s="1"/>
  <c r="I25" i="1"/>
  <c r="X25" i="1" s="1"/>
  <c r="I18" i="1"/>
  <c r="X18" i="1" s="1"/>
  <c r="I21" i="1"/>
  <c r="X21" i="1" s="1"/>
  <c r="I74" i="1"/>
  <c r="X74" i="1" s="1"/>
  <c r="I82" i="1"/>
  <c r="X82" i="1" s="1"/>
  <c r="I117" i="1"/>
  <c r="X117" i="1" s="1"/>
  <c r="I85" i="1"/>
  <c r="X85" i="1" s="1"/>
  <c r="I52" i="1"/>
  <c r="X52" i="1" s="1"/>
  <c r="I20" i="1"/>
  <c r="X20" i="1" s="1"/>
  <c r="I132" i="1"/>
  <c r="X132" i="1" s="1"/>
  <c r="I100" i="1"/>
  <c r="X100" i="1" s="1"/>
  <c r="I67" i="1"/>
  <c r="X67" i="1" s="1"/>
  <c r="I35" i="1"/>
  <c r="X35" i="1" s="1"/>
  <c r="I115" i="1"/>
  <c r="X115" i="1" s="1"/>
  <c r="I113" i="1"/>
  <c r="X113" i="1" s="1"/>
  <c r="I48" i="1"/>
  <c r="X48" i="1" s="1"/>
  <c r="I112" i="1"/>
  <c r="X112" i="1" s="1"/>
  <c r="I31" i="1"/>
  <c r="X31" i="1" s="1"/>
  <c r="I94" i="1"/>
  <c r="X94" i="1" s="1"/>
  <c r="I111" i="1"/>
  <c r="X111" i="1" s="1"/>
  <c r="I26" i="1"/>
  <c r="X26" i="1" s="1"/>
  <c r="I57" i="1"/>
  <c r="X57" i="1" s="1"/>
  <c r="I66" i="1"/>
  <c r="X66" i="1" s="1"/>
  <c r="I53" i="1"/>
  <c r="X53" i="1" s="1"/>
  <c r="I114" i="1"/>
  <c r="X114" i="1" s="1"/>
  <c r="I46" i="1"/>
  <c r="X46" i="1" s="1"/>
  <c r="I125" i="1"/>
  <c r="X125" i="1" s="1"/>
  <c r="I93" i="1"/>
  <c r="X93" i="1" s="1"/>
  <c r="I60" i="1"/>
  <c r="X60" i="1" s="1"/>
  <c r="I28" i="1"/>
  <c r="X28" i="1" s="1"/>
  <c r="I140" i="1"/>
  <c r="X140" i="1" s="1"/>
  <c r="I108" i="1"/>
  <c r="X108" i="1" s="1"/>
  <c r="I75" i="1"/>
  <c r="X75" i="1" s="1"/>
  <c r="I43" i="1"/>
  <c r="X43" i="1" s="1"/>
  <c r="I11" i="1"/>
  <c r="X11" i="1" s="1"/>
  <c r="I16" i="1"/>
  <c r="X16" i="1" s="1"/>
  <c r="I131" i="1"/>
  <c r="X131" i="1" s="1"/>
  <c r="I38" i="1"/>
  <c r="X38" i="1" s="1"/>
  <c r="I105" i="1"/>
  <c r="X105" i="1" s="1"/>
  <c r="I72" i="1"/>
  <c r="X72" i="1" s="1"/>
  <c r="I120" i="1"/>
  <c r="X120" i="1" s="1"/>
  <c r="I88" i="1"/>
  <c r="X88" i="1" s="1"/>
  <c r="I70" i="1"/>
  <c r="X70" i="1" s="1"/>
  <c r="E168" i="1"/>
  <c r="I7" i="1"/>
  <c r="X7" i="1" s="1"/>
  <c r="C168" i="1"/>
  <c r="I61" i="1"/>
  <c r="X61" i="1" s="1"/>
  <c r="I81" i="1" l="1"/>
  <c r="X81" i="1" s="1"/>
  <c r="I116" i="1"/>
  <c r="X116" i="1" s="1"/>
  <c r="P168" i="1"/>
  <c r="R168" i="1"/>
  <c r="I152" i="1"/>
  <c r="X152" i="1" s="1"/>
  <c r="I155" i="1"/>
  <c r="X155" i="1" s="1"/>
  <c r="I139" i="1"/>
  <c r="X139" i="1" s="1"/>
  <c r="I154" i="1"/>
  <c r="X154" i="1" s="1"/>
  <c r="I138" i="1"/>
  <c r="X138" i="1" s="1"/>
  <c r="I153" i="1"/>
  <c r="X153" i="1" s="1"/>
  <c r="I137" i="1"/>
  <c r="X137" i="1" s="1"/>
  <c r="I161" i="1"/>
  <c r="X161" i="1" s="1"/>
  <c r="I144" i="1"/>
  <c r="X144" i="1" s="1"/>
  <c r="I45" i="1" l="1"/>
  <c r="X45" i="1" s="1"/>
  <c r="I136" i="1"/>
  <c r="X136" i="1" s="1"/>
  <c r="L168" i="1" l="1"/>
  <c r="D168" i="1"/>
  <c r="I168" i="1"/>
  <c r="X168" i="1" l="1"/>
  <c r="U168" i="1"/>
  <c r="V168" i="1"/>
  <c r="Y168" i="1"/>
</calcChain>
</file>

<file path=xl/sharedStrings.xml><?xml version="1.0" encoding="utf-8"?>
<sst xmlns="http://schemas.openxmlformats.org/spreadsheetml/2006/main" count="205" uniqueCount="96">
  <si>
    <t>Salary &amp; Benefit Data by Employee</t>
  </si>
  <si>
    <t>Northern Kentucky Water District</t>
  </si>
  <si>
    <t>Employee Number</t>
  </si>
  <si>
    <t>Title</t>
  </si>
  <si>
    <t>Regular</t>
  </si>
  <si>
    <t>Overtime</t>
  </si>
  <si>
    <t>Bonus</t>
  </si>
  <si>
    <t>Sub-Total</t>
  </si>
  <si>
    <t>Employee</t>
  </si>
  <si>
    <t>Health Benefits Cost</t>
  </si>
  <si>
    <t>Dental Benefits</t>
  </si>
  <si>
    <t>Vision</t>
  </si>
  <si>
    <t>AD&amp;D</t>
  </si>
  <si>
    <t>401k</t>
  </si>
  <si>
    <t>Defined Benefit Retirement</t>
  </si>
  <si>
    <t>Totals</t>
  </si>
  <si>
    <t>Life Insurance</t>
  </si>
  <si>
    <t>Case NO: 2018-00291</t>
  </si>
  <si>
    <t>Year =&gt;</t>
  </si>
  <si>
    <t>Excess Vacation Payout</t>
  </si>
  <si>
    <t>Standby/ On Call</t>
  </si>
  <si>
    <t>Northern</t>
  </si>
  <si>
    <t>Any Other Wage, Salary, Compensation or Benefit Not Listed</t>
  </si>
  <si>
    <t>Total Amount</t>
  </si>
  <si>
    <t>* Other includes Third Party Sick, Auto Allowance,</t>
  </si>
  <si>
    <t>Bump Pay, Disability Insurance, Insurance Waiver,</t>
  </si>
  <si>
    <t>Rest Pay and Stipend.</t>
  </si>
  <si>
    <t>Other*</t>
  </si>
  <si>
    <t>Mapping Tech</t>
  </si>
  <si>
    <t>VP Finance/CFO</t>
  </si>
  <si>
    <t>Staff Engineer</t>
  </si>
  <si>
    <t>Instrumentation Tech</t>
  </si>
  <si>
    <t>Inspector</t>
  </si>
  <si>
    <t>Lab Analyst</t>
  </si>
  <si>
    <t>Dredge Operator</t>
  </si>
  <si>
    <t>Engineering Clerk</t>
  </si>
  <si>
    <t>Meter Shop Crew Leader</t>
  </si>
  <si>
    <t>Scanner</t>
  </si>
  <si>
    <t>Part time Lab Analyst</t>
  </si>
  <si>
    <t>Meter Shop Courier</t>
  </si>
  <si>
    <t>Safety Coordinator</t>
  </si>
  <si>
    <t>Chemistry Supervisor</t>
  </si>
  <si>
    <t>Plant Supervisor</t>
  </si>
  <si>
    <t>Chemist</t>
  </si>
  <si>
    <t>Finance Manager</t>
  </si>
  <si>
    <t>Engineering Supervisor</t>
  </si>
  <si>
    <t>HR/Finance Coordinator</t>
  </si>
  <si>
    <t>Design Eng Supervisor</t>
  </si>
  <si>
    <t>Lab Manager</t>
  </si>
  <si>
    <t>Meter Reader</t>
  </si>
  <si>
    <t>Lead Mechanic</t>
  </si>
  <si>
    <t>Distribution Crew Leader</t>
  </si>
  <si>
    <t>Account Services Representative</t>
  </si>
  <si>
    <t>Plant Foreman</t>
  </si>
  <si>
    <t>Distribution Fieldman</t>
  </si>
  <si>
    <t>Plant Operator</t>
  </si>
  <si>
    <t>Engineering Technician</t>
  </si>
  <si>
    <t>Computer Support Tech</t>
  </si>
  <si>
    <t>Building &amp; Grounds Tech</t>
  </si>
  <si>
    <t>Information Services Manager</t>
  </si>
  <si>
    <t>Customer Service Field Representative</t>
  </si>
  <si>
    <t>HR Manager</t>
  </si>
  <si>
    <t>Distribution Supervisor</t>
  </si>
  <si>
    <t>Engineering/Distribution Clerk</t>
  </si>
  <si>
    <t>Pump Mechanic</t>
  </si>
  <si>
    <t>Database Administrator</t>
  </si>
  <si>
    <t>Meter Shop Fieldman</t>
  </si>
  <si>
    <t>Maintenance Supervisor</t>
  </si>
  <si>
    <t>Accounting Technician</t>
  </si>
  <si>
    <t>Maintenance Foreman</t>
  </si>
  <si>
    <t>Construction Supervisor</t>
  </si>
  <si>
    <t>Distribution Foreman</t>
  </si>
  <si>
    <t>Equipment Serviceman</t>
  </si>
  <si>
    <t>Equipment Serviceman Crew Leader</t>
  </si>
  <si>
    <t>GIS Specialist</t>
  </si>
  <si>
    <t>Engineering Manager</t>
  </si>
  <si>
    <t>President/CEO</t>
  </si>
  <si>
    <t>Inventory Specialist</t>
  </si>
  <si>
    <t>Part time Lab Analyst (Seasonal Position)</t>
  </si>
  <si>
    <t>Administrative Assistant</t>
  </si>
  <si>
    <t>Customer Service Foreman</t>
  </si>
  <si>
    <t>Account Services Team Lead - Billing</t>
  </si>
  <si>
    <t>Maintenance Manager</t>
  </si>
  <si>
    <t>Account Service Lead</t>
  </si>
  <si>
    <t>Building &amp; Grounds Lead</t>
  </si>
  <si>
    <t>CAD Tech</t>
  </si>
  <si>
    <t>Design Engineer Manager</t>
  </si>
  <si>
    <t>Network / CIS Administrator</t>
  </si>
  <si>
    <t>Account Services Supervisor</t>
  </si>
  <si>
    <t>Lab Technician</t>
  </si>
  <si>
    <t>Clerk/Receptionist</t>
  </si>
  <si>
    <t>Customer Service Supervisor</t>
  </si>
  <si>
    <t>NKWD_PSCDR1_8_10-12-18</t>
  </si>
  <si>
    <t>Rate Case 2018-00291</t>
  </si>
  <si>
    <t>Response to Q8</t>
  </si>
  <si>
    <t>Witness: Rechtin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</si>
</sst>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8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3" fontId="0" fillId="0" borderId="1" xfId="0" applyNumberFormat="1" applyBorder="1"/>
    <xf numFmtId="43" fontId="0" fillId="2" borderId="1" xfId="0" applyNumberFormat="1" applyFill="1" applyBorder="1"/>
    <xf numFmtId="0" fontId="1" fillId="0" borderId="1" xfId="0" applyFont="1" applyBorder="1"/>
    <xf numFmtId="44" fontId="1" fillId="2" borderId="1" xfId="0" applyNumberFormat="1" applyFont="1" applyFill="1" applyBorder="1"/>
    <xf numFmtId="0" fontId="1" fillId="0" borderId="0" xfId="0" applyFont="1"/>
    <xf numFmtId="0" fontId="0" fillId="0" borderId="1" xfId="0" applyBorder="1" applyAlignment="1">
      <alignment horizontal="left"/>
    </xf>
    <xf numFmtId="44" fontId="0" fillId="0" borderId="0" xfId="0" applyNumberFormat="1"/>
    <xf numFmtId="43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1" xfId="2" applyNumberFormat="1" applyFont="1" applyBorder="1"/>
    <xf numFmtId="43" fontId="0" fillId="0" borderId="2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Currency" xfId="2" builtinId="4"/>
    <cellStyle name="Hyperlink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2"/>
  <sheetViews>
    <sheetView tabSelected="1" zoomScaleNormal="100" zoomScaleSheetLayoutView="100" workbookViewId="0"/>
  </sheetViews>
  <sheetFormatPr defaultRowHeight="15" x14ac:dyDescent="0.25"/>
  <cols>
    <col min="1" max="1" width="10.5703125" customWidth="1"/>
    <col min="2" max="2" width="39" bestFit="1" customWidth="1"/>
    <col min="3" max="3" width="14.28515625" bestFit="1" customWidth="1"/>
    <col min="4" max="4" width="12.5703125" bestFit="1" customWidth="1"/>
    <col min="5" max="5" width="12.42578125" customWidth="1"/>
    <col min="6" max="8" width="11.5703125" bestFit="1" customWidth="1"/>
    <col min="9" max="10" width="14.28515625" bestFit="1" customWidth="1"/>
    <col min="11" max="11" width="12.5703125" bestFit="1" customWidth="1"/>
    <col min="12" max="12" width="14.28515625" bestFit="1" customWidth="1"/>
    <col min="13" max="13" width="11.28515625" customWidth="1"/>
    <col min="14" max="14" width="10.140625" customWidth="1"/>
    <col min="15" max="15" width="12.5703125" bestFit="1" customWidth="1"/>
    <col min="16" max="18" width="11.5703125" bestFit="1" customWidth="1"/>
    <col min="19" max="19" width="12.5703125" bestFit="1" customWidth="1"/>
    <col min="20" max="20" width="24.7109375" customWidth="1"/>
    <col min="21" max="21" width="14.28515625" bestFit="1" customWidth="1"/>
    <col min="22" max="22" width="12.5703125" bestFit="1" customWidth="1"/>
    <col min="23" max="23" width="20.85546875" customWidth="1"/>
    <col min="24" max="24" width="15.28515625" bestFit="1" customWidth="1"/>
    <col min="25" max="25" width="12.5703125" bestFit="1" customWidth="1"/>
  </cols>
  <sheetData>
    <row r="1" spans="1:25" x14ac:dyDescent="0.25">
      <c r="A1" t="s">
        <v>1</v>
      </c>
      <c r="X1" t="s">
        <v>92</v>
      </c>
    </row>
    <row r="2" spans="1:25" x14ac:dyDescent="0.25">
      <c r="A2" t="s">
        <v>17</v>
      </c>
      <c r="X2" t="s">
        <v>93</v>
      </c>
    </row>
    <row r="3" spans="1:25" x14ac:dyDescent="0.25">
      <c r="A3" t="s">
        <v>0</v>
      </c>
      <c r="C3" s="12" t="s">
        <v>18</v>
      </c>
      <c r="D3" s="13">
        <v>2016</v>
      </c>
      <c r="X3" t="s">
        <v>94</v>
      </c>
    </row>
    <row r="4" spans="1:25" x14ac:dyDescent="0.25">
      <c r="X4" t="s">
        <v>95</v>
      </c>
    </row>
    <row r="5" spans="1:25" s="1" customFormat="1" ht="30" customHeight="1" x14ac:dyDescent="0.25">
      <c r="A5" s="20" t="s">
        <v>2</v>
      </c>
      <c r="B5" s="20" t="s">
        <v>3</v>
      </c>
      <c r="C5" s="20" t="s">
        <v>4</v>
      </c>
      <c r="D5" s="20" t="s">
        <v>5</v>
      </c>
      <c r="E5" s="20" t="s">
        <v>19</v>
      </c>
      <c r="F5" s="20" t="s">
        <v>20</v>
      </c>
      <c r="G5" s="20" t="s">
        <v>6</v>
      </c>
      <c r="H5" s="23" t="s">
        <v>27</v>
      </c>
      <c r="I5" s="20" t="s">
        <v>7</v>
      </c>
      <c r="J5" s="20" t="s">
        <v>9</v>
      </c>
      <c r="K5" s="20"/>
      <c r="L5" s="20" t="s">
        <v>10</v>
      </c>
      <c r="M5" s="20"/>
      <c r="N5" s="20" t="s">
        <v>11</v>
      </c>
      <c r="O5" s="20"/>
      <c r="P5" s="20" t="s">
        <v>16</v>
      </c>
      <c r="Q5" s="20"/>
      <c r="R5" s="20" t="s">
        <v>12</v>
      </c>
      <c r="S5" s="20"/>
      <c r="T5" s="18" t="s">
        <v>13</v>
      </c>
      <c r="U5" s="20" t="s">
        <v>14</v>
      </c>
      <c r="V5" s="22"/>
      <c r="W5" s="20" t="s">
        <v>22</v>
      </c>
      <c r="X5" s="21" t="s">
        <v>15</v>
      </c>
      <c r="Y5" s="20"/>
    </row>
    <row r="6" spans="1:25" s="1" customFormat="1" ht="30" customHeight="1" x14ac:dyDescent="0.25">
      <c r="A6" s="20"/>
      <c r="B6" s="20"/>
      <c r="C6" s="20"/>
      <c r="D6" s="20"/>
      <c r="E6" s="20"/>
      <c r="F6" s="20"/>
      <c r="G6" s="20"/>
      <c r="H6" s="24"/>
      <c r="I6" s="20"/>
      <c r="J6" s="2" t="s">
        <v>21</v>
      </c>
      <c r="K6" s="2" t="s">
        <v>8</v>
      </c>
      <c r="L6" s="2" t="s">
        <v>21</v>
      </c>
      <c r="M6" s="2" t="s">
        <v>8</v>
      </c>
      <c r="N6" s="2" t="s">
        <v>21</v>
      </c>
      <c r="O6" s="2" t="s">
        <v>8</v>
      </c>
      <c r="P6" s="2" t="s">
        <v>21</v>
      </c>
      <c r="Q6" s="2" t="s">
        <v>8</v>
      </c>
      <c r="R6" s="2" t="s">
        <v>21</v>
      </c>
      <c r="S6" s="2" t="s">
        <v>8</v>
      </c>
      <c r="T6" s="2" t="s">
        <v>21</v>
      </c>
      <c r="U6" s="2" t="s">
        <v>21</v>
      </c>
      <c r="V6" s="14" t="s">
        <v>8</v>
      </c>
      <c r="W6" s="20"/>
      <c r="X6" s="15" t="s">
        <v>21</v>
      </c>
      <c r="Y6" s="2" t="s">
        <v>8</v>
      </c>
    </row>
    <row r="7" spans="1:25" x14ac:dyDescent="0.25">
      <c r="A7" s="9">
        <v>40258</v>
      </c>
      <c r="B7" s="3" t="s">
        <v>28</v>
      </c>
      <c r="C7" s="4">
        <v>35696.17</v>
      </c>
      <c r="D7" s="4">
        <v>3726.64</v>
      </c>
      <c r="E7" s="4">
        <v>0</v>
      </c>
      <c r="F7" s="4">
        <v>0</v>
      </c>
      <c r="G7" s="4">
        <v>0</v>
      </c>
      <c r="H7" s="17">
        <v>0</v>
      </c>
      <c r="I7" s="5">
        <f t="shared" ref="I7:I38" si="0">SUM(C7:H7)</f>
        <v>39422.81</v>
      </c>
      <c r="J7" s="16">
        <v>23402.280000000002</v>
      </c>
      <c r="K7" s="16">
        <v>2166.3000000000002</v>
      </c>
      <c r="L7" s="16">
        <v>216.35</v>
      </c>
      <c r="M7" s="4">
        <v>0</v>
      </c>
      <c r="N7" s="4">
        <v>0</v>
      </c>
      <c r="O7" s="16">
        <v>0</v>
      </c>
      <c r="P7" s="16">
        <v>104.87999999999998</v>
      </c>
      <c r="Q7" s="16">
        <v>0</v>
      </c>
      <c r="R7" s="16">
        <v>245.28</v>
      </c>
      <c r="S7" s="4">
        <v>0</v>
      </c>
      <c r="T7" s="4">
        <v>0</v>
      </c>
      <c r="U7" s="4">
        <v>6709.11</v>
      </c>
      <c r="V7" s="4">
        <v>1884.08</v>
      </c>
      <c r="W7" s="17">
        <v>0</v>
      </c>
      <c r="X7" s="5">
        <f t="shared" ref="X7:X38" si="1">I7+J7+L7+N7+P7+R7+T7+U7+W7</f>
        <v>70100.709999999992</v>
      </c>
      <c r="Y7" s="5">
        <f>K7+M7+O7+Q7+S7+V7</f>
        <v>4050.38</v>
      </c>
    </row>
    <row r="8" spans="1:25" x14ac:dyDescent="0.25">
      <c r="A8" s="9">
        <v>30060</v>
      </c>
      <c r="B8" s="3" t="s">
        <v>51</v>
      </c>
      <c r="C8" s="4">
        <v>55393.01</v>
      </c>
      <c r="D8" s="4">
        <v>13317.54</v>
      </c>
      <c r="E8" s="4">
        <v>0</v>
      </c>
      <c r="F8" s="4">
        <v>444</v>
      </c>
      <c r="G8" s="4">
        <v>0</v>
      </c>
      <c r="H8" s="17">
        <v>949.57</v>
      </c>
      <c r="I8" s="5">
        <f t="shared" si="0"/>
        <v>70104.12000000001</v>
      </c>
      <c r="J8" s="4">
        <v>26968.919999999995</v>
      </c>
      <c r="K8" s="4">
        <v>4299.3599999999997</v>
      </c>
      <c r="L8" s="4">
        <v>317.2</v>
      </c>
      <c r="M8" s="4">
        <v>0</v>
      </c>
      <c r="N8" s="4">
        <v>0</v>
      </c>
      <c r="O8" s="4">
        <v>0</v>
      </c>
      <c r="P8" s="4">
        <v>157.32</v>
      </c>
      <c r="Q8" s="16">
        <v>0</v>
      </c>
      <c r="R8" s="4">
        <v>368.16</v>
      </c>
      <c r="S8" s="4">
        <v>0</v>
      </c>
      <c r="T8" s="4">
        <v>0</v>
      </c>
      <c r="U8" s="4">
        <v>12496.17</v>
      </c>
      <c r="V8" s="4">
        <v>3505.1</v>
      </c>
      <c r="W8" s="17">
        <v>0</v>
      </c>
      <c r="X8" s="5">
        <f t="shared" si="1"/>
        <v>110411.89000000001</v>
      </c>
      <c r="Y8" s="5">
        <f t="shared" ref="Y8:Y71" si="2">K8+M8+O8+Q8+S8+V8</f>
        <v>7804.4599999999991</v>
      </c>
    </row>
    <row r="9" spans="1:25" x14ac:dyDescent="0.25">
      <c r="A9" s="9">
        <v>40150</v>
      </c>
      <c r="B9" s="3" t="s">
        <v>52</v>
      </c>
      <c r="C9" s="4">
        <v>44907.28772399998</v>
      </c>
      <c r="D9" s="4">
        <v>2129.35</v>
      </c>
      <c r="E9" s="4">
        <v>1057.8322760000153</v>
      </c>
      <c r="F9" s="4">
        <v>0</v>
      </c>
      <c r="G9" s="4">
        <v>0</v>
      </c>
      <c r="H9" s="17">
        <v>1459.48</v>
      </c>
      <c r="I9" s="5">
        <f t="shared" si="0"/>
        <v>49553.95</v>
      </c>
      <c r="J9" s="4">
        <v>9771.48</v>
      </c>
      <c r="K9" s="4">
        <v>0</v>
      </c>
      <c r="L9" s="4">
        <v>82.199999999999989</v>
      </c>
      <c r="M9" s="4">
        <v>0</v>
      </c>
      <c r="N9" s="4">
        <v>0</v>
      </c>
      <c r="O9" s="4">
        <v>68.459999999999994</v>
      </c>
      <c r="P9" s="4">
        <v>124.19999999999997</v>
      </c>
      <c r="Q9" s="16">
        <v>0</v>
      </c>
      <c r="R9" s="4">
        <v>292.8</v>
      </c>
      <c r="S9" s="4">
        <v>0</v>
      </c>
      <c r="T9" s="4">
        <v>0</v>
      </c>
      <c r="U9" s="4">
        <v>8679.23</v>
      </c>
      <c r="V9" s="4">
        <v>2424.8200000000002</v>
      </c>
      <c r="W9" s="17">
        <v>0</v>
      </c>
      <c r="X9" s="5">
        <f t="shared" si="1"/>
        <v>68503.859999999986</v>
      </c>
      <c r="Y9" s="5">
        <f t="shared" si="2"/>
        <v>2493.2800000000002</v>
      </c>
    </row>
    <row r="10" spans="1:25" x14ac:dyDescent="0.25">
      <c r="A10" s="9">
        <v>20075</v>
      </c>
      <c r="B10" s="3" t="s">
        <v>53</v>
      </c>
      <c r="C10" s="4">
        <v>58099.94</v>
      </c>
      <c r="D10" s="4">
        <v>7999.85</v>
      </c>
      <c r="E10" s="4">
        <v>1117.6000000000001</v>
      </c>
      <c r="F10" s="4">
        <v>4066.5</v>
      </c>
      <c r="G10" s="4">
        <v>0</v>
      </c>
      <c r="H10" s="17">
        <v>0</v>
      </c>
      <c r="I10" s="5">
        <f t="shared" si="0"/>
        <v>71283.890000000014</v>
      </c>
      <c r="J10" s="4">
        <v>16023.8</v>
      </c>
      <c r="K10" s="4">
        <v>1565.2</v>
      </c>
      <c r="L10" s="4">
        <v>82.199999999999989</v>
      </c>
      <c r="M10" s="4">
        <v>0</v>
      </c>
      <c r="N10" s="4">
        <v>0</v>
      </c>
      <c r="O10" s="4">
        <v>23.1</v>
      </c>
      <c r="P10" s="4">
        <v>162.83999999999997</v>
      </c>
      <c r="Q10" s="16">
        <v>28.65</v>
      </c>
      <c r="R10" s="4">
        <v>379.44</v>
      </c>
      <c r="S10" s="4">
        <v>0</v>
      </c>
      <c r="T10" s="4">
        <v>0</v>
      </c>
      <c r="U10" s="4">
        <v>12539.56</v>
      </c>
      <c r="V10" s="4">
        <v>3508.08</v>
      </c>
      <c r="W10" s="17">
        <v>0</v>
      </c>
      <c r="X10" s="5">
        <f t="shared" si="1"/>
        <v>100471.73000000001</v>
      </c>
      <c r="Y10" s="5">
        <f t="shared" si="2"/>
        <v>5125.03</v>
      </c>
    </row>
    <row r="11" spans="1:25" x14ac:dyDescent="0.25">
      <c r="A11" s="9">
        <v>60482</v>
      </c>
      <c r="B11" s="3" t="s">
        <v>54</v>
      </c>
      <c r="C11" s="4">
        <v>35457.199999999997</v>
      </c>
      <c r="D11" s="4">
        <v>8514.92</v>
      </c>
      <c r="E11" s="4">
        <v>0</v>
      </c>
      <c r="F11" s="4">
        <v>722.25</v>
      </c>
      <c r="G11" s="4">
        <v>0</v>
      </c>
      <c r="H11" s="17">
        <v>611.4</v>
      </c>
      <c r="I11" s="5">
        <f t="shared" si="0"/>
        <v>45305.77</v>
      </c>
      <c r="J11" s="4">
        <v>26968.919999999995</v>
      </c>
      <c r="K11" s="4">
        <v>4299.3599999999997</v>
      </c>
      <c r="L11" s="4">
        <v>601.20000000000005</v>
      </c>
      <c r="M11" s="4">
        <v>0</v>
      </c>
      <c r="N11" s="4">
        <v>0</v>
      </c>
      <c r="O11" s="4">
        <v>0</v>
      </c>
      <c r="P11" s="4">
        <v>99.36</v>
      </c>
      <c r="Q11" s="16">
        <v>0</v>
      </c>
      <c r="R11" s="4">
        <v>233.52000000000004</v>
      </c>
      <c r="S11" s="4">
        <v>0</v>
      </c>
      <c r="T11" s="4">
        <v>0</v>
      </c>
      <c r="U11" s="4">
        <v>8113.92</v>
      </c>
      <c r="V11" s="4">
        <v>2265.33</v>
      </c>
      <c r="W11" s="17">
        <v>0</v>
      </c>
      <c r="X11" s="5">
        <f t="shared" si="1"/>
        <v>81322.689999999988</v>
      </c>
      <c r="Y11" s="5">
        <f t="shared" si="2"/>
        <v>6564.69</v>
      </c>
    </row>
    <row r="12" spans="1:25" x14ac:dyDescent="0.25">
      <c r="A12" s="9">
        <v>60523</v>
      </c>
      <c r="B12" s="3" t="s">
        <v>54</v>
      </c>
      <c r="C12" s="4">
        <v>34430.869999999995</v>
      </c>
      <c r="D12" s="4">
        <v>3328.02</v>
      </c>
      <c r="E12" s="4">
        <v>0</v>
      </c>
      <c r="F12" s="4">
        <v>492.5</v>
      </c>
      <c r="G12" s="4">
        <v>0</v>
      </c>
      <c r="H12" s="17">
        <v>124.65</v>
      </c>
      <c r="I12" s="5">
        <f t="shared" si="0"/>
        <v>38376.039999999994</v>
      </c>
      <c r="J12" s="4">
        <v>9771.48</v>
      </c>
      <c r="K12" s="4">
        <v>0</v>
      </c>
      <c r="L12" s="4">
        <v>595.20000000000005</v>
      </c>
      <c r="M12" s="4">
        <v>0</v>
      </c>
      <c r="N12" s="4">
        <v>0</v>
      </c>
      <c r="O12" s="4">
        <v>0</v>
      </c>
      <c r="P12" s="4">
        <v>96.6</v>
      </c>
      <c r="Q12" s="16">
        <v>0</v>
      </c>
      <c r="R12" s="4">
        <v>225.72</v>
      </c>
      <c r="S12" s="4">
        <v>0</v>
      </c>
      <c r="T12" s="4">
        <v>0</v>
      </c>
      <c r="U12" s="4">
        <v>6861.27</v>
      </c>
      <c r="V12" s="4">
        <v>1918.82</v>
      </c>
      <c r="W12" s="17">
        <v>0</v>
      </c>
      <c r="X12" s="5">
        <f t="shared" si="1"/>
        <v>55926.309999999983</v>
      </c>
      <c r="Y12" s="5">
        <f t="shared" si="2"/>
        <v>1918.82</v>
      </c>
    </row>
    <row r="13" spans="1:25" x14ac:dyDescent="0.25">
      <c r="A13" s="9">
        <v>60514</v>
      </c>
      <c r="B13" s="3" t="s">
        <v>55</v>
      </c>
      <c r="C13" s="4">
        <v>39200.44</v>
      </c>
      <c r="D13" s="4">
        <v>2346.6</v>
      </c>
      <c r="E13" s="4">
        <v>0</v>
      </c>
      <c r="F13" s="4">
        <v>0</v>
      </c>
      <c r="G13" s="4">
        <v>0</v>
      </c>
      <c r="H13" s="17">
        <v>0</v>
      </c>
      <c r="I13" s="5">
        <f t="shared" si="0"/>
        <v>41547.040000000001</v>
      </c>
      <c r="J13" s="4">
        <v>9771.48</v>
      </c>
      <c r="K13" s="4">
        <v>0</v>
      </c>
      <c r="L13" s="4">
        <v>82.199999999999989</v>
      </c>
      <c r="M13" s="4">
        <v>0</v>
      </c>
      <c r="N13" s="4">
        <v>0</v>
      </c>
      <c r="O13" s="4">
        <v>12.18</v>
      </c>
      <c r="P13" s="4">
        <v>104.88</v>
      </c>
      <c r="Q13" s="16">
        <v>0</v>
      </c>
      <c r="R13" s="4">
        <v>242.67000000000004</v>
      </c>
      <c r="S13" s="4">
        <v>0</v>
      </c>
      <c r="T13" s="4">
        <v>0</v>
      </c>
      <c r="U13" s="4">
        <v>7444.12</v>
      </c>
      <c r="V13" s="4">
        <v>2492.8000000000002</v>
      </c>
      <c r="W13" s="17">
        <v>0</v>
      </c>
      <c r="X13" s="5">
        <f t="shared" si="1"/>
        <v>59192.39</v>
      </c>
      <c r="Y13" s="5">
        <f t="shared" si="2"/>
        <v>2504.98</v>
      </c>
    </row>
    <row r="14" spans="1:25" x14ac:dyDescent="0.25">
      <c r="A14" s="9">
        <v>60540</v>
      </c>
      <c r="B14" s="3" t="s">
        <v>54</v>
      </c>
      <c r="C14" s="4">
        <v>33075.479999999996</v>
      </c>
      <c r="D14" s="4">
        <v>9094.36</v>
      </c>
      <c r="E14" s="4">
        <v>0</v>
      </c>
      <c r="F14" s="4">
        <v>1200.75</v>
      </c>
      <c r="G14" s="4">
        <v>0</v>
      </c>
      <c r="H14" s="17">
        <v>1272.04</v>
      </c>
      <c r="I14" s="5">
        <f t="shared" si="0"/>
        <v>44642.63</v>
      </c>
      <c r="J14" s="4">
        <v>26968.919999999995</v>
      </c>
      <c r="K14" s="4">
        <v>4299.3599999999997</v>
      </c>
      <c r="L14" s="4">
        <v>414.2</v>
      </c>
      <c r="M14" s="4">
        <v>0</v>
      </c>
      <c r="N14" s="4">
        <v>0</v>
      </c>
      <c r="O14" s="4">
        <v>0</v>
      </c>
      <c r="P14" s="4">
        <v>96.6</v>
      </c>
      <c r="Q14" s="16">
        <v>20.22</v>
      </c>
      <c r="R14" s="4">
        <v>224.16000000000003</v>
      </c>
      <c r="S14" s="4">
        <v>0</v>
      </c>
      <c r="T14" s="4">
        <v>0</v>
      </c>
      <c r="U14" s="4">
        <v>8005.1200000000008</v>
      </c>
      <c r="V14" s="4">
        <v>2678.6</v>
      </c>
      <c r="W14" s="17">
        <v>0</v>
      </c>
      <c r="X14" s="5">
        <f t="shared" si="1"/>
        <v>80351.62999999999</v>
      </c>
      <c r="Y14" s="5">
        <f t="shared" si="2"/>
        <v>6998.18</v>
      </c>
    </row>
    <row r="15" spans="1:25" x14ac:dyDescent="0.25">
      <c r="A15" s="9">
        <v>10160</v>
      </c>
      <c r="B15" s="3" t="s">
        <v>29</v>
      </c>
      <c r="C15" s="4">
        <v>22438.73</v>
      </c>
      <c r="D15" s="4">
        <v>0</v>
      </c>
      <c r="E15" s="4">
        <v>0</v>
      </c>
      <c r="F15" s="4">
        <v>0</v>
      </c>
      <c r="G15" s="4">
        <v>0</v>
      </c>
      <c r="H15" s="17">
        <v>0</v>
      </c>
      <c r="I15" s="5">
        <f t="shared" si="0"/>
        <v>22438.73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16">
        <v>0</v>
      </c>
      <c r="R15" s="4">
        <v>0</v>
      </c>
      <c r="S15" s="4">
        <v>0</v>
      </c>
      <c r="T15" s="4">
        <v>0</v>
      </c>
      <c r="U15" s="4">
        <v>486.53</v>
      </c>
      <c r="V15" s="4">
        <v>142.59</v>
      </c>
      <c r="W15" s="17">
        <v>0</v>
      </c>
      <c r="X15" s="5">
        <f t="shared" si="1"/>
        <v>22925.26</v>
      </c>
      <c r="Y15" s="5">
        <f t="shared" si="2"/>
        <v>142.59</v>
      </c>
    </row>
    <row r="16" spans="1:25" x14ac:dyDescent="0.25">
      <c r="A16" s="9">
        <v>60496</v>
      </c>
      <c r="B16" s="3" t="s">
        <v>31</v>
      </c>
      <c r="C16" s="4">
        <v>48712.639999999999</v>
      </c>
      <c r="D16" s="4">
        <v>9647.42</v>
      </c>
      <c r="E16" s="4">
        <v>937.2</v>
      </c>
      <c r="F16" s="4">
        <v>1787</v>
      </c>
      <c r="G16" s="4">
        <v>0</v>
      </c>
      <c r="H16" s="17">
        <v>0</v>
      </c>
      <c r="I16" s="5">
        <f t="shared" si="0"/>
        <v>61084.259999999995</v>
      </c>
      <c r="J16" s="4">
        <v>27358.919999999995</v>
      </c>
      <c r="K16" s="4">
        <v>3909.36</v>
      </c>
      <c r="L16" s="4">
        <v>959.7</v>
      </c>
      <c r="M16" s="4">
        <v>0</v>
      </c>
      <c r="N16" s="4">
        <v>0</v>
      </c>
      <c r="O16" s="4">
        <v>0</v>
      </c>
      <c r="P16" s="4">
        <v>135.23999999999998</v>
      </c>
      <c r="Q16" s="16">
        <v>0</v>
      </c>
      <c r="R16" s="4">
        <v>317.88000000000005</v>
      </c>
      <c r="S16" s="4">
        <v>0</v>
      </c>
      <c r="T16" s="4">
        <v>0</v>
      </c>
      <c r="U16" s="4">
        <v>10729.71</v>
      </c>
      <c r="V16" s="4">
        <v>3608.8</v>
      </c>
      <c r="W16" s="17">
        <v>0</v>
      </c>
      <c r="X16" s="5">
        <f t="shared" si="1"/>
        <v>100585.70999999999</v>
      </c>
      <c r="Y16" s="5">
        <f t="shared" si="2"/>
        <v>7518.16</v>
      </c>
    </row>
    <row r="17" spans="1:25" x14ac:dyDescent="0.25">
      <c r="A17" s="9">
        <v>40250</v>
      </c>
      <c r="B17" s="3" t="s">
        <v>56</v>
      </c>
      <c r="C17" s="4">
        <v>51771.333139999981</v>
      </c>
      <c r="D17" s="4">
        <v>597.6</v>
      </c>
      <c r="E17" s="4">
        <v>14.476860000017632</v>
      </c>
      <c r="F17" s="4">
        <v>0</v>
      </c>
      <c r="G17" s="4">
        <v>0</v>
      </c>
      <c r="H17" s="17">
        <v>0</v>
      </c>
      <c r="I17" s="5">
        <f t="shared" si="0"/>
        <v>52383.409999999996</v>
      </c>
      <c r="J17" s="4">
        <v>26968.919999999995</v>
      </c>
      <c r="K17" s="4">
        <v>4299.3599999999997</v>
      </c>
      <c r="L17" s="4">
        <v>953.2</v>
      </c>
      <c r="M17" s="4">
        <v>0</v>
      </c>
      <c r="N17" s="4">
        <v>0</v>
      </c>
      <c r="O17" s="4">
        <v>0</v>
      </c>
      <c r="P17" s="4">
        <v>143.52000000000007</v>
      </c>
      <c r="Q17" s="16">
        <v>0</v>
      </c>
      <c r="R17" s="4">
        <v>337.79999999999995</v>
      </c>
      <c r="S17" s="4">
        <v>0</v>
      </c>
      <c r="T17" s="4">
        <v>0</v>
      </c>
      <c r="U17" s="4">
        <v>9374.94</v>
      </c>
      <c r="V17" s="4">
        <v>2618.33</v>
      </c>
      <c r="W17" s="17">
        <v>0</v>
      </c>
      <c r="X17" s="5">
        <f t="shared" si="1"/>
        <v>90161.79</v>
      </c>
      <c r="Y17" s="5">
        <f t="shared" si="2"/>
        <v>6917.69</v>
      </c>
    </row>
    <row r="18" spans="1:25" x14ac:dyDescent="0.25">
      <c r="A18" s="9">
        <v>60508</v>
      </c>
      <c r="B18" s="3" t="s">
        <v>57</v>
      </c>
      <c r="C18" s="4">
        <v>48928.74</v>
      </c>
      <c r="D18" s="4">
        <v>1057.5</v>
      </c>
      <c r="E18" s="4">
        <v>0</v>
      </c>
      <c r="F18" s="4">
        <v>0</v>
      </c>
      <c r="G18" s="4">
        <v>0</v>
      </c>
      <c r="H18" s="17">
        <v>0</v>
      </c>
      <c r="I18" s="5">
        <f t="shared" si="0"/>
        <v>49986.239999999998</v>
      </c>
      <c r="J18" s="4">
        <v>16023.8</v>
      </c>
      <c r="K18" s="4">
        <v>1565.2</v>
      </c>
      <c r="L18" s="4">
        <v>82.199999999999989</v>
      </c>
      <c r="M18" s="4">
        <v>0</v>
      </c>
      <c r="N18" s="4">
        <v>0</v>
      </c>
      <c r="O18" s="4">
        <v>129.91999999999999</v>
      </c>
      <c r="P18" s="4">
        <v>135.23999999999998</v>
      </c>
      <c r="Q18" s="16">
        <v>0</v>
      </c>
      <c r="R18" s="4">
        <v>318.83999999999997</v>
      </c>
      <c r="S18" s="4">
        <v>0</v>
      </c>
      <c r="T18" s="4">
        <v>0</v>
      </c>
      <c r="U18" s="4">
        <v>8951.3700000000008</v>
      </c>
      <c r="V18" s="4">
        <v>2999.19</v>
      </c>
      <c r="W18" s="17">
        <v>0</v>
      </c>
      <c r="X18" s="5">
        <f t="shared" si="1"/>
        <v>75497.689999999988</v>
      </c>
      <c r="Y18" s="5">
        <f t="shared" si="2"/>
        <v>4694.3100000000004</v>
      </c>
    </row>
    <row r="19" spans="1:25" x14ac:dyDescent="0.25">
      <c r="A19" s="9">
        <v>60536</v>
      </c>
      <c r="B19" s="3" t="s">
        <v>58</v>
      </c>
      <c r="C19" s="4">
        <v>23392.769999999997</v>
      </c>
      <c r="D19" s="4">
        <v>193.86</v>
      </c>
      <c r="E19" s="4">
        <v>0</v>
      </c>
      <c r="F19" s="4">
        <v>0</v>
      </c>
      <c r="G19" s="4">
        <v>0</v>
      </c>
      <c r="H19" s="17">
        <v>0</v>
      </c>
      <c r="I19" s="5">
        <f t="shared" si="0"/>
        <v>23586.629999999997</v>
      </c>
      <c r="J19" s="4">
        <v>8142.8999999999987</v>
      </c>
      <c r="K19" s="4">
        <v>0</v>
      </c>
      <c r="L19" s="4">
        <v>68.5</v>
      </c>
      <c r="M19" s="4">
        <v>0</v>
      </c>
      <c r="N19" s="4">
        <v>0</v>
      </c>
      <c r="O19" s="4">
        <v>0</v>
      </c>
      <c r="P19" s="4">
        <v>69</v>
      </c>
      <c r="Q19" s="16">
        <v>0</v>
      </c>
      <c r="R19" s="4">
        <v>162.40000000000003</v>
      </c>
      <c r="S19" s="4">
        <v>0</v>
      </c>
      <c r="T19" s="4">
        <v>0</v>
      </c>
      <c r="U19" s="4">
        <v>4154.66</v>
      </c>
      <c r="V19" s="4">
        <v>1409.99</v>
      </c>
      <c r="W19" s="17">
        <v>0</v>
      </c>
      <c r="X19" s="5">
        <f t="shared" si="1"/>
        <v>36184.089999999997</v>
      </c>
      <c r="Y19" s="5">
        <f t="shared" si="2"/>
        <v>1409.99</v>
      </c>
    </row>
    <row r="20" spans="1:25" x14ac:dyDescent="0.25">
      <c r="A20" s="9">
        <v>60532</v>
      </c>
      <c r="B20" s="3" t="s">
        <v>52</v>
      </c>
      <c r="C20" s="4">
        <v>29896.959999999999</v>
      </c>
      <c r="D20" s="4">
        <v>118.64</v>
      </c>
      <c r="E20" s="4">
        <v>287.60000000000002</v>
      </c>
      <c r="F20" s="4">
        <v>0</v>
      </c>
      <c r="G20" s="4">
        <v>0</v>
      </c>
      <c r="H20" s="17">
        <v>0</v>
      </c>
      <c r="I20" s="5">
        <f t="shared" si="0"/>
        <v>30303.199999999997</v>
      </c>
      <c r="J20" s="4">
        <v>16023.8</v>
      </c>
      <c r="K20" s="4">
        <v>1565.2</v>
      </c>
      <c r="L20" s="4">
        <v>2706.0999999999995</v>
      </c>
      <c r="M20" s="4">
        <v>0</v>
      </c>
      <c r="N20" s="4">
        <v>0</v>
      </c>
      <c r="O20" s="4">
        <v>12.18</v>
      </c>
      <c r="P20" s="4">
        <v>82.800000000000011</v>
      </c>
      <c r="Q20" s="16">
        <v>2.81</v>
      </c>
      <c r="R20" s="4">
        <v>195.11999999999998</v>
      </c>
      <c r="S20" s="4">
        <v>0</v>
      </c>
      <c r="T20" s="4">
        <v>0</v>
      </c>
      <c r="U20" s="4">
        <v>5373.21</v>
      </c>
      <c r="V20" s="4">
        <v>1800.87</v>
      </c>
      <c r="W20" s="17">
        <v>0</v>
      </c>
      <c r="X20" s="5">
        <f t="shared" si="1"/>
        <v>54684.23</v>
      </c>
      <c r="Y20" s="5">
        <f t="shared" si="2"/>
        <v>3381.06</v>
      </c>
    </row>
    <row r="21" spans="1:25" x14ac:dyDescent="0.25">
      <c r="A21" s="9">
        <v>60520</v>
      </c>
      <c r="B21" s="3" t="s">
        <v>55</v>
      </c>
      <c r="C21" s="4">
        <v>34958.800000000003</v>
      </c>
      <c r="D21" s="4">
        <v>3304.23</v>
      </c>
      <c r="E21" s="4">
        <v>675.19999999999993</v>
      </c>
      <c r="F21" s="4">
        <v>0</v>
      </c>
      <c r="G21" s="4">
        <v>0</v>
      </c>
      <c r="H21" s="17">
        <v>0</v>
      </c>
      <c r="I21" s="5">
        <f t="shared" si="0"/>
        <v>38938.230000000003</v>
      </c>
      <c r="J21" s="4">
        <v>10569.51</v>
      </c>
      <c r="K21" s="4">
        <v>0</v>
      </c>
      <c r="L21" s="4">
        <v>143.39999999999998</v>
      </c>
      <c r="M21" s="4">
        <v>0</v>
      </c>
      <c r="N21" s="4">
        <v>0</v>
      </c>
      <c r="O21" s="4">
        <v>0</v>
      </c>
      <c r="P21" s="4">
        <v>99.36</v>
      </c>
      <c r="Q21" s="16">
        <v>0</v>
      </c>
      <c r="R21" s="4">
        <v>229.32000000000005</v>
      </c>
      <c r="S21" s="4">
        <v>0</v>
      </c>
      <c r="T21" s="4">
        <v>0</v>
      </c>
      <c r="U21" s="4">
        <v>6840.62</v>
      </c>
      <c r="V21" s="4">
        <v>2295.7600000000002</v>
      </c>
      <c r="W21" s="17">
        <v>0</v>
      </c>
      <c r="X21" s="5">
        <f t="shared" si="1"/>
        <v>56820.44000000001</v>
      </c>
      <c r="Y21" s="5">
        <f t="shared" si="2"/>
        <v>2295.7600000000002</v>
      </c>
    </row>
    <row r="22" spans="1:25" x14ac:dyDescent="0.25">
      <c r="A22" s="9">
        <v>30100</v>
      </c>
      <c r="B22" s="3" t="s">
        <v>54</v>
      </c>
      <c r="C22" s="4">
        <v>51650.79</v>
      </c>
      <c r="D22" s="4">
        <v>204.84</v>
      </c>
      <c r="E22" s="4">
        <v>993.19999999999993</v>
      </c>
      <c r="F22" s="4">
        <v>37</v>
      </c>
      <c r="G22" s="4">
        <v>0</v>
      </c>
      <c r="H22" s="17">
        <v>1678.51</v>
      </c>
      <c r="I22" s="5">
        <f t="shared" si="0"/>
        <v>54564.34</v>
      </c>
      <c r="J22" s="4">
        <v>26968.919999999995</v>
      </c>
      <c r="K22" s="4">
        <v>4299.3599999999997</v>
      </c>
      <c r="L22" s="4">
        <v>2461.7999999999997</v>
      </c>
      <c r="M22" s="4">
        <v>0</v>
      </c>
      <c r="N22" s="4">
        <v>0</v>
      </c>
      <c r="O22" s="4">
        <v>0</v>
      </c>
      <c r="P22" s="4">
        <v>143.52000000000004</v>
      </c>
      <c r="Q22" s="16">
        <v>0</v>
      </c>
      <c r="R22" s="4">
        <v>336.84</v>
      </c>
      <c r="S22" s="4">
        <v>0</v>
      </c>
      <c r="T22" s="4">
        <v>0</v>
      </c>
      <c r="U22" s="4">
        <v>9577.1200000000008</v>
      </c>
      <c r="V22" s="4">
        <v>2678.48</v>
      </c>
      <c r="W22" s="17">
        <v>0</v>
      </c>
      <c r="X22" s="5">
        <f t="shared" si="1"/>
        <v>94052.54</v>
      </c>
      <c r="Y22" s="5">
        <f t="shared" si="2"/>
        <v>6977.84</v>
      </c>
    </row>
    <row r="23" spans="1:25" x14ac:dyDescent="0.25">
      <c r="A23" s="9">
        <v>40260</v>
      </c>
      <c r="B23" s="3" t="s">
        <v>59</v>
      </c>
      <c r="C23" s="4">
        <v>105880.62999999999</v>
      </c>
      <c r="D23" s="4">
        <v>0</v>
      </c>
      <c r="E23" s="4">
        <v>2034.4399999999998</v>
      </c>
      <c r="F23" s="4">
        <v>0</v>
      </c>
      <c r="G23" s="4">
        <v>0</v>
      </c>
      <c r="H23" s="17">
        <v>0</v>
      </c>
      <c r="I23" s="5">
        <f t="shared" si="0"/>
        <v>107915.06999999999</v>
      </c>
      <c r="J23" s="4">
        <v>17432.68</v>
      </c>
      <c r="K23" s="4">
        <v>1915.16</v>
      </c>
      <c r="L23" s="4">
        <v>563.70000000000005</v>
      </c>
      <c r="M23" s="4">
        <v>0</v>
      </c>
      <c r="N23" s="4">
        <v>0</v>
      </c>
      <c r="O23" s="4">
        <v>24.29</v>
      </c>
      <c r="P23" s="4">
        <v>276</v>
      </c>
      <c r="Q23" s="16">
        <v>0</v>
      </c>
      <c r="R23" s="4">
        <v>687.3599999999999</v>
      </c>
      <c r="S23" s="4">
        <v>0</v>
      </c>
      <c r="T23" s="4">
        <v>0</v>
      </c>
      <c r="U23" s="4">
        <v>18941.240000000002</v>
      </c>
      <c r="V23" s="4">
        <v>5290.45</v>
      </c>
      <c r="W23" s="17">
        <v>0</v>
      </c>
      <c r="X23" s="5">
        <f t="shared" si="1"/>
        <v>145816.04999999999</v>
      </c>
      <c r="Y23" s="5">
        <f t="shared" si="2"/>
        <v>7229.9</v>
      </c>
    </row>
    <row r="24" spans="1:25" x14ac:dyDescent="0.25">
      <c r="A24" s="9">
        <v>60553</v>
      </c>
      <c r="B24" s="3" t="s">
        <v>30</v>
      </c>
      <c r="C24" s="4">
        <v>50376.18</v>
      </c>
      <c r="D24" s="4">
        <v>0</v>
      </c>
      <c r="E24" s="4">
        <v>0</v>
      </c>
      <c r="F24" s="4">
        <v>0</v>
      </c>
      <c r="G24" s="4">
        <v>0</v>
      </c>
      <c r="H24" s="17">
        <v>0</v>
      </c>
      <c r="I24" s="5">
        <f t="shared" si="0"/>
        <v>50376.18</v>
      </c>
      <c r="J24" s="4">
        <v>17432.68</v>
      </c>
      <c r="K24" s="4">
        <v>1915.16</v>
      </c>
      <c r="L24" s="4">
        <v>904.09999999999991</v>
      </c>
      <c r="M24" s="4">
        <v>0</v>
      </c>
      <c r="N24" s="4">
        <v>0</v>
      </c>
      <c r="O24" s="4">
        <v>0</v>
      </c>
      <c r="P24" s="4">
        <v>140.76</v>
      </c>
      <c r="Q24" s="16">
        <v>0</v>
      </c>
      <c r="R24" s="4">
        <v>326.52</v>
      </c>
      <c r="S24" s="4">
        <v>0</v>
      </c>
      <c r="T24" s="4">
        <v>0</v>
      </c>
      <c r="U24" s="4">
        <v>9020.7900000000009</v>
      </c>
      <c r="V24" s="4">
        <v>3022.52</v>
      </c>
      <c r="W24" s="17">
        <v>0</v>
      </c>
      <c r="X24" s="5">
        <f t="shared" si="1"/>
        <v>78201.03</v>
      </c>
      <c r="Y24" s="5">
        <f t="shared" si="2"/>
        <v>4937.68</v>
      </c>
    </row>
    <row r="25" spans="1:25" x14ac:dyDescent="0.25">
      <c r="A25" s="9">
        <v>40270</v>
      </c>
      <c r="B25" s="3" t="s">
        <v>60</v>
      </c>
      <c r="C25" s="4">
        <v>4338.32</v>
      </c>
      <c r="D25" s="4">
        <v>0</v>
      </c>
      <c r="E25" s="4">
        <v>0</v>
      </c>
      <c r="F25" s="4">
        <v>0</v>
      </c>
      <c r="G25" s="4">
        <v>0</v>
      </c>
      <c r="H25" s="17">
        <v>0</v>
      </c>
      <c r="I25" s="5">
        <f t="shared" si="0"/>
        <v>4338.32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16">
        <v>0</v>
      </c>
      <c r="R25" s="4">
        <v>0</v>
      </c>
      <c r="S25" s="4">
        <v>0</v>
      </c>
      <c r="T25" s="4">
        <v>0</v>
      </c>
      <c r="U25" s="4">
        <v>119.28</v>
      </c>
      <c r="V25" s="4">
        <v>73.650000000000006</v>
      </c>
      <c r="W25" s="17">
        <v>0</v>
      </c>
      <c r="X25" s="5">
        <f t="shared" si="1"/>
        <v>4457.5999999999995</v>
      </c>
      <c r="Y25" s="5">
        <f t="shared" si="2"/>
        <v>73.650000000000006</v>
      </c>
    </row>
    <row r="26" spans="1:25" x14ac:dyDescent="0.25">
      <c r="A26" s="9">
        <v>60518</v>
      </c>
      <c r="B26" s="3" t="s">
        <v>31</v>
      </c>
      <c r="C26" s="4">
        <v>35012.799999999996</v>
      </c>
      <c r="D26" s="4">
        <v>7824.53</v>
      </c>
      <c r="E26" s="4">
        <v>0</v>
      </c>
      <c r="F26" s="4">
        <v>2116.5</v>
      </c>
      <c r="G26" s="4">
        <v>0</v>
      </c>
      <c r="H26" s="17">
        <v>0</v>
      </c>
      <c r="I26" s="5">
        <f t="shared" si="0"/>
        <v>44953.829999999994</v>
      </c>
      <c r="J26" s="4">
        <v>21475.64</v>
      </c>
      <c r="K26" s="4">
        <v>2953</v>
      </c>
      <c r="L26" s="4">
        <v>1051.2</v>
      </c>
      <c r="M26" s="4">
        <v>0</v>
      </c>
      <c r="N26" s="4">
        <v>0</v>
      </c>
      <c r="O26" s="4">
        <v>36.26</v>
      </c>
      <c r="P26" s="4">
        <v>99.36</v>
      </c>
      <c r="Q26" s="16">
        <v>0</v>
      </c>
      <c r="R26" s="4">
        <v>228.72000000000003</v>
      </c>
      <c r="S26" s="4">
        <v>0</v>
      </c>
      <c r="T26" s="4">
        <v>0</v>
      </c>
      <c r="U26" s="4">
        <v>7996.87</v>
      </c>
      <c r="V26" s="4">
        <v>2697.33</v>
      </c>
      <c r="W26" s="17">
        <v>0</v>
      </c>
      <c r="X26" s="5">
        <f t="shared" si="1"/>
        <v>75805.62</v>
      </c>
      <c r="Y26" s="5">
        <f t="shared" si="2"/>
        <v>5686.59</v>
      </c>
    </row>
    <row r="27" spans="1:25" x14ac:dyDescent="0.25">
      <c r="A27" s="9">
        <v>60545</v>
      </c>
      <c r="B27" s="3" t="s">
        <v>61</v>
      </c>
      <c r="C27" s="4">
        <v>86647.250000000015</v>
      </c>
      <c r="D27" s="4">
        <v>0</v>
      </c>
      <c r="E27" s="4">
        <v>1665.79</v>
      </c>
      <c r="F27" s="4">
        <v>0</v>
      </c>
      <c r="G27" s="4">
        <v>0</v>
      </c>
      <c r="H27" s="17">
        <v>0</v>
      </c>
      <c r="I27" s="5">
        <f t="shared" si="0"/>
        <v>88313.040000000008</v>
      </c>
      <c r="J27" s="4">
        <v>16023.8</v>
      </c>
      <c r="K27" s="4">
        <v>1565.2</v>
      </c>
      <c r="L27" s="4">
        <v>3467</v>
      </c>
      <c r="M27" s="4">
        <v>0</v>
      </c>
      <c r="N27" s="4">
        <v>0</v>
      </c>
      <c r="O27" s="4">
        <v>23.1</v>
      </c>
      <c r="P27" s="4">
        <v>240.11999999999998</v>
      </c>
      <c r="Q27" s="16">
        <v>2.73</v>
      </c>
      <c r="R27" s="4">
        <v>564.84</v>
      </c>
      <c r="S27" s="4">
        <v>0</v>
      </c>
      <c r="T27" s="4">
        <v>0</v>
      </c>
      <c r="U27" s="4">
        <v>15505.26</v>
      </c>
      <c r="V27" s="4">
        <v>4330.74</v>
      </c>
      <c r="W27" s="17">
        <v>0</v>
      </c>
      <c r="X27" s="5">
        <f t="shared" si="1"/>
        <v>124114.06</v>
      </c>
      <c r="Y27" s="5">
        <f t="shared" si="2"/>
        <v>5921.7699999999995</v>
      </c>
    </row>
    <row r="28" spans="1:25" x14ac:dyDescent="0.25">
      <c r="A28" s="9">
        <v>20375</v>
      </c>
      <c r="B28" s="3" t="s">
        <v>62</v>
      </c>
      <c r="C28" s="4">
        <v>85666.819999999992</v>
      </c>
      <c r="D28" s="4">
        <v>0</v>
      </c>
      <c r="E28" s="4">
        <v>0</v>
      </c>
      <c r="F28" s="4">
        <v>0</v>
      </c>
      <c r="G28" s="4">
        <v>0</v>
      </c>
      <c r="H28" s="17">
        <v>2552.58</v>
      </c>
      <c r="I28" s="5">
        <f t="shared" si="0"/>
        <v>88219.4</v>
      </c>
      <c r="J28" s="4">
        <v>22418.979999999996</v>
      </c>
      <c r="K28" s="4">
        <v>3637.92</v>
      </c>
      <c r="L28" s="4">
        <v>1320.5</v>
      </c>
      <c r="M28" s="4">
        <v>0</v>
      </c>
      <c r="N28" s="4">
        <v>0</v>
      </c>
      <c r="O28" s="4">
        <v>0</v>
      </c>
      <c r="P28" s="4">
        <v>181.70000000000005</v>
      </c>
      <c r="Q28" s="16">
        <v>0</v>
      </c>
      <c r="R28" s="4">
        <v>426.9</v>
      </c>
      <c r="S28" s="4">
        <v>0</v>
      </c>
      <c r="T28" s="4">
        <v>0</v>
      </c>
      <c r="U28" s="4">
        <v>12305.51</v>
      </c>
      <c r="V28" s="4">
        <v>3468.79</v>
      </c>
      <c r="W28" s="17">
        <v>0</v>
      </c>
      <c r="X28" s="5">
        <f t="shared" si="1"/>
        <v>124872.98999999998</v>
      </c>
      <c r="Y28" s="5">
        <f t="shared" si="2"/>
        <v>7106.71</v>
      </c>
    </row>
    <row r="29" spans="1:25" x14ac:dyDescent="0.25">
      <c r="A29" s="9">
        <v>30225</v>
      </c>
      <c r="B29" s="3" t="s">
        <v>54</v>
      </c>
      <c r="C29" s="4">
        <v>50549.389999999992</v>
      </c>
      <c r="D29" s="4">
        <v>6651.06</v>
      </c>
      <c r="E29" s="4">
        <v>0</v>
      </c>
      <c r="F29" s="4">
        <v>516.75</v>
      </c>
      <c r="G29" s="4">
        <v>0</v>
      </c>
      <c r="H29" s="17">
        <v>244.32</v>
      </c>
      <c r="I29" s="5">
        <f t="shared" si="0"/>
        <v>57961.51999999999</v>
      </c>
      <c r="J29" s="4">
        <v>12153.339999999998</v>
      </c>
      <c r="K29" s="4">
        <v>810.26</v>
      </c>
      <c r="L29" s="4">
        <v>388.2</v>
      </c>
      <c r="M29" s="4">
        <v>0</v>
      </c>
      <c r="N29" s="4">
        <v>0</v>
      </c>
      <c r="O29" s="4">
        <v>0</v>
      </c>
      <c r="P29" s="4">
        <v>140.76000000000002</v>
      </c>
      <c r="Q29" s="16">
        <v>0</v>
      </c>
      <c r="R29" s="4">
        <v>331.44</v>
      </c>
      <c r="S29" s="4">
        <v>0</v>
      </c>
      <c r="T29" s="4">
        <v>0</v>
      </c>
      <c r="U29" s="4">
        <v>10380.43</v>
      </c>
      <c r="V29" s="4">
        <v>2898.01</v>
      </c>
      <c r="W29" s="17">
        <v>0</v>
      </c>
      <c r="X29" s="5">
        <f t="shared" si="1"/>
        <v>81355.689999999973</v>
      </c>
      <c r="Y29" s="5">
        <f t="shared" si="2"/>
        <v>3708.2700000000004</v>
      </c>
    </row>
    <row r="30" spans="1:25" x14ac:dyDescent="0.25">
      <c r="A30" s="9">
        <v>40330</v>
      </c>
      <c r="B30" s="3" t="s">
        <v>63</v>
      </c>
      <c r="C30" s="4">
        <v>38940.82</v>
      </c>
      <c r="D30" s="4">
        <v>561.94000000000005</v>
      </c>
      <c r="E30" s="4">
        <v>0</v>
      </c>
      <c r="F30" s="4">
        <v>0</v>
      </c>
      <c r="G30" s="4">
        <v>0</v>
      </c>
      <c r="H30" s="17">
        <v>0</v>
      </c>
      <c r="I30" s="5">
        <f t="shared" si="0"/>
        <v>39502.76</v>
      </c>
      <c r="J30" s="4">
        <v>9771.48</v>
      </c>
      <c r="K30" s="4">
        <v>0</v>
      </c>
      <c r="L30" s="4">
        <v>509.2</v>
      </c>
      <c r="M30" s="4">
        <v>0</v>
      </c>
      <c r="N30" s="4">
        <v>0</v>
      </c>
      <c r="O30" s="4">
        <v>0</v>
      </c>
      <c r="P30" s="4">
        <v>107.64</v>
      </c>
      <c r="Q30" s="16">
        <v>44.43</v>
      </c>
      <c r="R30" s="4">
        <v>254.27999999999997</v>
      </c>
      <c r="S30" s="4">
        <v>0</v>
      </c>
      <c r="T30" s="4">
        <v>0</v>
      </c>
      <c r="U30" s="4">
        <v>7069.37</v>
      </c>
      <c r="V30" s="4">
        <v>1975.15</v>
      </c>
      <c r="W30" s="17">
        <v>0</v>
      </c>
      <c r="X30" s="5">
        <f t="shared" si="1"/>
        <v>57214.73</v>
      </c>
      <c r="Y30" s="5">
        <f t="shared" si="2"/>
        <v>2019.5800000000002</v>
      </c>
    </row>
    <row r="31" spans="1:25" x14ac:dyDescent="0.25">
      <c r="A31" s="9">
        <v>20378</v>
      </c>
      <c r="B31" s="3" t="s">
        <v>64</v>
      </c>
      <c r="C31" s="4">
        <v>41248.639999999999</v>
      </c>
      <c r="D31" s="4">
        <v>4716.96</v>
      </c>
      <c r="E31" s="4">
        <v>0</v>
      </c>
      <c r="F31" s="4">
        <v>1449</v>
      </c>
      <c r="G31" s="4">
        <v>0</v>
      </c>
      <c r="H31" s="17">
        <v>0</v>
      </c>
      <c r="I31" s="5">
        <f t="shared" si="0"/>
        <v>47414.6</v>
      </c>
      <c r="J31" s="4">
        <v>26968.919999999995</v>
      </c>
      <c r="K31" s="4">
        <v>4299.3599999999997</v>
      </c>
      <c r="L31" s="4">
        <v>3134.2</v>
      </c>
      <c r="M31" s="4">
        <v>0</v>
      </c>
      <c r="N31" s="4">
        <v>0</v>
      </c>
      <c r="O31" s="4">
        <v>0</v>
      </c>
      <c r="P31" s="4">
        <v>115.91999999999999</v>
      </c>
      <c r="Q31" s="16">
        <v>4.08</v>
      </c>
      <c r="R31" s="4">
        <v>269.27999999999997</v>
      </c>
      <c r="S31" s="4">
        <v>0</v>
      </c>
      <c r="T31" s="4">
        <v>0</v>
      </c>
      <c r="U31" s="4">
        <v>8480.68</v>
      </c>
      <c r="V31" s="4">
        <v>2370.73</v>
      </c>
      <c r="W31" s="17">
        <v>0</v>
      </c>
      <c r="X31" s="5">
        <f t="shared" si="1"/>
        <v>86383.599999999977</v>
      </c>
      <c r="Y31" s="5">
        <f t="shared" si="2"/>
        <v>6674.17</v>
      </c>
    </row>
    <row r="32" spans="1:25" x14ac:dyDescent="0.25">
      <c r="A32" s="9">
        <v>10131</v>
      </c>
      <c r="B32" s="3" t="s">
        <v>54</v>
      </c>
      <c r="C32" s="4">
        <v>9963.0300000000007</v>
      </c>
      <c r="D32" s="4">
        <v>2514.63</v>
      </c>
      <c r="E32" s="4">
        <v>0</v>
      </c>
      <c r="F32" s="4">
        <v>168</v>
      </c>
      <c r="G32" s="4">
        <v>0</v>
      </c>
      <c r="H32" s="17">
        <v>39.729999999999997</v>
      </c>
      <c r="I32" s="5">
        <f t="shared" si="0"/>
        <v>12685.39</v>
      </c>
      <c r="J32" s="4">
        <v>3257.16</v>
      </c>
      <c r="K32" s="4">
        <v>0</v>
      </c>
      <c r="L32" s="4">
        <v>20.549999999999997</v>
      </c>
      <c r="M32" s="4">
        <v>0</v>
      </c>
      <c r="N32" s="4">
        <v>0</v>
      </c>
      <c r="O32" s="4">
        <v>12.18</v>
      </c>
      <c r="P32" s="4">
        <v>23.46</v>
      </c>
      <c r="Q32" s="16">
        <v>0</v>
      </c>
      <c r="R32" s="4">
        <v>53.939999999999991</v>
      </c>
      <c r="S32" s="4">
        <v>0</v>
      </c>
      <c r="T32" s="4">
        <v>0</v>
      </c>
      <c r="U32" s="4">
        <v>2369.63</v>
      </c>
      <c r="V32" s="4">
        <v>761.13</v>
      </c>
      <c r="W32" s="17">
        <v>0</v>
      </c>
      <c r="X32" s="5">
        <f t="shared" si="1"/>
        <v>18410.129999999997</v>
      </c>
      <c r="Y32" s="5">
        <f t="shared" si="2"/>
        <v>773.31</v>
      </c>
    </row>
    <row r="33" spans="1:25" x14ac:dyDescent="0.25">
      <c r="A33" s="9">
        <v>40350</v>
      </c>
      <c r="B33" s="3" t="s">
        <v>58</v>
      </c>
      <c r="C33" s="4">
        <v>38149.439999999995</v>
      </c>
      <c r="D33" s="4">
        <v>82.58</v>
      </c>
      <c r="E33" s="4">
        <v>0</v>
      </c>
      <c r="F33" s="4">
        <v>0</v>
      </c>
      <c r="G33" s="4">
        <v>0</v>
      </c>
      <c r="H33" s="17">
        <v>0</v>
      </c>
      <c r="I33" s="5">
        <f t="shared" si="0"/>
        <v>38232.019999999997</v>
      </c>
      <c r="J33" s="4">
        <v>16023.8</v>
      </c>
      <c r="K33" s="4">
        <v>1565.2</v>
      </c>
      <c r="L33" s="4">
        <v>160.19999999999999</v>
      </c>
      <c r="M33" s="4">
        <v>0</v>
      </c>
      <c r="N33" s="4">
        <v>0</v>
      </c>
      <c r="O33" s="4">
        <v>0</v>
      </c>
      <c r="P33" s="4">
        <v>107.63999999999999</v>
      </c>
      <c r="Q33" s="16">
        <v>10.579999999999998</v>
      </c>
      <c r="R33" s="4">
        <v>249.24000000000007</v>
      </c>
      <c r="S33" s="4">
        <v>0</v>
      </c>
      <c r="T33" s="4">
        <v>0</v>
      </c>
      <c r="U33" s="4">
        <v>6843.43</v>
      </c>
      <c r="V33" s="4">
        <v>1911.6</v>
      </c>
      <c r="W33" s="17">
        <v>0</v>
      </c>
      <c r="X33" s="5">
        <f t="shared" si="1"/>
        <v>61616.329999999987</v>
      </c>
      <c r="Y33" s="5">
        <f t="shared" si="2"/>
        <v>3487.38</v>
      </c>
    </row>
    <row r="34" spans="1:25" x14ac:dyDescent="0.25">
      <c r="A34" s="9">
        <v>60528</v>
      </c>
      <c r="B34" s="3" t="s">
        <v>66</v>
      </c>
      <c r="C34" s="4">
        <v>34656.329999999994</v>
      </c>
      <c r="D34" s="4">
        <v>1591.64</v>
      </c>
      <c r="E34" s="4">
        <v>0</v>
      </c>
      <c r="F34" s="4">
        <v>110</v>
      </c>
      <c r="G34" s="4">
        <v>0</v>
      </c>
      <c r="H34" s="17">
        <v>83.56</v>
      </c>
      <c r="I34" s="5">
        <f t="shared" si="0"/>
        <v>36441.529999999992</v>
      </c>
      <c r="J34" s="4">
        <v>9771.48</v>
      </c>
      <c r="K34" s="4">
        <v>0</v>
      </c>
      <c r="L34" s="4">
        <v>82.199999999999989</v>
      </c>
      <c r="M34" s="4">
        <v>0</v>
      </c>
      <c r="N34" s="4">
        <v>0</v>
      </c>
      <c r="O34" s="4">
        <v>0</v>
      </c>
      <c r="P34" s="4">
        <v>96.6</v>
      </c>
      <c r="Q34" s="16">
        <v>0</v>
      </c>
      <c r="R34" s="4">
        <v>226.8</v>
      </c>
      <c r="S34" s="4">
        <v>0</v>
      </c>
      <c r="T34" s="4">
        <v>0</v>
      </c>
      <c r="U34" s="4">
        <v>6523.65</v>
      </c>
      <c r="V34" s="4">
        <v>2186.36</v>
      </c>
      <c r="W34" s="17">
        <v>0</v>
      </c>
      <c r="X34" s="5">
        <f t="shared" si="1"/>
        <v>53142.259999999995</v>
      </c>
      <c r="Y34" s="5">
        <f t="shared" si="2"/>
        <v>2186.36</v>
      </c>
    </row>
    <row r="35" spans="1:25" x14ac:dyDescent="0.25">
      <c r="A35" s="9">
        <v>60494</v>
      </c>
      <c r="B35" s="3" t="s">
        <v>64</v>
      </c>
      <c r="C35" s="4">
        <v>39919.68</v>
      </c>
      <c r="D35" s="4">
        <v>5184</v>
      </c>
      <c r="E35" s="4">
        <v>0</v>
      </c>
      <c r="F35" s="4">
        <v>1600.5</v>
      </c>
      <c r="G35" s="4">
        <v>0</v>
      </c>
      <c r="H35" s="17">
        <v>0</v>
      </c>
      <c r="I35" s="5">
        <f t="shared" si="0"/>
        <v>46704.18</v>
      </c>
      <c r="J35" s="4">
        <v>27178.919999999995</v>
      </c>
      <c r="K35" s="4">
        <v>4089.36</v>
      </c>
      <c r="L35" s="4">
        <v>572.20000000000005</v>
      </c>
      <c r="M35" s="4">
        <v>0</v>
      </c>
      <c r="N35" s="4">
        <v>0</v>
      </c>
      <c r="O35" s="4">
        <v>36.26</v>
      </c>
      <c r="P35" s="4">
        <v>110.4</v>
      </c>
      <c r="Q35" s="16">
        <v>0</v>
      </c>
      <c r="R35" s="4">
        <v>260.52000000000004</v>
      </c>
      <c r="S35" s="4">
        <v>0</v>
      </c>
      <c r="T35" s="4">
        <v>0</v>
      </c>
      <c r="U35" s="4">
        <v>8353.86</v>
      </c>
      <c r="V35" s="4">
        <v>2335.2600000000002</v>
      </c>
      <c r="W35" s="17">
        <v>0</v>
      </c>
      <c r="X35" s="5">
        <f t="shared" si="1"/>
        <v>83180.079999999987</v>
      </c>
      <c r="Y35" s="5">
        <f t="shared" si="2"/>
        <v>6460.88</v>
      </c>
    </row>
    <row r="36" spans="1:25" x14ac:dyDescent="0.25">
      <c r="A36" s="9">
        <v>40400</v>
      </c>
      <c r="B36" s="3" t="s">
        <v>55</v>
      </c>
      <c r="C36" s="4">
        <v>48119.960000000006</v>
      </c>
      <c r="D36" s="4">
        <v>5222.76</v>
      </c>
      <c r="E36" s="4">
        <v>714.56</v>
      </c>
      <c r="F36" s="4">
        <v>0</v>
      </c>
      <c r="G36" s="4">
        <v>0</v>
      </c>
      <c r="H36" s="17">
        <v>0</v>
      </c>
      <c r="I36" s="5">
        <f t="shared" si="0"/>
        <v>54057.280000000006</v>
      </c>
      <c r="J36" s="4">
        <v>27748.919999999995</v>
      </c>
      <c r="K36" s="4">
        <v>3519.36</v>
      </c>
      <c r="L36" s="4">
        <v>82.199999999999989</v>
      </c>
      <c r="M36" s="4">
        <v>0</v>
      </c>
      <c r="N36" s="4">
        <v>0</v>
      </c>
      <c r="O36" s="4">
        <v>0</v>
      </c>
      <c r="P36" s="4">
        <v>129.72</v>
      </c>
      <c r="Q36" s="16">
        <v>0</v>
      </c>
      <c r="R36" s="4">
        <v>303.11999999999995</v>
      </c>
      <c r="S36" s="4">
        <v>0</v>
      </c>
      <c r="T36" s="4">
        <v>0</v>
      </c>
      <c r="U36" s="4">
        <v>9537.64</v>
      </c>
      <c r="V36" s="4">
        <v>2667.17</v>
      </c>
      <c r="W36" s="17">
        <v>0</v>
      </c>
      <c r="X36" s="5">
        <f t="shared" si="1"/>
        <v>91858.87999999999</v>
      </c>
      <c r="Y36" s="5">
        <f t="shared" si="2"/>
        <v>6186.5300000000007</v>
      </c>
    </row>
    <row r="37" spans="1:25" x14ac:dyDescent="0.25">
      <c r="A37" s="9">
        <v>40405</v>
      </c>
      <c r="B37" s="3" t="s">
        <v>65</v>
      </c>
      <c r="C37" s="4">
        <v>81132.259999999995</v>
      </c>
      <c r="D37" s="4">
        <v>0</v>
      </c>
      <c r="E37" s="4">
        <v>0</v>
      </c>
      <c r="F37" s="4">
        <v>0</v>
      </c>
      <c r="G37" s="4">
        <v>0</v>
      </c>
      <c r="H37" s="17">
        <v>0</v>
      </c>
      <c r="I37" s="5">
        <f t="shared" si="0"/>
        <v>81132.259999999995</v>
      </c>
      <c r="J37" s="4">
        <v>16023.8</v>
      </c>
      <c r="K37" s="4">
        <v>1565.2</v>
      </c>
      <c r="L37" s="4">
        <v>176.7</v>
      </c>
      <c r="M37" s="4">
        <v>0</v>
      </c>
      <c r="N37" s="4">
        <v>0</v>
      </c>
      <c r="O37" s="4">
        <v>90.93</v>
      </c>
      <c r="P37" s="4">
        <v>226.32000000000005</v>
      </c>
      <c r="Q37" s="16">
        <v>0</v>
      </c>
      <c r="R37" s="4">
        <v>529.20000000000016</v>
      </c>
      <c r="S37" s="4">
        <v>0</v>
      </c>
      <c r="T37" s="4">
        <v>0</v>
      </c>
      <c r="U37" s="4">
        <v>14516.08</v>
      </c>
      <c r="V37" s="4">
        <v>4054.42</v>
      </c>
      <c r="W37" s="17">
        <v>0</v>
      </c>
      <c r="X37" s="5">
        <f t="shared" si="1"/>
        <v>112604.36</v>
      </c>
      <c r="Y37" s="5">
        <f t="shared" si="2"/>
        <v>5710.55</v>
      </c>
    </row>
    <row r="38" spans="1:25" x14ac:dyDescent="0.25">
      <c r="A38" s="9">
        <v>60487</v>
      </c>
      <c r="B38" s="3" t="s">
        <v>55</v>
      </c>
      <c r="C38" s="4">
        <v>41031.26</v>
      </c>
      <c r="D38" s="4">
        <v>6993.83</v>
      </c>
      <c r="E38" s="4">
        <v>788</v>
      </c>
      <c r="F38" s="4">
        <v>0</v>
      </c>
      <c r="G38" s="4">
        <v>0</v>
      </c>
      <c r="H38" s="17">
        <v>0</v>
      </c>
      <c r="I38" s="5">
        <f t="shared" si="0"/>
        <v>48813.090000000004</v>
      </c>
      <c r="J38" s="4">
        <v>9771.48</v>
      </c>
      <c r="K38" s="4">
        <v>0</v>
      </c>
      <c r="L38" s="4">
        <v>190.2</v>
      </c>
      <c r="M38" s="4">
        <v>0</v>
      </c>
      <c r="N38" s="4">
        <v>0</v>
      </c>
      <c r="O38" s="4">
        <v>0</v>
      </c>
      <c r="P38" s="4">
        <v>113.16000000000003</v>
      </c>
      <c r="Q38" s="16">
        <v>0</v>
      </c>
      <c r="R38" s="4">
        <v>267.24000000000007</v>
      </c>
      <c r="S38" s="4">
        <v>0</v>
      </c>
      <c r="T38" s="4">
        <v>0</v>
      </c>
      <c r="U38" s="4">
        <v>8585.39</v>
      </c>
      <c r="V38" s="4">
        <v>2401.2800000000002</v>
      </c>
      <c r="W38" s="17">
        <v>0</v>
      </c>
      <c r="X38" s="5">
        <f t="shared" si="1"/>
        <v>67740.56</v>
      </c>
      <c r="Y38" s="5">
        <f t="shared" si="2"/>
        <v>2401.2800000000002</v>
      </c>
    </row>
    <row r="39" spans="1:25" x14ac:dyDescent="0.25">
      <c r="A39" s="9">
        <v>60525</v>
      </c>
      <c r="B39" s="3" t="s">
        <v>66</v>
      </c>
      <c r="C39" s="4">
        <v>34555.51999999999</v>
      </c>
      <c r="D39" s="4">
        <v>573.41</v>
      </c>
      <c r="E39" s="4">
        <v>664.80000000000007</v>
      </c>
      <c r="F39" s="4">
        <v>0</v>
      </c>
      <c r="G39" s="4">
        <v>0</v>
      </c>
      <c r="H39" s="17">
        <v>0</v>
      </c>
      <c r="I39" s="5">
        <f t="shared" ref="I39:I70" si="3">SUM(C39:H39)</f>
        <v>35793.729999999996</v>
      </c>
      <c r="J39" s="4">
        <v>9771.48</v>
      </c>
      <c r="K39" s="4">
        <v>0</v>
      </c>
      <c r="L39" s="4">
        <v>82.199999999999989</v>
      </c>
      <c r="M39" s="4">
        <v>0</v>
      </c>
      <c r="N39" s="4">
        <v>0</v>
      </c>
      <c r="O39" s="4">
        <v>12.18</v>
      </c>
      <c r="P39" s="4">
        <v>96.6</v>
      </c>
      <c r="Q39" s="16">
        <v>0</v>
      </c>
      <c r="R39" s="4">
        <v>225.72</v>
      </c>
      <c r="S39" s="4">
        <v>0</v>
      </c>
      <c r="T39" s="4">
        <v>0</v>
      </c>
      <c r="U39" s="4">
        <v>6290.24</v>
      </c>
      <c r="V39" s="4">
        <v>2107.8200000000002</v>
      </c>
      <c r="W39" s="17">
        <v>0</v>
      </c>
      <c r="X39" s="5">
        <f t="shared" ref="X39:X70" si="4">I39+J39+L39+N39+P39+R39+T39+U39+W39</f>
        <v>52259.969999999987</v>
      </c>
      <c r="Y39" s="5">
        <f t="shared" si="2"/>
        <v>2120</v>
      </c>
    </row>
    <row r="40" spans="1:25" x14ac:dyDescent="0.25">
      <c r="A40" s="9">
        <v>20450</v>
      </c>
      <c r="B40" s="3" t="s">
        <v>64</v>
      </c>
      <c r="C40" s="4">
        <v>53865.99723999999</v>
      </c>
      <c r="D40" s="4">
        <v>11218.93</v>
      </c>
      <c r="E40" s="4">
        <v>1057.6627600000184</v>
      </c>
      <c r="F40" s="4">
        <v>0</v>
      </c>
      <c r="G40" s="4">
        <v>0</v>
      </c>
      <c r="H40" s="17">
        <v>0</v>
      </c>
      <c r="I40" s="5">
        <f t="shared" si="3"/>
        <v>66142.590000000011</v>
      </c>
      <c r="J40" s="4">
        <v>27748.919999999995</v>
      </c>
      <c r="K40" s="4">
        <v>3519.36</v>
      </c>
      <c r="L40" s="4">
        <v>1880.1000000000001</v>
      </c>
      <c r="M40" s="4">
        <v>0</v>
      </c>
      <c r="N40" s="4">
        <v>0</v>
      </c>
      <c r="O40" s="4">
        <v>0</v>
      </c>
      <c r="P40" s="4">
        <v>149.04</v>
      </c>
      <c r="Q40" s="16">
        <v>0</v>
      </c>
      <c r="R40" s="4">
        <v>351.3599999999999</v>
      </c>
      <c r="S40" s="4">
        <v>0</v>
      </c>
      <c r="T40" s="4">
        <v>0</v>
      </c>
      <c r="U40" s="4">
        <v>11648.39</v>
      </c>
      <c r="V40" s="4">
        <v>3253.8</v>
      </c>
      <c r="W40" s="17">
        <v>0</v>
      </c>
      <c r="X40" s="5">
        <f t="shared" si="4"/>
        <v>107920.40000000001</v>
      </c>
      <c r="Y40" s="5">
        <f t="shared" si="2"/>
        <v>6773.16</v>
      </c>
    </row>
    <row r="41" spans="1:25" x14ac:dyDescent="0.25">
      <c r="A41" s="9">
        <v>60549</v>
      </c>
      <c r="B41" s="3" t="s">
        <v>54</v>
      </c>
      <c r="C41" s="4">
        <v>32862.639999999999</v>
      </c>
      <c r="D41" s="4">
        <v>4168.83</v>
      </c>
      <c r="E41" s="4">
        <v>0</v>
      </c>
      <c r="F41" s="4">
        <v>613.75</v>
      </c>
      <c r="G41" s="4">
        <v>0</v>
      </c>
      <c r="H41" s="17">
        <v>319.72000000000003</v>
      </c>
      <c r="I41" s="5">
        <f t="shared" si="3"/>
        <v>37964.94</v>
      </c>
      <c r="J41" s="4">
        <v>17378.469999999998</v>
      </c>
      <c r="K41" s="4">
        <v>1565.2</v>
      </c>
      <c r="L41" s="4">
        <v>225.29999999999998</v>
      </c>
      <c r="M41" s="4">
        <v>0</v>
      </c>
      <c r="N41" s="4">
        <v>0</v>
      </c>
      <c r="O41" s="4">
        <v>12.18</v>
      </c>
      <c r="P41" s="4">
        <v>98.670000000000016</v>
      </c>
      <c r="Q41" s="16">
        <v>0</v>
      </c>
      <c r="R41" s="4">
        <v>231.53</v>
      </c>
      <c r="S41" s="4">
        <v>0</v>
      </c>
      <c r="T41" s="4">
        <v>0</v>
      </c>
      <c r="U41" s="4">
        <v>6798.54</v>
      </c>
      <c r="V41" s="4">
        <v>2277.94</v>
      </c>
      <c r="W41" s="17">
        <v>0</v>
      </c>
      <c r="X41" s="5">
        <f t="shared" si="4"/>
        <v>62697.450000000004</v>
      </c>
      <c r="Y41" s="5">
        <f t="shared" si="2"/>
        <v>3855.32</v>
      </c>
    </row>
    <row r="42" spans="1:25" x14ac:dyDescent="0.25">
      <c r="A42" s="9">
        <v>30325</v>
      </c>
      <c r="B42" s="3" t="s">
        <v>67</v>
      </c>
      <c r="C42" s="4">
        <v>72400.36</v>
      </c>
      <c r="D42" s="4">
        <v>0</v>
      </c>
      <c r="E42" s="4">
        <v>0</v>
      </c>
      <c r="F42" s="4">
        <v>0</v>
      </c>
      <c r="G42" s="4">
        <v>0</v>
      </c>
      <c r="H42" s="17">
        <v>0</v>
      </c>
      <c r="I42" s="5">
        <f t="shared" si="3"/>
        <v>72400.36</v>
      </c>
      <c r="J42" s="4">
        <v>18212.68</v>
      </c>
      <c r="K42" s="4">
        <v>1135.1600000000001</v>
      </c>
      <c r="L42" s="4">
        <v>82.199999999999989</v>
      </c>
      <c r="M42" s="4">
        <v>0</v>
      </c>
      <c r="N42" s="4">
        <v>0</v>
      </c>
      <c r="O42" s="4">
        <v>24.29</v>
      </c>
      <c r="P42" s="4">
        <v>201.47999999999996</v>
      </c>
      <c r="Q42" s="16">
        <v>0</v>
      </c>
      <c r="R42" s="4">
        <v>472.08000000000015</v>
      </c>
      <c r="S42" s="4">
        <v>0</v>
      </c>
      <c r="T42" s="4">
        <v>0</v>
      </c>
      <c r="U42" s="4">
        <v>12950.28</v>
      </c>
      <c r="V42" s="4">
        <v>3617.1</v>
      </c>
      <c r="W42" s="17">
        <v>0</v>
      </c>
      <c r="X42" s="5">
        <f t="shared" si="4"/>
        <v>104319.08</v>
      </c>
      <c r="Y42" s="5">
        <f t="shared" si="2"/>
        <v>4776.55</v>
      </c>
    </row>
    <row r="43" spans="1:25" x14ac:dyDescent="0.25">
      <c r="A43" s="9">
        <v>60488</v>
      </c>
      <c r="B43" s="3" t="s">
        <v>52</v>
      </c>
      <c r="C43" s="4">
        <v>31808.66</v>
      </c>
      <c r="D43" s="4">
        <v>275.42</v>
      </c>
      <c r="E43" s="4">
        <v>0</v>
      </c>
      <c r="F43" s="4">
        <v>0</v>
      </c>
      <c r="G43" s="4">
        <v>0</v>
      </c>
      <c r="H43" s="17">
        <v>0</v>
      </c>
      <c r="I43" s="5">
        <f t="shared" si="3"/>
        <v>32084.079999999998</v>
      </c>
      <c r="J43" s="4">
        <v>26968.919999999995</v>
      </c>
      <c r="K43" s="4">
        <v>4299.3599999999997</v>
      </c>
      <c r="L43" s="4">
        <v>82.199999999999989</v>
      </c>
      <c r="M43" s="4">
        <v>0</v>
      </c>
      <c r="N43" s="4">
        <v>0</v>
      </c>
      <c r="O43" s="4">
        <v>0</v>
      </c>
      <c r="P43" s="4">
        <v>88.32</v>
      </c>
      <c r="Q43" s="16">
        <v>10.42</v>
      </c>
      <c r="R43" s="4">
        <v>207.60000000000005</v>
      </c>
      <c r="S43" s="4">
        <v>0</v>
      </c>
      <c r="T43" s="4">
        <v>0</v>
      </c>
      <c r="U43" s="4">
        <v>5743</v>
      </c>
      <c r="V43" s="4">
        <v>1604.19</v>
      </c>
      <c r="W43" s="17">
        <v>0</v>
      </c>
      <c r="X43" s="5">
        <f t="shared" si="4"/>
        <v>65174.119999999988</v>
      </c>
      <c r="Y43" s="5">
        <f t="shared" si="2"/>
        <v>5913.9699999999993</v>
      </c>
    </row>
    <row r="44" spans="1:25" x14ac:dyDescent="0.25">
      <c r="A44" s="9">
        <v>60548</v>
      </c>
      <c r="B44" s="3" t="s">
        <v>55</v>
      </c>
      <c r="C44" s="4">
        <v>36298.74</v>
      </c>
      <c r="D44" s="4">
        <v>3679.69</v>
      </c>
      <c r="E44" s="4">
        <v>640.40000000000009</v>
      </c>
      <c r="F44" s="4">
        <v>0</v>
      </c>
      <c r="G44" s="4">
        <v>0</v>
      </c>
      <c r="H44" s="17">
        <v>0</v>
      </c>
      <c r="I44" s="5">
        <f t="shared" si="3"/>
        <v>40618.83</v>
      </c>
      <c r="J44" s="4">
        <v>9771.48</v>
      </c>
      <c r="K44" s="4">
        <v>0</v>
      </c>
      <c r="L44" s="4">
        <v>709.2</v>
      </c>
      <c r="M44" s="4">
        <v>0</v>
      </c>
      <c r="N44" s="4">
        <v>0</v>
      </c>
      <c r="O44" s="4">
        <v>0</v>
      </c>
      <c r="P44" s="4">
        <v>93.839999999999975</v>
      </c>
      <c r="Q44" s="16">
        <v>0</v>
      </c>
      <c r="R44" s="4">
        <v>217.01999999999998</v>
      </c>
      <c r="S44" s="4">
        <v>0</v>
      </c>
      <c r="T44" s="4">
        <v>0</v>
      </c>
      <c r="U44" s="4">
        <v>7153.34</v>
      </c>
      <c r="V44" s="4">
        <v>2393.29</v>
      </c>
      <c r="W44" s="17">
        <v>0</v>
      </c>
      <c r="X44" s="5">
        <f t="shared" si="4"/>
        <v>58563.709999999992</v>
      </c>
      <c r="Y44" s="5">
        <f t="shared" si="2"/>
        <v>2393.29</v>
      </c>
    </row>
    <row r="45" spans="1:25" x14ac:dyDescent="0.25">
      <c r="A45" s="9">
        <v>60465</v>
      </c>
      <c r="B45" s="3" t="s">
        <v>63</v>
      </c>
      <c r="C45" s="4">
        <v>32994.94</v>
      </c>
      <c r="D45" s="4">
        <v>2725.74</v>
      </c>
      <c r="E45" s="4">
        <v>253.92</v>
      </c>
      <c r="F45" s="4">
        <v>0</v>
      </c>
      <c r="G45" s="4">
        <v>0</v>
      </c>
      <c r="H45" s="17">
        <v>0</v>
      </c>
      <c r="I45" s="5">
        <f t="shared" si="3"/>
        <v>35974.6</v>
      </c>
      <c r="J45" s="4">
        <v>9771.48</v>
      </c>
      <c r="K45" s="4">
        <v>0</v>
      </c>
      <c r="L45" s="4">
        <v>82.199999999999989</v>
      </c>
      <c r="M45" s="4">
        <v>0</v>
      </c>
      <c r="N45" s="4">
        <v>0</v>
      </c>
      <c r="O45" s="4">
        <v>0</v>
      </c>
      <c r="P45" s="4">
        <v>93.839999999999975</v>
      </c>
      <c r="Q45" s="16">
        <v>20.58</v>
      </c>
      <c r="R45" s="4">
        <v>215.64</v>
      </c>
      <c r="S45" s="4">
        <v>0</v>
      </c>
      <c r="T45" s="4">
        <v>0</v>
      </c>
      <c r="U45" s="4">
        <v>6391.86</v>
      </c>
      <c r="V45" s="4">
        <v>1786.06</v>
      </c>
      <c r="W45" s="17">
        <v>0</v>
      </c>
      <c r="X45" s="5">
        <f t="shared" si="4"/>
        <v>52529.619999999995</v>
      </c>
      <c r="Y45" s="5">
        <f t="shared" si="2"/>
        <v>1806.6399999999999</v>
      </c>
    </row>
    <row r="46" spans="1:25" x14ac:dyDescent="0.25">
      <c r="A46" s="9">
        <v>40640</v>
      </c>
      <c r="B46" s="3" t="s">
        <v>68</v>
      </c>
      <c r="C46" s="4">
        <v>40374.089999999989</v>
      </c>
      <c r="D46" s="4">
        <v>1099.74</v>
      </c>
      <c r="E46" s="4">
        <v>776.80000000000007</v>
      </c>
      <c r="F46" s="4">
        <v>0</v>
      </c>
      <c r="G46" s="4">
        <v>0</v>
      </c>
      <c r="H46" s="17">
        <v>0</v>
      </c>
      <c r="I46" s="5">
        <f t="shared" si="3"/>
        <v>42250.62999999999</v>
      </c>
      <c r="J46" s="4">
        <v>19847.440000000002</v>
      </c>
      <c r="K46" s="4">
        <v>2301.3200000000002</v>
      </c>
      <c r="L46" s="4">
        <v>2657.7</v>
      </c>
      <c r="M46" s="4">
        <v>0</v>
      </c>
      <c r="N46" s="4">
        <v>0</v>
      </c>
      <c r="O46" s="4">
        <v>0</v>
      </c>
      <c r="P46" s="4">
        <v>113.16000000000003</v>
      </c>
      <c r="Q46" s="16">
        <v>0</v>
      </c>
      <c r="R46" s="4">
        <v>263.64</v>
      </c>
      <c r="S46" s="4">
        <v>0</v>
      </c>
      <c r="T46" s="4">
        <v>0</v>
      </c>
      <c r="U46" s="4">
        <v>7425.83</v>
      </c>
      <c r="V46" s="4">
        <v>2073.73</v>
      </c>
      <c r="W46" s="17">
        <v>0</v>
      </c>
      <c r="X46" s="5">
        <f t="shared" si="4"/>
        <v>72558.399999999994</v>
      </c>
      <c r="Y46" s="5">
        <f t="shared" si="2"/>
        <v>4375.05</v>
      </c>
    </row>
    <row r="47" spans="1:25" x14ac:dyDescent="0.25">
      <c r="A47" s="9">
        <v>40435</v>
      </c>
      <c r="B47" s="3" t="s">
        <v>32</v>
      </c>
      <c r="C47" s="4">
        <v>47264.380000000005</v>
      </c>
      <c r="D47" s="4">
        <v>1692.78</v>
      </c>
      <c r="E47" s="4">
        <v>910.40000000000009</v>
      </c>
      <c r="F47" s="4">
        <v>0</v>
      </c>
      <c r="G47" s="4">
        <v>0</v>
      </c>
      <c r="H47" s="17">
        <v>56.9</v>
      </c>
      <c r="I47" s="5">
        <f t="shared" si="3"/>
        <v>49924.460000000006</v>
      </c>
      <c r="J47" s="4">
        <v>10582.2</v>
      </c>
      <c r="K47" s="4">
        <v>1143.8</v>
      </c>
      <c r="L47" s="4">
        <v>1023</v>
      </c>
      <c r="M47" s="4">
        <v>0</v>
      </c>
      <c r="N47" s="4">
        <v>0</v>
      </c>
      <c r="O47" s="4">
        <v>0</v>
      </c>
      <c r="P47" s="4">
        <v>132.47999999999996</v>
      </c>
      <c r="Q47" s="16">
        <v>0</v>
      </c>
      <c r="R47" s="4">
        <v>308.88000000000005</v>
      </c>
      <c r="S47" s="4">
        <v>0</v>
      </c>
      <c r="T47" s="4">
        <v>0</v>
      </c>
      <c r="U47" s="4">
        <v>8767.61</v>
      </c>
      <c r="V47" s="4">
        <v>2450.6999999999998</v>
      </c>
      <c r="W47" s="17">
        <v>0</v>
      </c>
      <c r="X47" s="5">
        <f t="shared" si="4"/>
        <v>70738.63</v>
      </c>
      <c r="Y47" s="5">
        <f t="shared" si="2"/>
        <v>3594.5</v>
      </c>
    </row>
    <row r="48" spans="1:25" x14ac:dyDescent="0.25">
      <c r="A48" s="9">
        <v>30350</v>
      </c>
      <c r="B48" s="3" t="s">
        <v>32</v>
      </c>
      <c r="C48" s="4">
        <v>56977.481747999977</v>
      </c>
      <c r="D48" s="4">
        <v>5760.38</v>
      </c>
      <c r="E48" s="4">
        <v>1204.0782520000196</v>
      </c>
      <c r="F48" s="4">
        <v>0</v>
      </c>
      <c r="G48" s="4">
        <v>0</v>
      </c>
      <c r="H48" s="17">
        <v>68.58</v>
      </c>
      <c r="I48" s="5">
        <f t="shared" si="3"/>
        <v>64010.52</v>
      </c>
      <c r="J48" s="4">
        <v>16023.8</v>
      </c>
      <c r="K48" s="4">
        <v>1565.2</v>
      </c>
      <c r="L48" s="4">
        <v>82.199999999999989</v>
      </c>
      <c r="M48" s="4">
        <v>0</v>
      </c>
      <c r="N48" s="4">
        <v>0</v>
      </c>
      <c r="O48" s="4">
        <v>0</v>
      </c>
      <c r="P48" s="4">
        <v>160.08000000000001</v>
      </c>
      <c r="Q48" s="16">
        <v>0</v>
      </c>
      <c r="R48" s="4">
        <v>372.3599999999999</v>
      </c>
      <c r="S48" s="4">
        <v>0</v>
      </c>
      <c r="T48" s="4">
        <v>0</v>
      </c>
      <c r="U48" s="4">
        <v>11254.57</v>
      </c>
      <c r="V48" s="4">
        <v>3139.79</v>
      </c>
      <c r="W48" s="17">
        <v>0</v>
      </c>
      <c r="X48" s="5">
        <f t="shared" si="4"/>
        <v>91903.53</v>
      </c>
      <c r="Y48" s="5">
        <f t="shared" si="2"/>
        <v>4704.99</v>
      </c>
    </row>
    <row r="49" spans="1:25" x14ac:dyDescent="0.25">
      <c r="A49" s="9">
        <v>60529</v>
      </c>
      <c r="B49" s="3" t="s">
        <v>54</v>
      </c>
      <c r="C49" s="4">
        <v>33856.94</v>
      </c>
      <c r="D49" s="4">
        <v>6386.33</v>
      </c>
      <c r="E49" s="4">
        <v>0</v>
      </c>
      <c r="F49" s="4">
        <v>700.75</v>
      </c>
      <c r="G49" s="4">
        <v>0</v>
      </c>
      <c r="H49" s="17">
        <v>655.7</v>
      </c>
      <c r="I49" s="5">
        <f t="shared" si="3"/>
        <v>41599.72</v>
      </c>
      <c r="J49" s="4">
        <v>26968.919999999995</v>
      </c>
      <c r="K49" s="4">
        <v>4299.3599999999997</v>
      </c>
      <c r="L49" s="4">
        <v>82.199999999999989</v>
      </c>
      <c r="M49" s="4">
        <v>0</v>
      </c>
      <c r="N49" s="4">
        <v>0</v>
      </c>
      <c r="O49" s="4">
        <v>0</v>
      </c>
      <c r="P49" s="4">
        <v>96.6</v>
      </c>
      <c r="Q49" s="16">
        <v>21.61</v>
      </c>
      <c r="R49" s="4">
        <v>225.24000000000007</v>
      </c>
      <c r="S49" s="4">
        <v>0</v>
      </c>
      <c r="T49" s="4">
        <v>0</v>
      </c>
      <c r="U49" s="4">
        <v>7452.08</v>
      </c>
      <c r="V49" s="4">
        <v>2080.0500000000002</v>
      </c>
      <c r="W49" s="17">
        <v>0</v>
      </c>
      <c r="X49" s="5">
        <f t="shared" si="4"/>
        <v>76424.760000000009</v>
      </c>
      <c r="Y49" s="5">
        <f t="shared" si="2"/>
        <v>6401.0199999999995</v>
      </c>
    </row>
    <row r="50" spans="1:25" x14ac:dyDescent="0.25">
      <c r="A50" s="9">
        <v>60484</v>
      </c>
      <c r="B50" s="3" t="s">
        <v>55</v>
      </c>
      <c r="C50" s="4">
        <v>41575.68</v>
      </c>
      <c r="D50" s="4">
        <v>5686.98</v>
      </c>
      <c r="E50" s="4">
        <v>574.5</v>
      </c>
      <c r="F50" s="4">
        <v>0</v>
      </c>
      <c r="G50" s="4">
        <v>0</v>
      </c>
      <c r="H50" s="17">
        <v>0</v>
      </c>
      <c r="I50" s="5">
        <f t="shared" si="3"/>
        <v>47837.16</v>
      </c>
      <c r="J50" s="4">
        <v>9771.48</v>
      </c>
      <c r="K50" s="4">
        <v>0</v>
      </c>
      <c r="L50" s="4">
        <v>388.2</v>
      </c>
      <c r="M50" s="4">
        <v>0</v>
      </c>
      <c r="N50" s="4">
        <v>0</v>
      </c>
      <c r="O50" s="4">
        <v>0</v>
      </c>
      <c r="P50" s="4">
        <v>110.4</v>
      </c>
      <c r="Q50" s="16">
        <v>0</v>
      </c>
      <c r="R50" s="4">
        <v>259.8</v>
      </c>
      <c r="S50" s="4">
        <v>0</v>
      </c>
      <c r="T50" s="4">
        <v>0</v>
      </c>
      <c r="U50" s="4">
        <v>8455.2800000000007</v>
      </c>
      <c r="V50" s="4">
        <v>2835.78</v>
      </c>
      <c r="W50" s="17">
        <v>0</v>
      </c>
      <c r="X50" s="5">
        <f t="shared" si="4"/>
        <v>66822.320000000007</v>
      </c>
      <c r="Y50" s="5">
        <f t="shared" si="2"/>
        <v>2835.78</v>
      </c>
    </row>
    <row r="51" spans="1:25" x14ac:dyDescent="0.25">
      <c r="A51" s="9">
        <v>30415</v>
      </c>
      <c r="B51" s="3" t="s">
        <v>54</v>
      </c>
      <c r="C51" s="4">
        <v>51406.130000000005</v>
      </c>
      <c r="D51" s="4">
        <v>6098.9</v>
      </c>
      <c r="E51" s="4">
        <v>0</v>
      </c>
      <c r="F51" s="4">
        <v>455</v>
      </c>
      <c r="G51" s="4">
        <v>0</v>
      </c>
      <c r="H51" s="17">
        <v>4412.99</v>
      </c>
      <c r="I51" s="5">
        <f t="shared" si="3"/>
        <v>62373.020000000004</v>
      </c>
      <c r="J51" s="4">
        <v>17432.68</v>
      </c>
      <c r="K51" s="4">
        <v>1915.16</v>
      </c>
      <c r="L51" s="4">
        <v>3295.7999999999997</v>
      </c>
      <c r="M51" s="4">
        <v>0</v>
      </c>
      <c r="N51" s="4">
        <v>0</v>
      </c>
      <c r="O51" s="4">
        <v>0</v>
      </c>
      <c r="P51" s="4">
        <v>143.52000000000004</v>
      </c>
      <c r="Q51" s="16">
        <v>0</v>
      </c>
      <c r="R51" s="4">
        <v>336.84</v>
      </c>
      <c r="S51" s="4">
        <v>0</v>
      </c>
      <c r="T51" s="4">
        <v>0</v>
      </c>
      <c r="U51" s="4">
        <v>10692.41</v>
      </c>
      <c r="V51" s="4">
        <v>2994.12</v>
      </c>
      <c r="W51" s="17">
        <v>0</v>
      </c>
      <c r="X51" s="5">
        <f t="shared" si="4"/>
        <v>94274.270000000019</v>
      </c>
      <c r="Y51" s="5">
        <f t="shared" si="2"/>
        <v>4909.28</v>
      </c>
    </row>
    <row r="52" spans="1:25" x14ac:dyDescent="0.25">
      <c r="A52" s="9">
        <v>60466</v>
      </c>
      <c r="B52" s="3" t="s">
        <v>69</v>
      </c>
      <c r="C52" s="4">
        <v>54883.01999999999</v>
      </c>
      <c r="D52" s="4">
        <v>16111.45</v>
      </c>
      <c r="E52" s="4">
        <v>1054.4000000000001</v>
      </c>
      <c r="F52" s="4">
        <v>0</v>
      </c>
      <c r="G52" s="4">
        <v>0</v>
      </c>
      <c r="H52" s="17">
        <v>0</v>
      </c>
      <c r="I52" s="5">
        <f t="shared" si="3"/>
        <v>72048.869999999981</v>
      </c>
      <c r="J52" s="4">
        <v>26968.919999999995</v>
      </c>
      <c r="K52" s="4">
        <v>4299.3599999999997</v>
      </c>
      <c r="L52" s="4">
        <v>706.7</v>
      </c>
      <c r="M52" s="4">
        <v>0</v>
      </c>
      <c r="N52" s="4">
        <v>0</v>
      </c>
      <c r="O52" s="4">
        <v>0</v>
      </c>
      <c r="P52" s="4">
        <v>151.80000000000004</v>
      </c>
      <c r="Q52" s="16">
        <v>0</v>
      </c>
      <c r="R52" s="4">
        <v>357.32000000000005</v>
      </c>
      <c r="S52" s="4">
        <v>0</v>
      </c>
      <c r="T52" s="4">
        <v>0</v>
      </c>
      <c r="U52" s="4">
        <v>12686.48</v>
      </c>
      <c r="V52" s="4">
        <v>3549.64</v>
      </c>
      <c r="W52" s="17">
        <v>0</v>
      </c>
      <c r="X52" s="5">
        <f t="shared" si="4"/>
        <v>112920.08999999998</v>
      </c>
      <c r="Y52" s="5">
        <f t="shared" si="2"/>
        <v>7849</v>
      </c>
    </row>
    <row r="53" spans="1:25" x14ac:dyDescent="0.25">
      <c r="A53" s="9">
        <v>60534</v>
      </c>
      <c r="B53" s="3" t="s">
        <v>54</v>
      </c>
      <c r="C53" s="4">
        <v>33914.1</v>
      </c>
      <c r="D53" s="4">
        <v>5948.9</v>
      </c>
      <c r="E53" s="4">
        <v>0</v>
      </c>
      <c r="F53" s="4">
        <v>613</v>
      </c>
      <c r="G53" s="4">
        <v>0</v>
      </c>
      <c r="H53" s="17">
        <v>247.37</v>
      </c>
      <c r="I53" s="5">
        <f t="shared" si="3"/>
        <v>40723.370000000003</v>
      </c>
      <c r="J53" s="4">
        <v>9771.48</v>
      </c>
      <c r="K53" s="4">
        <v>0</v>
      </c>
      <c r="L53" s="4">
        <v>82.199999999999989</v>
      </c>
      <c r="M53" s="4">
        <v>0</v>
      </c>
      <c r="N53" s="4">
        <v>0</v>
      </c>
      <c r="O53" s="4">
        <v>12.18</v>
      </c>
      <c r="P53" s="4">
        <v>96.6</v>
      </c>
      <c r="Q53" s="16">
        <v>0</v>
      </c>
      <c r="R53" s="4">
        <v>224.04000000000008</v>
      </c>
      <c r="S53" s="4">
        <v>0</v>
      </c>
      <c r="T53" s="4">
        <v>0</v>
      </c>
      <c r="U53" s="4">
        <v>7277.56</v>
      </c>
      <c r="V53" s="4">
        <v>2443.4499999999998</v>
      </c>
      <c r="W53" s="17">
        <v>0</v>
      </c>
      <c r="X53" s="5">
        <f t="shared" si="4"/>
        <v>58175.25</v>
      </c>
      <c r="Y53" s="5">
        <f t="shared" si="2"/>
        <v>2455.6299999999997</v>
      </c>
    </row>
    <row r="54" spans="1:25" x14ac:dyDescent="0.25">
      <c r="A54" s="9">
        <v>60512</v>
      </c>
      <c r="B54" s="3" t="s">
        <v>54</v>
      </c>
      <c r="C54" s="4">
        <v>34912.6</v>
      </c>
      <c r="D54" s="4">
        <v>7935.85</v>
      </c>
      <c r="E54" s="4">
        <v>0</v>
      </c>
      <c r="F54" s="4">
        <v>626.5</v>
      </c>
      <c r="G54" s="4">
        <v>0</v>
      </c>
      <c r="H54" s="17">
        <v>2393.37</v>
      </c>
      <c r="I54" s="5">
        <f t="shared" si="3"/>
        <v>45868.32</v>
      </c>
      <c r="J54" s="4">
        <v>26968.919999999995</v>
      </c>
      <c r="K54" s="4">
        <v>4299.3599999999997</v>
      </c>
      <c r="L54" s="4">
        <v>581.70000000000005</v>
      </c>
      <c r="M54" s="4">
        <v>0</v>
      </c>
      <c r="N54" s="4">
        <v>0</v>
      </c>
      <c r="O54" s="4">
        <v>36.26</v>
      </c>
      <c r="P54" s="4">
        <v>99.36</v>
      </c>
      <c r="Q54" s="16">
        <v>0</v>
      </c>
      <c r="R54" s="4">
        <v>231.95999999999992</v>
      </c>
      <c r="S54" s="4">
        <v>0</v>
      </c>
      <c r="T54" s="4">
        <v>0</v>
      </c>
      <c r="U54" s="4">
        <v>7903.52</v>
      </c>
      <c r="V54" s="4">
        <v>2650.17</v>
      </c>
      <c r="W54" s="17">
        <v>0</v>
      </c>
      <c r="X54" s="5">
        <f t="shared" si="4"/>
        <v>81653.78</v>
      </c>
      <c r="Y54" s="5">
        <f t="shared" si="2"/>
        <v>6985.79</v>
      </c>
    </row>
    <row r="55" spans="1:25" x14ac:dyDescent="0.25">
      <c r="A55" s="9">
        <v>30425</v>
      </c>
      <c r="B55" s="3" t="s">
        <v>66</v>
      </c>
      <c r="C55" s="4">
        <v>51525.14</v>
      </c>
      <c r="D55" s="4">
        <v>1527.06</v>
      </c>
      <c r="E55" s="4">
        <v>993.19999999999993</v>
      </c>
      <c r="F55" s="4">
        <v>0</v>
      </c>
      <c r="G55" s="4">
        <v>0</v>
      </c>
      <c r="H55" s="17">
        <v>1802.67</v>
      </c>
      <c r="I55" s="5">
        <f t="shared" si="3"/>
        <v>55848.069999999992</v>
      </c>
      <c r="J55" s="4">
        <v>16023.8</v>
      </c>
      <c r="K55" s="4">
        <v>1565.2</v>
      </c>
      <c r="L55" s="4">
        <v>1492.2</v>
      </c>
      <c r="M55" s="4">
        <v>0</v>
      </c>
      <c r="N55" s="4">
        <v>0</v>
      </c>
      <c r="O55" s="4">
        <v>23.1</v>
      </c>
      <c r="P55" s="4">
        <v>143.52000000000004</v>
      </c>
      <c r="Q55" s="16">
        <v>0</v>
      </c>
      <c r="R55" s="4">
        <v>336.84</v>
      </c>
      <c r="S55" s="4">
        <v>0</v>
      </c>
      <c r="T55" s="4">
        <v>0</v>
      </c>
      <c r="U55" s="4">
        <v>9807.15</v>
      </c>
      <c r="V55" s="4">
        <v>2742.61</v>
      </c>
      <c r="W55" s="17">
        <v>0</v>
      </c>
      <c r="X55" s="5">
        <f t="shared" si="4"/>
        <v>83651.579999999987</v>
      </c>
      <c r="Y55" s="5">
        <f t="shared" si="2"/>
        <v>4330.91</v>
      </c>
    </row>
    <row r="56" spans="1:25" x14ac:dyDescent="0.25">
      <c r="A56" s="9">
        <v>20660</v>
      </c>
      <c r="B56" s="19" t="s">
        <v>58</v>
      </c>
      <c r="C56" s="4">
        <v>118.96</v>
      </c>
      <c r="D56" s="4">
        <v>0</v>
      </c>
      <c r="E56" s="4">
        <v>0</v>
      </c>
      <c r="F56" s="4">
        <v>0</v>
      </c>
      <c r="G56" s="4">
        <v>0</v>
      </c>
      <c r="H56" s="17">
        <v>0</v>
      </c>
      <c r="I56" s="5">
        <f t="shared" si="3"/>
        <v>118.96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16">
        <v>0</v>
      </c>
      <c r="R56" s="4">
        <v>0</v>
      </c>
      <c r="S56" s="4">
        <v>0</v>
      </c>
      <c r="T56" s="4">
        <v>0</v>
      </c>
      <c r="U56" s="4">
        <v>20.29</v>
      </c>
      <c r="V56" s="4">
        <v>5.95</v>
      </c>
      <c r="W56" s="17">
        <v>0</v>
      </c>
      <c r="X56" s="5">
        <f t="shared" si="4"/>
        <v>139.25</v>
      </c>
      <c r="Y56" s="5">
        <f t="shared" si="2"/>
        <v>5.95</v>
      </c>
    </row>
    <row r="57" spans="1:25" x14ac:dyDescent="0.25">
      <c r="A57" s="9">
        <v>40425</v>
      </c>
      <c r="B57" s="3" t="s">
        <v>66</v>
      </c>
      <c r="C57" s="4">
        <v>40501.759999999995</v>
      </c>
      <c r="D57" s="4">
        <v>321.42</v>
      </c>
      <c r="E57" s="4">
        <v>0</v>
      </c>
      <c r="F57" s="4">
        <v>0</v>
      </c>
      <c r="G57" s="4">
        <v>0</v>
      </c>
      <c r="H57" s="17">
        <v>0</v>
      </c>
      <c r="I57" s="5">
        <f t="shared" si="3"/>
        <v>40823.179999999993</v>
      </c>
      <c r="J57" s="4">
        <v>26968.919999999995</v>
      </c>
      <c r="K57" s="4">
        <v>4299.3599999999997</v>
      </c>
      <c r="L57" s="4">
        <v>390.7</v>
      </c>
      <c r="M57" s="4">
        <v>0</v>
      </c>
      <c r="N57" s="4">
        <v>0</v>
      </c>
      <c r="O57" s="4">
        <v>23.1</v>
      </c>
      <c r="P57" s="4">
        <v>113.16000000000003</v>
      </c>
      <c r="Q57" s="16">
        <v>0</v>
      </c>
      <c r="R57" s="4">
        <v>264.60000000000008</v>
      </c>
      <c r="S57" s="4">
        <v>0</v>
      </c>
      <c r="T57" s="4">
        <v>0</v>
      </c>
      <c r="U57" s="4">
        <v>7308.57</v>
      </c>
      <c r="V57" s="4">
        <v>2041.15</v>
      </c>
      <c r="W57" s="17">
        <v>0</v>
      </c>
      <c r="X57" s="5">
        <f t="shared" si="4"/>
        <v>75869.13</v>
      </c>
      <c r="Y57" s="5">
        <f t="shared" si="2"/>
        <v>6363.6100000000006</v>
      </c>
    </row>
    <row r="58" spans="1:25" x14ac:dyDescent="0.25">
      <c r="A58" s="9">
        <v>40450</v>
      </c>
      <c r="B58" s="3" t="s">
        <v>70</v>
      </c>
      <c r="C58" s="4">
        <v>76065.490000000005</v>
      </c>
      <c r="D58" s="4">
        <v>0</v>
      </c>
      <c r="E58" s="4">
        <v>1462.19</v>
      </c>
      <c r="F58" s="4">
        <v>0</v>
      </c>
      <c r="G58" s="4">
        <v>0</v>
      </c>
      <c r="H58" s="17">
        <v>0</v>
      </c>
      <c r="I58" s="5">
        <f t="shared" si="3"/>
        <v>77527.680000000008</v>
      </c>
      <c r="J58" s="4">
        <v>16803.8</v>
      </c>
      <c r="K58" s="4">
        <v>785.2</v>
      </c>
      <c r="L58" s="4">
        <v>620.20000000000005</v>
      </c>
      <c r="M58" s="4">
        <v>0</v>
      </c>
      <c r="N58" s="4">
        <v>0</v>
      </c>
      <c r="O58" s="4">
        <v>0</v>
      </c>
      <c r="P58" s="4">
        <v>212.75000000000006</v>
      </c>
      <c r="Q58" s="16">
        <v>11.309999999999999</v>
      </c>
      <c r="R58" s="4">
        <v>496.96000000000015</v>
      </c>
      <c r="S58" s="4">
        <v>0</v>
      </c>
      <c r="T58" s="4">
        <v>0</v>
      </c>
      <c r="U58" s="4">
        <v>13610.31</v>
      </c>
      <c r="V58" s="4">
        <v>3801.54</v>
      </c>
      <c r="W58" s="17">
        <v>0</v>
      </c>
      <c r="X58" s="5">
        <f t="shared" si="4"/>
        <v>109271.70000000001</v>
      </c>
      <c r="Y58" s="5">
        <f t="shared" si="2"/>
        <v>4598.05</v>
      </c>
    </row>
    <row r="59" spans="1:25" x14ac:dyDescent="0.25">
      <c r="A59" s="9">
        <v>40475</v>
      </c>
      <c r="B59" s="3" t="s">
        <v>60</v>
      </c>
      <c r="C59" s="4">
        <v>5192.96</v>
      </c>
      <c r="D59" s="4">
        <v>0</v>
      </c>
      <c r="E59" s="4">
        <v>0</v>
      </c>
      <c r="F59" s="4">
        <v>0</v>
      </c>
      <c r="G59" s="4">
        <v>0</v>
      </c>
      <c r="H59" s="17">
        <v>0</v>
      </c>
      <c r="I59" s="5">
        <f t="shared" si="3"/>
        <v>5192.96</v>
      </c>
      <c r="J59" s="4">
        <v>2720.8</v>
      </c>
      <c r="K59" s="4">
        <v>210.7</v>
      </c>
      <c r="L59" s="4">
        <v>249.79999999999998</v>
      </c>
      <c r="M59" s="4">
        <v>0</v>
      </c>
      <c r="N59" s="4">
        <v>0</v>
      </c>
      <c r="O59" s="4">
        <v>0</v>
      </c>
      <c r="P59" s="4">
        <v>18.399999999999999</v>
      </c>
      <c r="Q59" s="16">
        <v>0</v>
      </c>
      <c r="R59" s="4">
        <v>42.98</v>
      </c>
      <c r="S59" s="4">
        <v>0</v>
      </c>
      <c r="T59" s="4">
        <v>0</v>
      </c>
      <c r="U59" s="4">
        <v>885.92</v>
      </c>
      <c r="V59" s="4">
        <v>259.64999999999998</v>
      </c>
      <c r="W59" s="17">
        <v>0</v>
      </c>
      <c r="X59" s="5">
        <f t="shared" si="4"/>
        <v>9110.86</v>
      </c>
      <c r="Y59" s="5">
        <f t="shared" si="2"/>
        <v>470.34999999999997</v>
      </c>
    </row>
    <row r="60" spans="1:25" x14ac:dyDescent="0.25">
      <c r="A60" s="9">
        <v>40460</v>
      </c>
      <c r="B60" s="3" t="s">
        <v>68</v>
      </c>
      <c r="C60" s="4">
        <v>44220.229999999996</v>
      </c>
      <c r="D60" s="4">
        <v>1761.78</v>
      </c>
      <c r="E60" s="4">
        <v>0</v>
      </c>
      <c r="F60" s="4">
        <v>0</v>
      </c>
      <c r="G60" s="4">
        <v>0</v>
      </c>
      <c r="H60" s="17">
        <v>0</v>
      </c>
      <c r="I60" s="5">
        <f t="shared" si="3"/>
        <v>45982.009999999995</v>
      </c>
      <c r="J60" s="4">
        <v>10422.19</v>
      </c>
      <c r="K60" s="4">
        <v>147.32</v>
      </c>
      <c r="L60" s="4">
        <v>1078.2</v>
      </c>
      <c r="M60" s="4">
        <v>0</v>
      </c>
      <c r="N60" s="4">
        <v>0</v>
      </c>
      <c r="O60" s="4">
        <v>0</v>
      </c>
      <c r="P60" s="4">
        <v>124.65999999999997</v>
      </c>
      <c r="Q60" s="16">
        <v>0</v>
      </c>
      <c r="R60" s="4">
        <v>290.05999999999995</v>
      </c>
      <c r="S60" s="4">
        <v>0</v>
      </c>
      <c r="T60" s="4">
        <v>0</v>
      </c>
      <c r="U60" s="4">
        <v>8227.27</v>
      </c>
      <c r="V60" s="4">
        <v>2299.15</v>
      </c>
      <c r="W60" s="17">
        <v>0</v>
      </c>
      <c r="X60" s="5">
        <f t="shared" si="4"/>
        <v>66124.39</v>
      </c>
      <c r="Y60" s="5">
        <f t="shared" si="2"/>
        <v>2446.4700000000003</v>
      </c>
    </row>
    <row r="61" spans="1:25" x14ac:dyDescent="0.25">
      <c r="A61" s="9">
        <v>30450</v>
      </c>
      <c r="B61" s="3" t="s">
        <v>71</v>
      </c>
      <c r="C61" s="4">
        <v>50339.54</v>
      </c>
      <c r="D61" s="4">
        <v>443.34</v>
      </c>
      <c r="E61" s="4">
        <v>0</v>
      </c>
      <c r="F61" s="4">
        <v>0</v>
      </c>
      <c r="G61" s="4">
        <v>0</v>
      </c>
      <c r="H61" s="17">
        <v>2049.2199999999998</v>
      </c>
      <c r="I61" s="5">
        <f t="shared" si="3"/>
        <v>52832.1</v>
      </c>
      <c r="J61" s="4">
        <v>10144.51</v>
      </c>
      <c r="K61" s="4">
        <v>1141.73</v>
      </c>
      <c r="L61" s="4">
        <v>421.45</v>
      </c>
      <c r="M61" s="4">
        <v>0</v>
      </c>
      <c r="N61" s="4">
        <v>0</v>
      </c>
      <c r="O61" s="4">
        <v>0</v>
      </c>
      <c r="P61" s="4">
        <v>126.96000000000001</v>
      </c>
      <c r="Q61" s="16">
        <v>0</v>
      </c>
      <c r="R61" s="4">
        <v>297.11999999999995</v>
      </c>
      <c r="S61" s="4">
        <v>0</v>
      </c>
      <c r="T61" s="4">
        <v>0</v>
      </c>
      <c r="U61" s="4">
        <v>7511.77</v>
      </c>
      <c r="V61" s="4">
        <v>2164.0300000000002</v>
      </c>
      <c r="W61" s="17">
        <v>0</v>
      </c>
      <c r="X61" s="5">
        <f t="shared" si="4"/>
        <v>71333.91</v>
      </c>
      <c r="Y61" s="5">
        <f t="shared" si="2"/>
        <v>3305.76</v>
      </c>
    </row>
    <row r="62" spans="1:25" x14ac:dyDescent="0.25">
      <c r="A62" s="9">
        <v>20670</v>
      </c>
      <c r="B62" s="3" t="s">
        <v>55</v>
      </c>
      <c r="C62" s="4">
        <v>46507.839999999997</v>
      </c>
      <c r="D62" s="4">
        <v>1144.5</v>
      </c>
      <c r="E62" s="4">
        <v>860</v>
      </c>
      <c r="F62" s="4">
        <v>0</v>
      </c>
      <c r="G62" s="4">
        <v>0</v>
      </c>
      <c r="H62" s="17">
        <v>0</v>
      </c>
      <c r="I62" s="5">
        <f t="shared" si="3"/>
        <v>48512.34</v>
      </c>
      <c r="J62" s="4">
        <v>26968.919999999995</v>
      </c>
      <c r="K62" s="4">
        <v>4299.3599999999997</v>
      </c>
      <c r="L62" s="4">
        <v>1333.2</v>
      </c>
      <c r="M62" s="4">
        <v>0</v>
      </c>
      <c r="N62" s="4">
        <v>0</v>
      </c>
      <c r="O62" s="4">
        <v>36.26</v>
      </c>
      <c r="P62" s="4">
        <v>124.42999999999996</v>
      </c>
      <c r="Q62" s="16">
        <v>0</v>
      </c>
      <c r="R62" s="4">
        <v>292.24</v>
      </c>
      <c r="S62" s="4">
        <v>0</v>
      </c>
      <c r="T62" s="4">
        <v>0</v>
      </c>
      <c r="U62" s="4">
        <v>8529.9599999999991</v>
      </c>
      <c r="V62" s="4">
        <v>2382.62</v>
      </c>
      <c r="W62" s="17">
        <v>0</v>
      </c>
      <c r="X62" s="5">
        <f t="shared" si="4"/>
        <v>85761.09</v>
      </c>
      <c r="Y62" s="5">
        <f t="shared" si="2"/>
        <v>6718.24</v>
      </c>
    </row>
    <row r="63" spans="1:25" x14ac:dyDescent="0.25">
      <c r="A63" s="9">
        <v>60510</v>
      </c>
      <c r="B63" s="3" t="s">
        <v>31</v>
      </c>
      <c r="C63" s="4">
        <v>43648.89</v>
      </c>
      <c r="D63" s="4">
        <v>7352.37</v>
      </c>
      <c r="E63" s="4">
        <v>0</v>
      </c>
      <c r="F63" s="4">
        <v>1801.5</v>
      </c>
      <c r="G63" s="4">
        <v>0</v>
      </c>
      <c r="H63" s="17">
        <v>0</v>
      </c>
      <c r="I63" s="5">
        <f t="shared" si="3"/>
        <v>52802.76</v>
      </c>
      <c r="J63" s="4">
        <v>19206.05</v>
      </c>
      <c r="K63" s="4">
        <v>1135.1600000000001</v>
      </c>
      <c r="L63" s="4">
        <v>456.2</v>
      </c>
      <c r="M63" s="4">
        <v>0</v>
      </c>
      <c r="N63" s="4">
        <v>0</v>
      </c>
      <c r="O63" s="4">
        <v>0</v>
      </c>
      <c r="P63" s="4">
        <v>120.75000000000003</v>
      </c>
      <c r="Q63" s="16">
        <v>0</v>
      </c>
      <c r="R63" s="4">
        <v>282.3900000000001</v>
      </c>
      <c r="S63" s="4">
        <v>0</v>
      </c>
      <c r="T63" s="4">
        <v>0</v>
      </c>
      <c r="U63" s="4">
        <v>9437.3799999999992</v>
      </c>
      <c r="V63" s="4">
        <v>3168.14</v>
      </c>
      <c r="W63" s="17">
        <v>0</v>
      </c>
      <c r="X63" s="5">
        <f t="shared" si="4"/>
        <v>82305.53</v>
      </c>
      <c r="Y63" s="5">
        <f t="shared" si="2"/>
        <v>4303.3</v>
      </c>
    </row>
    <row r="64" spans="1:25" x14ac:dyDescent="0.25">
      <c r="A64" s="9">
        <v>60524</v>
      </c>
      <c r="B64" s="3" t="s">
        <v>60</v>
      </c>
      <c r="C64" s="4">
        <v>32280.669999999995</v>
      </c>
      <c r="D64" s="4">
        <v>3743.19</v>
      </c>
      <c r="E64" s="4">
        <v>0</v>
      </c>
      <c r="F64" s="4">
        <v>856.25</v>
      </c>
      <c r="G64" s="4">
        <v>0</v>
      </c>
      <c r="H64" s="17">
        <v>0</v>
      </c>
      <c r="I64" s="5">
        <f t="shared" si="3"/>
        <v>36880.109999999993</v>
      </c>
      <c r="J64" s="4">
        <v>27382.319999999996</v>
      </c>
      <c r="K64" s="4">
        <v>3885.96</v>
      </c>
      <c r="L64" s="4">
        <v>1326.1499999999999</v>
      </c>
      <c r="M64" s="4">
        <v>0</v>
      </c>
      <c r="N64" s="4">
        <v>0</v>
      </c>
      <c r="O64" s="4">
        <v>0</v>
      </c>
      <c r="P64" s="4">
        <v>96.6</v>
      </c>
      <c r="Q64" s="16">
        <v>0</v>
      </c>
      <c r="R64" s="4">
        <v>227.18000000000004</v>
      </c>
      <c r="S64" s="4">
        <v>0</v>
      </c>
      <c r="T64" s="4">
        <v>0</v>
      </c>
      <c r="U64" s="4">
        <v>6414.99</v>
      </c>
      <c r="V64" s="4">
        <v>1800.85</v>
      </c>
      <c r="W64" s="17">
        <v>0</v>
      </c>
      <c r="X64" s="5">
        <f t="shared" si="4"/>
        <v>72327.349999999991</v>
      </c>
      <c r="Y64" s="5">
        <f t="shared" si="2"/>
        <v>5686.8099999999995</v>
      </c>
    </row>
    <row r="65" spans="1:25" x14ac:dyDescent="0.25">
      <c r="A65" s="9">
        <v>40515</v>
      </c>
      <c r="B65" s="3" t="s">
        <v>54</v>
      </c>
      <c r="C65" s="4">
        <v>47226.740000000005</v>
      </c>
      <c r="D65" s="4">
        <v>6506.68</v>
      </c>
      <c r="E65" s="4">
        <v>0</v>
      </c>
      <c r="F65" s="4">
        <v>590.5</v>
      </c>
      <c r="G65" s="4">
        <v>0</v>
      </c>
      <c r="H65" s="17">
        <v>113.86</v>
      </c>
      <c r="I65" s="5">
        <f t="shared" si="3"/>
        <v>54437.780000000006</v>
      </c>
      <c r="J65" s="4">
        <v>17432.68</v>
      </c>
      <c r="K65" s="4">
        <v>1915.16</v>
      </c>
      <c r="L65" s="4">
        <v>4247.0999999999995</v>
      </c>
      <c r="M65" s="4">
        <v>0</v>
      </c>
      <c r="N65" s="4">
        <v>0</v>
      </c>
      <c r="O65" s="4">
        <v>0</v>
      </c>
      <c r="P65" s="4">
        <v>132.47999999999996</v>
      </c>
      <c r="Q65" s="16">
        <v>0</v>
      </c>
      <c r="R65" s="4">
        <v>309</v>
      </c>
      <c r="S65" s="4">
        <v>0</v>
      </c>
      <c r="T65" s="4">
        <v>0</v>
      </c>
      <c r="U65" s="4">
        <v>9738.81</v>
      </c>
      <c r="V65" s="4">
        <v>2721.95</v>
      </c>
      <c r="W65" s="17">
        <v>0</v>
      </c>
      <c r="X65" s="5">
        <f t="shared" si="4"/>
        <v>86297.85</v>
      </c>
      <c r="Y65" s="5">
        <f t="shared" si="2"/>
        <v>4637.1099999999997</v>
      </c>
    </row>
    <row r="66" spans="1:25" x14ac:dyDescent="0.25">
      <c r="A66" s="9">
        <v>60479</v>
      </c>
      <c r="B66" s="3" t="s">
        <v>54</v>
      </c>
      <c r="C66" s="4">
        <v>35929.089999999997</v>
      </c>
      <c r="D66" s="4">
        <v>9305.9699999999993</v>
      </c>
      <c r="E66" s="4">
        <v>0</v>
      </c>
      <c r="F66" s="4">
        <v>513.5</v>
      </c>
      <c r="G66" s="4">
        <v>0</v>
      </c>
      <c r="H66" s="17">
        <v>1216.28</v>
      </c>
      <c r="I66" s="5">
        <f t="shared" si="3"/>
        <v>46964.84</v>
      </c>
      <c r="J66" s="4">
        <v>19679.190000000002</v>
      </c>
      <c r="K66" s="4">
        <v>2648.76</v>
      </c>
      <c r="L66" s="4">
        <v>82.199999999999989</v>
      </c>
      <c r="M66" s="4">
        <v>0</v>
      </c>
      <c r="N66" s="4">
        <v>0</v>
      </c>
      <c r="O66" s="4">
        <v>24.29</v>
      </c>
      <c r="P66" s="4">
        <v>103.04</v>
      </c>
      <c r="Q66" s="16">
        <v>0</v>
      </c>
      <c r="R66" s="4">
        <v>240.78000000000003</v>
      </c>
      <c r="S66" s="4">
        <v>0</v>
      </c>
      <c r="T66" s="4">
        <v>0</v>
      </c>
      <c r="U66" s="4">
        <v>8396.81</v>
      </c>
      <c r="V66" s="4">
        <v>2348.27</v>
      </c>
      <c r="W66" s="17">
        <v>0</v>
      </c>
      <c r="X66" s="5">
        <f t="shared" si="4"/>
        <v>75466.859999999986</v>
      </c>
      <c r="Y66" s="5">
        <f t="shared" si="2"/>
        <v>5021.32</v>
      </c>
    </row>
    <row r="67" spans="1:25" x14ac:dyDescent="0.25">
      <c r="A67" s="9">
        <v>10132</v>
      </c>
      <c r="B67" s="3" t="s">
        <v>54</v>
      </c>
      <c r="C67" s="4">
        <v>9804.130000000001</v>
      </c>
      <c r="D67" s="4">
        <v>2008.15</v>
      </c>
      <c r="E67" s="4">
        <v>0</v>
      </c>
      <c r="F67" s="4">
        <v>162</v>
      </c>
      <c r="G67" s="4">
        <v>0</v>
      </c>
      <c r="H67" s="17">
        <v>0</v>
      </c>
      <c r="I67" s="5">
        <f t="shared" si="3"/>
        <v>11974.28</v>
      </c>
      <c r="J67" s="4">
        <v>3257.16</v>
      </c>
      <c r="K67" s="4">
        <v>0</v>
      </c>
      <c r="L67" s="4">
        <v>20.549999999999997</v>
      </c>
      <c r="M67" s="4">
        <v>0</v>
      </c>
      <c r="N67" s="4">
        <v>0</v>
      </c>
      <c r="O67" s="4">
        <v>12.18</v>
      </c>
      <c r="P67" s="4">
        <v>23.46</v>
      </c>
      <c r="Q67" s="16">
        <v>0</v>
      </c>
      <c r="R67" s="4">
        <v>53.939999999999991</v>
      </c>
      <c r="S67" s="4">
        <v>0</v>
      </c>
      <c r="T67" s="4">
        <v>0</v>
      </c>
      <c r="U67" s="4">
        <v>2236.8000000000002</v>
      </c>
      <c r="V67" s="4">
        <v>718.45</v>
      </c>
      <c r="W67" s="17">
        <v>0</v>
      </c>
      <c r="X67" s="5">
        <f t="shared" si="4"/>
        <v>17566.189999999999</v>
      </c>
      <c r="Y67" s="5">
        <f t="shared" si="2"/>
        <v>730.63</v>
      </c>
    </row>
    <row r="68" spans="1:25" x14ac:dyDescent="0.25">
      <c r="A68" s="9">
        <v>30475</v>
      </c>
      <c r="B68" s="3" t="s">
        <v>72</v>
      </c>
      <c r="C68" s="4">
        <v>51631.360000000001</v>
      </c>
      <c r="D68" s="4">
        <v>409.69</v>
      </c>
      <c r="E68" s="4">
        <v>0</v>
      </c>
      <c r="F68" s="4">
        <v>433</v>
      </c>
      <c r="G68" s="4">
        <v>0</v>
      </c>
      <c r="H68" s="17">
        <v>0</v>
      </c>
      <c r="I68" s="5">
        <f t="shared" si="3"/>
        <v>52474.05</v>
      </c>
      <c r="J68" s="4">
        <v>26968.919999999995</v>
      </c>
      <c r="K68" s="4">
        <v>4299.3599999999997</v>
      </c>
      <c r="L68" s="4">
        <v>1452.8</v>
      </c>
      <c r="M68" s="4">
        <v>0</v>
      </c>
      <c r="N68" s="4">
        <v>0</v>
      </c>
      <c r="O68" s="4">
        <v>0</v>
      </c>
      <c r="P68" s="4">
        <v>143.75000000000006</v>
      </c>
      <c r="Q68" s="16">
        <v>0</v>
      </c>
      <c r="R68" s="4">
        <v>337.46999999999991</v>
      </c>
      <c r="S68" s="4">
        <v>0</v>
      </c>
      <c r="T68" s="4">
        <v>0</v>
      </c>
      <c r="U68" s="4">
        <v>9389.8799999999992</v>
      </c>
      <c r="V68" s="4">
        <v>2623.46</v>
      </c>
      <c r="W68" s="17">
        <v>0</v>
      </c>
      <c r="X68" s="5">
        <f t="shared" si="4"/>
        <v>90766.87000000001</v>
      </c>
      <c r="Y68" s="5">
        <f t="shared" si="2"/>
        <v>6922.82</v>
      </c>
    </row>
    <row r="69" spans="1:25" x14ac:dyDescent="0.25">
      <c r="A69" s="9">
        <v>60489</v>
      </c>
      <c r="B69" s="3" t="s">
        <v>53</v>
      </c>
      <c r="C69" s="4">
        <v>41312.559999999998</v>
      </c>
      <c r="D69" s="4">
        <v>5930.76</v>
      </c>
      <c r="E69" s="4">
        <v>0</v>
      </c>
      <c r="F69" s="4">
        <v>2172</v>
      </c>
      <c r="G69" s="4">
        <v>0</v>
      </c>
      <c r="H69" s="17">
        <v>3678</v>
      </c>
      <c r="I69" s="5">
        <f t="shared" si="3"/>
        <v>53093.32</v>
      </c>
      <c r="J69" s="4">
        <v>9771.48</v>
      </c>
      <c r="K69" s="4">
        <v>0</v>
      </c>
      <c r="L69" s="4">
        <v>82.199999999999989</v>
      </c>
      <c r="M69" s="4">
        <v>0</v>
      </c>
      <c r="N69" s="4">
        <v>0</v>
      </c>
      <c r="O69" s="4">
        <v>0</v>
      </c>
      <c r="P69" s="4">
        <v>149.04</v>
      </c>
      <c r="Q69" s="16">
        <v>0</v>
      </c>
      <c r="R69" s="4">
        <v>346.79999999999995</v>
      </c>
      <c r="S69" s="4">
        <v>0</v>
      </c>
      <c r="T69" s="4">
        <v>0</v>
      </c>
      <c r="U69" s="4">
        <v>8825.5300000000007</v>
      </c>
      <c r="V69" s="4">
        <v>2470.6799999999998</v>
      </c>
      <c r="W69" s="17">
        <v>0</v>
      </c>
      <c r="X69" s="5">
        <f t="shared" si="4"/>
        <v>72268.37000000001</v>
      </c>
      <c r="Y69" s="5">
        <f t="shared" si="2"/>
        <v>2470.6799999999998</v>
      </c>
    </row>
    <row r="70" spans="1:25" x14ac:dyDescent="0.25">
      <c r="A70" s="9">
        <v>40520</v>
      </c>
      <c r="B70" s="3" t="s">
        <v>74</v>
      </c>
      <c r="C70" s="4">
        <v>57227.41</v>
      </c>
      <c r="D70" s="4">
        <v>0</v>
      </c>
      <c r="E70" s="4">
        <v>1100.8</v>
      </c>
      <c r="F70" s="4">
        <v>0</v>
      </c>
      <c r="G70" s="4">
        <v>0</v>
      </c>
      <c r="H70" s="17">
        <v>0</v>
      </c>
      <c r="I70" s="5">
        <f t="shared" si="3"/>
        <v>58328.210000000006</v>
      </c>
      <c r="J70" s="4">
        <v>26968.919999999995</v>
      </c>
      <c r="K70" s="4">
        <v>4299.3599999999997</v>
      </c>
      <c r="L70" s="4">
        <v>842.2</v>
      </c>
      <c r="M70" s="4">
        <v>0</v>
      </c>
      <c r="N70" s="4">
        <v>0</v>
      </c>
      <c r="O70" s="4">
        <v>0</v>
      </c>
      <c r="P70" s="4">
        <v>160.31000000000003</v>
      </c>
      <c r="Q70" s="16">
        <v>0</v>
      </c>
      <c r="R70" s="4">
        <v>374.09000000000003</v>
      </c>
      <c r="S70" s="4">
        <v>0</v>
      </c>
      <c r="T70" s="4">
        <v>0</v>
      </c>
      <c r="U70" s="4">
        <v>10243.299999999999</v>
      </c>
      <c r="V70" s="4">
        <v>2860.95</v>
      </c>
      <c r="W70" s="17">
        <v>0</v>
      </c>
      <c r="X70" s="5">
        <f t="shared" si="4"/>
        <v>96917.03</v>
      </c>
      <c r="Y70" s="5">
        <f t="shared" si="2"/>
        <v>7160.3099999999995</v>
      </c>
    </row>
    <row r="71" spans="1:25" x14ac:dyDescent="0.25">
      <c r="A71" s="9">
        <v>20678</v>
      </c>
      <c r="B71" s="3" t="s">
        <v>55</v>
      </c>
      <c r="C71" s="4">
        <v>41513.599999999999</v>
      </c>
      <c r="D71" s="4">
        <v>3222.24</v>
      </c>
      <c r="E71" s="4">
        <v>0</v>
      </c>
      <c r="F71" s="4">
        <v>0</v>
      </c>
      <c r="G71" s="4">
        <v>0</v>
      </c>
      <c r="H71" s="17">
        <v>0</v>
      </c>
      <c r="I71" s="5">
        <f t="shared" ref="I71:I102" si="5">SUM(C71:H71)</f>
        <v>44735.839999999997</v>
      </c>
      <c r="J71" s="4">
        <v>26968.919999999995</v>
      </c>
      <c r="K71" s="4">
        <v>4299.3599999999997</v>
      </c>
      <c r="L71" s="4">
        <v>927.2</v>
      </c>
      <c r="M71" s="4">
        <v>0</v>
      </c>
      <c r="N71" s="4">
        <v>0</v>
      </c>
      <c r="O71" s="4">
        <v>36.26</v>
      </c>
      <c r="P71" s="4">
        <v>115.91999999999999</v>
      </c>
      <c r="Q71" s="16">
        <v>13.83</v>
      </c>
      <c r="R71" s="4">
        <v>271.92</v>
      </c>
      <c r="S71" s="4">
        <v>0</v>
      </c>
      <c r="T71" s="4">
        <v>0</v>
      </c>
      <c r="U71" s="4">
        <v>8008</v>
      </c>
      <c r="V71" s="4">
        <v>2236.75</v>
      </c>
      <c r="W71" s="17">
        <v>0</v>
      </c>
      <c r="X71" s="5">
        <f t="shared" ref="X71:X102" si="6">I71+J71+L71+N71+P71+R71+T71+U71+W71</f>
        <v>81027.799999999988</v>
      </c>
      <c r="Y71" s="5">
        <f t="shared" si="2"/>
        <v>6586.2</v>
      </c>
    </row>
    <row r="72" spans="1:25" x14ac:dyDescent="0.25">
      <c r="A72" s="9">
        <v>60533</v>
      </c>
      <c r="B72" s="3" t="s">
        <v>33</v>
      </c>
      <c r="C72" s="4">
        <v>39792.000000000007</v>
      </c>
      <c r="D72" s="4">
        <v>911.57</v>
      </c>
      <c r="E72" s="4">
        <v>0</v>
      </c>
      <c r="F72" s="4">
        <v>0</v>
      </c>
      <c r="G72" s="4">
        <v>0</v>
      </c>
      <c r="H72" s="17">
        <v>0</v>
      </c>
      <c r="I72" s="5">
        <f t="shared" si="5"/>
        <v>40703.570000000007</v>
      </c>
      <c r="J72" s="4">
        <v>9771.48</v>
      </c>
      <c r="K72" s="4">
        <v>0</v>
      </c>
      <c r="L72" s="4">
        <v>340.2</v>
      </c>
      <c r="M72" s="4">
        <v>0</v>
      </c>
      <c r="N72" s="4">
        <v>0</v>
      </c>
      <c r="O72" s="4">
        <v>0</v>
      </c>
      <c r="P72" s="4">
        <v>110.4</v>
      </c>
      <c r="Q72" s="16">
        <v>0</v>
      </c>
      <c r="R72" s="4">
        <v>259.56</v>
      </c>
      <c r="S72" s="4">
        <v>0</v>
      </c>
      <c r="T72" s="4">
        <v>0</v>
      </c>
      <c r="U72" s="4">
        <v>7286.11</v>
      </c>
      <c r="V72" s="4">
        <v>2442.36</v>
      </c>
      <c r="W72" s="17">
        <v>0</v>
      </c>
      <c r="X72" s="5">
        <f t="shared" si="6"/>
        <v>58471.32</v>
      </c>
      <c r="Y72" s="5">
        <f t="shared" ref="Y72:Y135" si="7">K72+M72+O72+Q72+S72+V72</f>
        <v>2442.36</v>
      </c>
    </row>
    <row r="73" spans="1:25" x14ac:dyDescent="0.25">
      <c r="A73" s="9">
        <v>30560</v>
      </c>
      <c r="B73" s="3" t="s">
        <v>51</v>
      </c>
      <c r="C73" s="4">
        <v>51963.88</v>
      </c>
      <c r="D73" s="4">
        <v>16128.79</v>
      </c>
      <c r="E73" s="4">
        <v>0</v>
      </c>
      <c r="F73" s="4">
        <v>467.75</v>
      </c>
      <c r="G73" s="4">
        <v>0</v>
      </c>
      <c r="H73" s="17">
        <v>612.96</v>
      </c>
      <c r="I73" s="5">
        <f t="shared" si="5"/>
        <v>69173.38</v>
      </c>
      <c r="J73" s="4">
        <v>26968.919999999995</v>
      </c>
      <c r="K73" s="4">
        <v>4299.3599999999997</v>
      </c>
      <c r="L73" s="4">
        <v>536.70000000000005</v>
      </c>
      <c r="M73" s="4">
        <v>0</v>
      </c>
      <c r="N73" s="4">
        <v>0</v>
      </c>
      <c r="O73" s="4">
        <v>36.26</v>
      </c>
      <c r="P73" s="4">
        <v>149.95999999999998</v>
      </c>
      <c r="Q73" s="16">
        <v>0</v>
      </c>
      <c r="R73" s="4">
        <v>348.82999999999993</v>
      </c>
      <c r="S73" s="4">
        <v>0</v>
      </c>
      <c r="T73" s="4">
        <v>0</v>
      </c>
      <c r="U73" s="4">
        <v>12404.83</v>
      </c>
      <c r="V73" s="4">
        <v>3458.6</v>
      </c>
      <c r="W73" s="17">
        <v>0</v>
      </c>
      <c r="X73" s="5">
        <f t="shared" si="6"/>
        <v>109582.62000000001</v>
      </c>
      <c r="Y73" s="5">
        <f t="shared" si="7"/>
        <v>7794.2199999999993</v>
      </c>
    </row>
    <row r="74" spans="1:25" x14ac:dyDescent="0.25">
      <c r="A74" s="9">
        <v>60456</v>
      </c>
      <c r="B74" s="3" t="s">
        <v>55</v>
      </c>
      <c r="C74" s="4">
        <v>41519.040000000001</v>
      </c>
      <c r="D74" s="4">
        <v>4535.83</v>
      </c>
      <c r="E74" s="4">
        <v>0</v>
      </c>
      <c r="F74" s="4">
        <v>0</v>
      </c>
      <c r="G74" s="4">
        <v>0</v>
      </c>
      <c r="H74" s="17">
        <v>0</v>
      </c>
      <c r="I74" s="5">
        <f t="shared" si="5"/>
        <v>46054.87</v>
      </c>
      <c r="J74" s="4">
        <v>9771.48</v>
      </c>
      <c r="K74" s="4">
        <v>0</v>
      </c>
      <c r="L74" s="4">
        <v>82.199999999999989</v>
      </c>
      <c r="M74" s="4">
        <v>0</v>
      </c>
      <c r="N74" s="4">
        <v>0</v>
      </c>
      <c r="O74" s="4">
        <v>12.18</v>
      </c>
      <c r="P74" s="4">
        <v>116.14999999999999</v>
      </c>
      <c r="Q74" s="16">
        <v>0</v>
      </c>
      <c r="R74" s="4">
        <v>271.53999999999991</v>
      </c>
      <c r="S74" s="4">
        <v>0</v>
      </c>
      <c r="T74" s="4">
        <v>0</v>
      </c>
      <c r="U74" s="4">
        <v>8239.2800000000007</v>
      </c>
      <c r="V74" s="4">
        <v>2302.73</v>
      </c>
      <c r="W74" s="17">
        <v>0</v>
      </c>
      <c r="X74" s="5">
        <f t="shared" si="6"/>
        <v>64535.520000000004</v>
      </c>
      <c r="Y74" s="5">
        <f t="shared" si="7"/>
        <v>2314.91</v>
      </c>
    </row>
    <row r="75" spans="1:25" x14ac:dyDescent="0.25">
      <c r="A75" s="9">
        <v>60556</v>
      </c>
      <c r="B75" s="3" t="s">
        <v>34</v>
      </c>
      <c r="C75" s="4">
        <v>19348</v>
      </c>
      <c r="D75" s="4">
        <v>186.57</v>
      </c>
      <c r="E75" s="4">
        <v>0</v>
      </c>
      <c r="F75" s="4">
        <v>0</v>
      </c>
      <c r="G75" s="4">
        <v>0</v>
      </c>
      <c r="H75" s="17">
        <v>0</v>
      </c>
      <c r="I75" s="5">
        <f t="shared" si="5"/>
        <v>19534.57</v>
      </c>
      <c r="J75" s="4">
        <v>17951.72</v>
      </c>
      <c r="K75" s="4">
        <v>2893.8</v>
      </c>
      <c r="L75" s="4">
        <v>470.6</v>
      </c>
      <c r="M75" s="4">
        <v>0</v>
      </c>
      <c r="N75" s="4">
        <v>0</v>
      </c>
      <c r="O75" s="4">
        <v>0</v>
      </c>
      <c r="P75" s="4">
        <v>53.360000000000007</v>
      </c>
      <c r="Q75" s="16">
        <v>13.29</v>
      </c>
      <c r="R75" s="4">
        <v>125.03999999999999</v>
      </c>
      <c r="S75" s="4">
        <v>0</v>
      </c>
      <c r="T75" s="4">
        <v>0</v>
      </c>
      <c r="U75" s="4">
        <v>3576.74</v>
      </c>
      <c r="V75" s="4">
        <v>1172.1099999999999</v>
      </c>
      <c r="W75" s="17">
        <v>0</v>
      </c>
      <c r="X75" s="5">
        <f t="shared" si="6"/>
        <v>41712.03</v>
      </c>
      <c r="Y75" s="5">
        <f t="shared" si="7"/>
        <v>4079.2</v>
      </c>
    </row>
    <row r="76" spans="1:25" x14ac:dyDescent="0.25">
      <c r="A76" s="9">
        <v>30610</v>
      </c>
      <c r="B76" s="3" t="s">
        <v>32</v>
      </c>
      <c r="C76" s="4">
        <v>58916</v>
      </c>
      <c r="D76" s="4">
        <v>4839.3100000000004</v>
      </c>
      <c r="E76" s="4">
        <v>0</v>
      </c>
      <c r="F76" s="4">
        <v>0</v>
      </c>
      <c r="G76" s="4">
        <v>0</v>
      </c>
      <c r="H76" s="17">
        <v>888.82</v>
      </c>
      <c r="I76" s="5">
        <f t="shared" si="5"/>
        <v>64644.13</v>
      </c>
      <c r="J76" s="4">
        <v>20144.009999999998</v>
      </c>
      <c r="K76" s="4">
        <v>3307.2</v>
      </c>
      <c r="L76" s="4">
        <v>227.65</v>
      </c>
      <c r="M76" s="4">
        <v>0</v>
      </c>
      <c r="N76" s="4">
        <v>0</v>
      </c>
      <c r="O76" s="4">
        <v>0</v>
      </c>
      <c r="P76" s="4">
        <v>124.2</v>
      </c>
      <c r="Q76" s="16">
        <v>0</v>
      </c>
      <c r="R76" s="4">
        <v>290.61</v>
      </c>
      <c r="S76" s="4">
        <v>0</v>
      </c>
      <c r="T76" s="4">
        <v>0</v>
      </c>
      <c r="U76" s="4">
        <v>9058.3700000000008</v>
      </c>
      <c r="V76" s="4">
        <v>2566.66</v>
      </c>
      <c r="W76" s="17">
        <v>0</v>
      </c>
      <c r="X76" s="5">
        <f t="shared" si="6"/>
        <v>94488.969999999987</v>
      </c>
      <c r="Y76" s="5">
        <f t="shared" si="7"/>
        <v>5873.86</v>
      </c>
    </row>
    <row r="77" spans="1:25" x14ac:dyDescent="0.25">
      <c r="A77" s="9">
        <v>60505</v>
      </c>
      <c r="B77" s="3" t="s">
        <v>55</v>
      </c>
      <c r="C77" s="4">
        <v>42716.159999999996</v>
      </c>
      <c r="D77" s="4">
        <v>6463.89</v>
      </c>
      <c r="E77" s="4">
        <v>393.6</v>
      </c>
      <c r="F77" s="4">
        <v>0</v>
      </c>
      <c r="G77" s="4">
        <v>0</v>
      </c>
      <c r="H77" s="17">
        <v>0</v>
      </c>
      <c r="I77" s="5">
        <f t="shared" si="5"/>
        <v>49573.649999999994</v>
      </c>
      <c r="J77" s="4">
        <v>26968.919999999995</v>
      </c>
      <c r="K77" s="4">
        <v>4299.3599999999997</v>
      </c>
      <c r="L77" s="4">
        <v>147</v>
      </c>
      <c r="M77" s="4">
        <v>0</v>
      </c>
      <c r="N77" s="4">
        <v>0</v>
      </c>
      <c r="O77" s="4">
        <v>36.26</v>
      </c>
      <c r="P77" s="4">
        <v>113.39000000000004</v>
      </c>
      <c r="Q77" s="16">
        <v>0</v>
      </c>
      <c r="R77" s="4">
        <v>267.37000000000006</v>
      </c>
      <c r="S77" s="4">
        <v>0</v>
      </c>
      <c r="T77" s="4">
        <v>0</v>
      </c>
      <c r="U77" s="4">
        <v>8805.67</v>
      </c>
      <c r="V77" s="4">
        <v>2459.04</v>
      </c>
      <c r="W77" s="17">
        <v>0</v>
      </c>
      <c r="X77" s="5">
        <f t="shared" si="6"/>
        <v>85875.999999999985</v>
      </c>
      <c r="Y77" s="5">
        <f t="shared" si="7"/>
        <v>6794.66</v>
      </c>
    </row>
    <row r="78" spans="1:25" x14ac:dyDescent="0.25">
      <c r="A78" s="9">
        <v>60546</v>
      </c>
      <c r="B78" s="3" t="s">
        <v>52</v>
      </c>
      <c r="C78" s="4">
        <v>46137.36</v>
      </c>
      <c r="D78" s="4">
        <v>209.9</v>
      </c>
      <c r="E78" s="4">
        <v>0</v>
      </c>
      <c r="F78" s="4">
        <v>0</v>
      </c>
      <c r="G78" s="4">
        <v>0</v>
      </c>
      <c r="H78" s="17">
        <v>0</v>
      </c>
      <c r="I78" s="5">
        <f t="shared" si="5"/>
        <v>46347.26</v>
      </c>
      <c r="J78" s="4">
        <v>16023.8</v>
      </c>
      <c r="K78" s="4">
        <v>1565.2</v>
      </c>
      <c r="L78" s="4">
        <v>82.199999999999989</v>
      </c>
      <c r="M78" s="4">
        <v>0</v>
      </c>
      <c r="N78" s="4">
        <v>0</v>
      </c>
      <c r="O78" s="4">
        <v>23.1</v>
      </c>
      <c r="P78" s="4">
        <v>129.26000000000002</v>
      </c>
      <c r="Q78" s="16">
        <v>4.2699999999999996</v>
      </c>
      <c r="R78" s="4">
        <v>302.33000000000004</v>
      </c>
      <c r="S78" s="4">
        <v>0</v>
      </c>
      <c r="T78" s="4">
        <v>0</v>
      </c>
      <c r="U78" s="4">
        <v>8342.0499999999993</v>
      </c>
      <c r="V78" s="4">
        <v>2317.1</v>
      </c>
      <c r="W78" s="17">
        <v>0</v>
      </c>
      <c r="X78" s="5">
        <f t="shared" si="6"/>
        <v>71226.899999999994</v>
      </c>
      <c r="Y78" s="5">
        <f t="shared" si="7"/>
        <v>3909.67</v>
      </c>
    </row>
    <row r="79" spans="1:25" x14ac:dyDescent="0.25">
      <c r="A79" s="9">
        <v>60522</v>
      </c>
      <c r="B79" s="3" t="s">
        <v>52</v>
      </c>
      <c r="C79" s="4">
        <v>30139.219999999998</v>
      </c>
      <c r="D79" s="4">
        <v>179.3</v>
      </c>
      <c r="E79" s="4">
        <v>0</v>
      </c>
      <c r="F79" s="4">
        <v>0</v>
      </c>
      <c r="G79" s="4">
        <v>0</v>
      </c>
      <c r="H79" s="17">
        <v>0</v>
      </c>
      <c r="I79" s="5">
        <f t="shared" si="5"/>
        <v>30318.519999999997</v>
      </c>
      <c r="J79" s="4">
        <v>9771.48</v>
      </c>
      <c r="K79" s="4">
        <v>0</v>
      </c>
      <c r="L79" s="4">
        <v>1282.1000000000001</v>
      </c>
      <c r="M79" s="4">
        <v>0</v>
      </c>
      <c r="N79" s="4">
        <v>0</v>
      </c>
      <c r="O79" s="4">
        <v>12.18</v>
      </c>
      <c r="P79" s="4">
        <v>85.789999999999992</v>
      </c>
      <c r="Q79" s="16">
        <v>0</v>
      </c>
      <c r="R79" s="4">
        <v>197.35999999999996</v>
      </c>
      <c r="S79" s="4">
        <v>0</v>
      </c>
      <c r="T79" s="4">
        <v>0</v>
      </c>
      <c r="U79" s="4">
        <v>5428.23</v>
      </c>
      <c r="V79" s="4">
        <v>1819.24</v>
      </c>
      <c r="W79" s="17">
        <v>0</v>
      </c>
      <c r="X79" s="5">
        <f t="shared" si="6"/>
        <v>47083.479999999996</v>
      </c>
      <c r="Y79" s="5">
        <f t="shared" si="7"/>
        <v>1831.42</v>
      </c>
    </row>
    <row r="80" spans="1:25" x14ac:dyDescent="0.25">
      <c r="A80" s="9">
        <v>40615</v>
      </c>
      <c r="B80" s="3" t="s">
        <v>75</v>
      </c>
      <c r="C80" s="4">
        <v>127368.09</v>
      </c>
      <c r="D80" s="4">
        <v>0</v>
      </c>
      <c r="E80" s="4">
        <v>0</v>
      </c>
      <c r="F80" s="4">
        <v>0</v>
      </c>
      <c r="G80" s="4">
        <v>0</v>
      </c>
      <c r="H80" s="17">
        <v>0</v>
      </c>
      <c r="I80" s="5">
        <f t="shared" si="5"/>
        <v>127368.09</v>
      </c>
      <c r="J80" s="4">
        <v>16023.8</v>
      </c>
      <c r="K80" s="4">
        <v>1565.2</v>
      </c>
      <c r="L80" s="4">
        <v>2784.7999999999997</v>
      </c>
      <c r="M80" s="4">
        <v>0</v>
      </c>
      <c r="N80" s="4">
        <v>0</v>
      </c>
      <c r="O80" s="4">
        <v>23.1</v>
      </c>
      <c r="P80" s="4">
        <v>276</v>
      </c>
      <c r="Q80" s="16">
        <v>4.2699999999999996</v>
      </c>
      <c r="R80" s="4">
        <v>819.24</v>
      </c>
      <c r="S80" s="4">
        <v>0</v>
      </c>
      <c r="T80" s="4">
        <v>0</v>
      </c>
      <c r="U80" s="4">
        <v>22791.4</v>
      </c>
      <c r="V80" s="4">
        <v>6365.71</v>
      </c>
      <c r="W80" s="17">
        <v>0</v>
      </c>
      <c r="X80" s="5">
        <f t="shared" si="6"/>
        <v>170063.32999999996</v>
      </c>
      <c r="Y80" s="5">
        <f t="shared" si="7"/>
        <v>7958.28</v>
      </c>
    </row>
    <row r="81" spans="1:25" x14ac:dyDescent="0.25">
      <c r="A81" s="9">
        <v>60521</v>
      </c>
      <c r="B81" s="3" t="s">
        <v>54</v>
      </c>
      <c r="C81" s="4">
        <v>34419.520000000004</v>
      </c>
      <c r="D81" s="4">
        <v>5690.67</v>
      </c>
      <c r="E81" s="4">
        <v>0</v>
      </c>
      <c r="F81" s="4">
        <v>516.75</v>
      </c>
      <c r="G81" s="4">
        <v>0</v>
      </c>
      <c r="H81" s="17">
        <v>675.2</v>
      </c>
      <c r="I81" s="5">
        <f t="shared" si="5"/>
        <v>41302.14</v>
      </c>
      <c r="J81" s="4">
        <v>9771.48</v>
      </c>
      <c r="K81" s="4">
        <v>0</v>
      </c>
      <c r="L81" s="4">
        <v>82.199999999999989</v>
      </c>
      <c r="M81" s="4">
        <v>0</v>
      </c>
      <c r="N81" s="4">
        <v>0</v>
      </c>
      <c r="O81" s="4">
        <v>0</v>
      </c>
      <c r="P81" s="4">
        <v>99.59</v>
      </c>
      <c r="Q81" s="16">
        <v>5.19</v>
      </c>
      <c r="R81" s="4">
        <v>229.89000000000004</v>
      </c>
      <c r="S81" s="4">
        <v>0</v>
      </c>
      <c r="T81" s="4">
        <v>0</v>
      </c>
      <c r="U81" s="4">
        <v>7397.53</v>
      </c>
      <c r="V81" s="4">
        <v>2478.08</v>
      </c>
      <c r="W81" s="17">
        <v>0</v>
      </c>
      <c r="X81" s="5">
        <f t="shared" si="6"/>
        <v>58882.829999999987</v>
      </c>
      <c r="Y81" s="5">
        <f t="shared" si="7"/>
        <v>2483.27</v>
      </c>
    </row>
    <row r="82" spans="1:25" x14ac:dyDescent="0.25">
      <c r="A82" s="9">
        <v>40825</v>
      </c>
      <c r="B82" s="3" t="s">
        <v>52</v>
      </c>
      <c r="C82" s="4">
        <v>35198.81</v>
      </c>
      <c r="D82" s="4">
        <v>412.54</v>
      </c>
      <c r="E82" s="4">
        <v>0</v>
      </c>
      <c r="F82" s="4">
        <v>0</v>
      </c>
      <c r="G82" s="4">
        <v>0</v>
      </c>
      <c r="H82" s="17">
        <v>0</v>
      </c>
      <c r="I82" s="5">
        <f t="shared" si="5"/>
        <v>35611.35</v>
      </c>
      <c r="J82" s="4">
        <v>26968.919999999995</v>
      </c>
      <c r="K82" s="4">
        <v>4299.3599999999997</v>
      </c>
      <c r="L82" s="4">
        <v>2082.1999999999998</v>
      </c>
      <c r="M82" s="4">
        <v>0</v>
      </c>
      <c r="N82" s="4">
        <v>0</v>
      </c>
      <c r="O82" s="4">
        <v>36.26</v>
      </c>
      <c r="P82" s="4">
        <v>99.36</v>
      </c>
      <c r="Q82" s="16">
        <v>0</v>
      </c>
      <c r="R82" s="4">
        <v>229.92</v>
      </c>
      <c r="S82" s="4">
        <v>0</v>
      </c>
      <c r="T82" s="4">
        <v>0</v>
      </c>
      <c r="U82" s="4">
        <v>6374.9</v>
      </c>
      <c r="V82" s="4">
        <v>1780.63</v>
      </c>
      <c r="W82" s="17">
        <v>0</v>
      </c>
      <c r="X82" s="5">
        <f t="shared" si="6"/>
        <v>71366.64999999998</v>
      </c>
      <c r="Y82" s="5">
        <f t="shared" si="7"/>
        <v>6116.25</v>
      </c>
    </row>
    <row r="83" spans="1:25" x14ac:dyDescent="0.25">
      <c r="A83" s="9">
        <v>40805</v>
      </c>
      <c r="B83" s="3" t="s">
        <v>54</v>
      </c>
      <c r="C83" s="4">
        <v>51150.92</v>
      </c>
      <c r="D83" s="4">
        <v>6573.77</v>
      </c>
      <c r="E83" s="4">
        <v>0</v>
      </c>
      <c r="F83" s="4">
        <v>404.5</v>
      </c>
      <c r="G83" s="4">
        <v>0</v>
      </c>
      <c r="H83" s="17">
        <v>1255.52</v>
      </c>
      <c r="I83" s="5">
        <f t="shared" si="5"/>
        <v>59384.71</v>
      </c>
      <c r="J83" s="4">
        <v>26968.919999999995</v>
      </c>
      <c r="K83" s="4">
        <v>4299.3599999999997</v>
      </c>
      <c r="L83" s="4">
        <v>82.199999999999989</v>
      </c>
      <c r="M83" s="4">
        <v>0</v>
      </c>
      <c r="N83" s="4">
        <v>0</v>
      </c>
      <c r="O83" s="4">
        <v>36.26</v>
      </c>
      <c r="P83" s="4">
        <v>143.52000000000007</v>
      </c>
      <c r="Q83" s="16">
        <v>0</v>
      </c>
      <c r="R83" s="4">
        <v>336.84</v>
      </c>
      <c r="S83" s="4">
        <v>0</v>
      </c>
      <c r="T83" s="4">
        <v>0</v>
      </c>
      <c r="U83" s="4">
        <v>10611.44</v>
      </c>
      <c r="V83" s="4">
        <v>2968.9</v>
      </c>
      <c r="W83" s="17">
        <v>0</v>
      </c>
      <c r="X83" s="5">
        <f t="shared" si="6"/>
        <v>97527.62999999999</v>
      </c>
      <c r="Y83" s="5">
        <f t="shared" si="7"/>
        <v>7304.52</v>
      </c>
    </row>
    <row r="84" spans="1:25" x14ac:dyDescent="0.25">
      <c r="A84" s="9">
        <v>40810</v>
      </c>
      <c r="B84" s="3" t="s">
        <v>72</v>
      </c>
      <c r="C84" s="4">
        <v>51648.630000000012</v>
      </c>
      <c r="D84" s="4">
        <v>1722.61</v>
      </c>
      <c r="E84" s="4">
        <v>0</v>
      </c>
      <c r="F84" s="4">
        <v>1605.5</v>
      </c>
      <c r="G84" s="4">
        <v>0</v>
      </c>
      <c r="H84" s="17">
        <v>1549.39</v>
      </c>
      <c r="I84" s="5">
        <f t="shared" si="5"/>
        <v>56526.130000000012</v>
      </c>
      <c r="J84" s="4">
        <v>26968.919999999995</v>
      </c>
      <c r="K84" s="4">
        <v>4299.3599999999997</v>
      </c>
      <c r="L84" s="4">
        <v>1247.8</v>
      </c>
      <c r="M84" s="4">
        <v>0</v>
      </c>
      <c r="N84" s="4">
        <v>0</v>
      </c>
      <c r="O84" s="4">
        <v>0</v>
      </c>
      <c r="P84" s="4">
        <v>143.52000000000004</v>
      </c>
      <c r="Q84" s="16">
        <v>0</v>
      </c>
      <c r="R84" s="4">
        <v>336.84</v>
      </c>
      <c r="S84" s="4">
        <v>0</v>
      </c>
      <c r="T84" s="4">
        <v>0</v>
      </c>
      <c r="U84" s="4">
        <v>10099.620000000001</v>
      </c>
      <c r="V84" s="4">
        <v>2826.26</v>
      </c>
      <c r="W84" s="17">
        <v>0</v>
      </c>
      <c r="X84" s="5">
        <f t="shared" si="6"/>
        <v>95322.83</v>
      </c>
      <c r="Y84" s="5">
        <f t="shared" si="7"/>
        <v>7125.62</v>
      </c>
    </row>
    <row r="85" spans="1:25" x14ac:dyDescent="0.25">
      <c r="A85" s="9">
        <v>30630</v>
      </c>
      <c r="B85" s="3" t="s">
        <v>54</v>
      </c>
      <c r="C85" s="4">
        <v>48880.65</v>
      </c>
      <c r="D85" s="4">
        <v>1816.17</v>
      </c>
      <c r="E85" s="4">
        <v>0</v>
      </c>
      <c r="F85" s="4">
        <v>420</v>
      </c>
      <c r="G85" s="4">
        <v>0</v>
      </c>
      <c r="H85" s="17">
        <v>0</v>
      </c>
      <c r="I85" s="5">
        <f t="shared" si="5"/>
        <v>51116.82</v>
      </c>
      <c r="J85" s="4">
        <v>17432.68</v>
      </c>
      <c r="K85" s="4">
        <v>1915.16</v>
      </c>
      <c r="L85" s="4">
        <v>295.2</v>
      </c>
      <c r="M85" s="4">
        <v>0</v>
      </c>
      <c r="N85" s="4">
        <v>0</v>
      </c>
      <c r="O85" s="4">
        <v>24.29</v>
      </c>
      <c r="P85" s="4">
        <v>135.23999999999998</v>
      </c>
      <c r="Q85" s="16">
        <v>0</v>
      </c>
      <c r="R85" s="4">
        <v>318.95999999999992</v>
      </c>
      <c r="S85" s="4">
        <v>0</v>
      </c>
      <c r="T85" s="4">
        <v>0</v>
      </c>
      <c r="U85" s="4">
        <v>9156.48</v>
      </c>
      <c r="V85" s="4">
        <v>2555.88</v>
      </c>
      <c r="W85" s="17">
        <v>0</v>
      </c>
      <c r="X85" s="5">
        <f t="shared" si="6"/>
        <v>78455.38</v>
      </c>
      <c r="Y85" s="5">
        <f t="shared" si="7"/>
        <v>4495.33</v>
      </c>
    </row>
    <row r="86" spans="1:25" x14ac:dyDescent="0.25">
      <c r="A86" s="9">
        <v>60552</v>
      </c>
      <c r="B86" s="3" t="s">
        <v>54</v>
      </c>
      <c r="C86" s="4">
        <v>32604.53</v>
      </c>
      <c r="D86" s="4">
        <v>7767.61</v>
      </c>
      <c r="E86" s="4">
        <v>0</v>
      </c>
      <c r="F86" s="4">
        <v>950</v>
      </c>
      <c r="G86" s="4">
        <v>0</v>
      </c>
      <c r="H86" s="17">
        <v>750.99</v>
      </c>
      <c r="I86" s="5">
        <f t="shared" si="5"/>
        <v>42073.13</v>
      </c>
      <c r="J86" s="4">
        <v>29377.139999999992</v>
      </c>
      <c r="K86" s="4">
        <v>4299.3599999999997</v>
      </c>
      <c r="L86" s="4">
        <v>1871.4</v>
      </c>
      <c r="M86" s="4">
        <v>0</v>
      </c>
      <c r="N86" s="4">
        <v>0</v>
      </c>
      <c r="O86" s="4">
        <v>36.26</v>
      </c>
      <c r="P86" s="4">
        <v>93.839999999999975</v>
      </c>
      <c r="Q86" s="16">
        <v>21.61</v>
      </c>
      <c r="R86" s="4">
        <v>215.75999999999991</v>
      </c>
      <c r="S86" s="4">
        <v>0</v>
      </c>
      <c r="T86" s="4">
        <v>0</v>
      </c>
      <c r="U86" s="4">
        <v>7553.01</v>
      </c>
      <c r="V86" s="4">
        <v>2524.36</v>
      </c>
      <c r="W86" s="17">
        <v>0</v>
      </c>
      <c r="X86" s="5">
        <f t="shared" si="6"/>
        <v>81184.27999999997</v>
      </c>
      <c r="Y86" s="5">
        <f t="shared" si="7"/>
        <v>6881.59</v>
      </c>
    </row>
    <row r="87" spans="1:25" x14ac:dyDescent="0.25">
      <c r="A87" s="9">
        <v>10130</v>
      </c>
      <c r="B87" s="3" t="s">
        <v>76</v>
      </c>
      <c r="C87" s="4">
        <v>264882.81</v>
      </c>
      <c r="D87" s="4">
        <v>0</v>
      </c>
      <c r="E87" s="4">
        <v>4899.55</v>
      </c>
      <c r="F87" s="4">
        <v>0</v>
      </c>
      <c r="G87" s="4">
        <v>0</v>
      </c>
      <c r="H87" s="17">
        <v>16869.189999999999</v>
      </c>
      <c r="I87" s="5">
        <f t="shared" si="5"/>
        <v>286651.55</v>
      </c>
      <c r="J87" s="4">
        <v>19752.13</v>
      </c>
      <c r="K87" s="4">
        <v>1915.16</v>
      </c>
      <c r="L87" s="4">
        <v>2698.7</v>
      </c>
      <c r="M87" s="4">
        <v>0</v>
      </c>
      <c r="N87" s="4">
        <v>0</v>
      </c>
      <c r="O87" s="4">
        <v>24.29</v>
      </c>
      <c r="P87" s="4">
        <v>690</v>
      </c>
      <c r="Q87" s="16">
        <v>0</v>
      </c>
      <c r="R87" s="4">
        <v>966</v>
      </c>
      <c r="S87" s="4">
        <v>4084.71</v>
      </c>
      <c r="T87" s="4">
        <v>0</v>
      </c>
      <c r="U87" s="4">
        <v>45858.84</v>
      </c>
      <c r="V87" s="4">
        <v>13538.400000000001</v>
      </c>
      <c r="W87" s="17">
        <v>0</v>
      </c>
      <c r="X87" s="5">
        <f t="shared" si="6"/>
        <v>356617.22</v>
      </c>
      <c r="Y87" s="5">
        <f t="shared" si="7"/>
        <v>19562.560000000001</v>
      </c>
    </row>
    <row r="88" spans="1:25" x14ac:dyDescent="0.25">
      <c r="A88" s="9">
        <v>40645</v>
      </c>
      <c r="B88" s="3" t="s">
        <v>35</v>
      </c>
      <c r="C88" s="4">
        <v>38087.105151999996</v>
      </c>
      <c r="D88" s="4">
        <v>3763.02</v>
      </c>
      <c r="E88" s="4">
        <v>763.6948480000126</v>
      </c>
      <c r="F88" s="4">
        <v>0</v>
      </c>
      <c r="G88" s="4">
        <v>0</v>
      </c>
      <c r="H88" s="17">
        <v>0</v>
      </c>
      <c r="I88" s="5">
        <f t="shared" si="5"/>
        <v>42613.820000000007</v>
      </c>
      <c r="J88" s="4">
        <v>16023.8</v>
      </c>
      <c r="K88" s="4">
        <v>1565.2</v>
      </c>
      <c r="L88" s="4">
        <v>1099.4000000000001</v>
      </c>
      <c r="M88" s="4">
        <v>0</v>
      </c>
      <c r="N88" s="4">
        <v>0</v>
      </c>
      <c r="O88" s="4">
        <v>0</v>
      </c>
      <c r="P88" s="4">
        <v>107.63999999999999</v>
      </c>
      <c r="Q88" s="16">
        <v>0</v>
      </c>
      <c r="R88" s="4">
        <v>249</v>
      </c>
      <c r="S88" s="4">
        <v>0</v>
      </c>
      <c r="T88" s="4">
        <v>0</v>
      </c>
      <c r="U88" s="4">
        <v>7487.97</v>
      </c>
      <c r="V88" s="4">
        <v>2092.5500000000002</v>
      </c>
      <c r="W88" s="17">
        <v>0</v>
      </c>
      <c r="X88" s="5">
        <f t="shared" si="6"/>
        <v>67581.63</v>
      </c>
      <c r="Y88" s="5">
        <f t="shared" si="7"/>
        <v>3657.75</v>
      </c>
    </row>
    <row r="89" spans="1:25" x14ac:dyDescent="0.25">
      <c r="A89" s="9">
        <v>60457</v>
      </c>
      <c r="B89" s="3" t="s">
        <v>36</v>
      </c>
      <c r="C89" s="4">
        <v>43853.670000000006</v>
      </c>
      <c r="D89" s="4">
        <v>3531.72</v>
      </c>
      <c r="E89" s="4">
        <v>867.2</v>
      </c>
      <c r="F89" s="4">
        <v>0</v>
      </c>
      <c r="G89" s="4">
        <v>0</v>
      </c>
      <c r="H89" s="17">
        <v>105.83</v>
      </c>
      <c r="I89" s="5">
        <f t="shared" si="5"/>
        <v>48358.420000000006</v>
      </c>
      <c r="J89" s="4">
        <v>26968.919999999995</v>
      </c>
      <c r="K89" s="4">
        <v>4299.3599999999997</v>
      </c>
      <c r="L89" s="4">
        <v>82.199999999999989</v>
      </c>
      <c r="M89" s="4">
        <v>0</v>
      </c>
      <c r="N89" s="4">
        <v>0</v>
      </c>
      <c r="O89" s="4">
        <v>36.26</v>
      </c>
      <c r="P89" s="4">
        <v>122.13000000000001</v>
      </c>
      <c r="Q89" s="16">
        <v>24.389999999999997</v>
      </c>
      <c r="R89" s="4">
        <v>286.10000000000002</v>
      </c>
      <c r="S89" s="4">
        <v>0</v>
      </c>
      <c r="T89" s="4">
        <v>0</v>
      </c>
      <c r="U89" s="4">
        <v>8513.44</v>
      </c>
      <c r="V89" s="4">
        <v>2374.58</v>
      </c>
      <c r="W89" s="17">
        <v>0</v>
      </c>
      <c r="X89" s="5">
        <f t="shared" si="6"/>
        <v>84331.21</v>
      </c>
      <c r="Y89" s="5">
        <f t="shared" si="7"/>
        <v>6734.59</v>
      </c>
    </row>
    <row r="90" spans="1:25" x14ac:dyDescent="0.25">
      <c r="A90" s="9">
        <v>40655</v>
      </c>
      <c r="B90" s="3" t="s">
        <v>37</v>
      </c>
      <c r="C90" s="4">
        <v>31830.469999999998</v>
      </c>
      <c r="D90" s="4">
        <v>4309.22</v>
      </c>
      <c r="E90" s="4">
        <v>612.4</v>
      </c>
      <c r="F90" s="4">
        <v>0</v>
      </c>
      <c r="G90" s="4">
        <v>0</v>
      </c>
      <c r="H90" s="17">
        <v>0</v>
      </c>
      <c r="I90" s="5">
        <f t="shared" si="5"/>
        <v>36752.089999999997</v>
      </c>
      <c r="J90" s="4">
        <v>9771.48</v>
      </c>
      <c r="K90" s="4">
        <v>0</v>
      </c>
      <c r="L90" s="4">
        <v>1616.7</v>
      </c>
      <c r="M90" s="4">
        <v>0</v>
      </c>
      <c r="N90" s="4">
        <v>0</v>
      </c>
      <c r="O90" s="4">
        <v>12.18</v>
      </c>
      <c r="P90" s="4">
        <v>88.32</v>
      </c>
      <c r="Q90" s="16">
        <v>0</v>
      </c>
      <c r="R90" s="4">
        <v>99.360000000000014</v>
      </c>
      <c r="S90" s="4">
        <v>0</v>
      </c>
      <c r="T90" s="4">
        <v>0</v>
      </c>
      <c r="U90" s="4">
        <v>6463.62</v>
      </c>
      <c r="V90" s="4">
        <v>1807.05</v>
      </c>
      <c r="W90" s="17">
        <v>0</v>
      </c>
      <c r="X90" s="5">
        <f t="shared" si="6"/>
        <v>54791.569999999992</v>
      </c>
      <c r="Y90" s="5">
        <f t="shared" si="7"/>
        <v>1819.23</v>
      </c>
    </row>
    <row r="91" spans="1:25" x14ac:dyDescent="0.25">
      <c r="A91" s="9">
        <v>30635</v>
      </c>
      <c r="B91" s="3" t="s">
        <v>77</v>
      </c>
      <c r="C91" s="4">
        <v>51695.210000000014</v>
      </c>
      <c r="D91" s="4">
        <v>3621</v>
      </c>
      <c r="E91" s="4">
        <v>993.19999999999993</v>
      </c>
      <c r="F91" s="4">
        <v>0</v>
      </c>
      <c r="G91" s="4">
        <v>0</v>
      </c>
      <c r="H91" s="17">
        <v>1549.39</v>
      </c>
      <c r="I91" s="5">
        <f t="shared" si="5"/>
        <v>57858.80000000001</v>
      </c>
      <c r="J91" s="4">
        <v>17432.68</v>
      </c>
      <c r="K91" s="4">
        <v>1915.16</v>
      </c>
      <c r="L91" s="4">
        <v>82.199999999999989</v>
      </c>
      <c r="M91" s="4">
        <v>0</v>
      </c>
      <c r="N91" s="4">
        <v>0</v>
      </c>
      <c r="O91" s="4">
        <v>24.29</v>
      </c>
      <c r="P91" s="4">
        <v>71.760000000000019</v>
      </c>
      <c r="Q91" s="16">
        <v>0</v>
      </c>
      <c r="R91" s="4">
        <v>325.92000000000007</v>
      </c>
      <c r="S91" s="4">
        <v>0</v>
      </c>
      <c r="T91" s="4">
        <v>0</v>
      </c>
      <c r="U91" s="4">
        <v>10158.52</v>
      </c>
      <c r="V91" s="4">
        <v>2842.01</v>
      </c>
      <c r="W91" s="17">
        <v>0</v>
      </c>
      <c r="X91" s="5">
        <f t="shared" si="6"/>
        <v>85929.88</v>
      </c>
      <c r="Y91" s="5">
        <f t="shared" si="7"/>
        <v>4781.46</v>
      </c>
    </row>
    <row r="92" spans="1:25" x14ac:dyDescent="0.25">
      <c r="A92" s="9">
        <v>60558</v>
      </c>
      <c r="B92" s="3" t="s">
        <v>78</v>
      </c>
      <c r="C92" s="4">
        <v>6464.5</v>
      </c>
      <c r="D92" s="4">
        <v>0</v>
      </c>
      <c r="E92" s="4">
        <v>0</v>
      </c>
      <c r="F92" s="4">
        <v>0</v>
      </c>
      <c r="G92" s="4">
        <v>0</v>
      </c>
      <c r="H92" s="17">
        <v>0</v>
      </c>
      <c r="I92" s="5">
        <f t="shared" si="5"/>
        <v>6464.5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16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17">
        <v>0</v>
      </c>
      <c r="X92" s="5">
        <f t="shared" si="6"/>
        <v>6464.5</v>
      </c>
      <c r="Y92" s="5">
        <f t="shared" si="7"/>
        <v>0</v>
      </c>
    </row>
    <row r="93" spans="1:25" x14ac:dyDescent="0.25">
      <c r="A93" s="9">
        <v>60471</v>
      </c>
      <c r="B93" s="3" t="s">
        <v>79</v>
      </c>
      <c r="C93" s="4">
        <v>47317.760000000002</v>
      </c>
      <c r="D93" s="4">
        <v>5787.52</v>
      </c>
      <c r="E93" s="4">
        <v>0</v>
      </c>
      <c r="F93" s="4">
        <v>0</v>
      </c>
      <c r="G93" s="4">
        <v>0</v>
      </c>
      <c r="H93" s="17">
        <v>0</v>
      </c>
      <c r="I93" s="5">
        <f t="shared" si="5"/>
        <v>53105.279999999999</v>
      </c>
      <c r="J93" s="4">
        <v>16023.8</v>
      </c>
      <c r="K93" s="4">
        <v>1565.2</v>
      </c>
      <c r="L93" s="4">
        <v>982.40000000000009</v>
      </c>
      <c r="M93" s="4">
        <v>0</v>
      </c>
      <c r="N93" s="4">
        <v>0</v>
      </c>
      <c r="O93" s="4">
        <v>23.1</v>
      </c>
      <c r="P93" s="4">
        <v>132.47999999999996</v>
      </c>
      <c r="Q93" s="16">
        <v>25.97</v>
      </c>
      <c r="R93" s="4">
        <v>308.88000000000005</v>
      </c>
      <c r="S93" s="4">
        <v>0</v>
      </c>
      <c r="T93" s="4">
        <v>0</v>
      </c>
      <c r="U93" s="4">
        <v>9494.4699999999993</v>
      </c>
      <c r="V93" s="4">
        <v>2655.25</v>
      </c>
      <c r="W93" s="17">
        <v>0</v>
      </c>
      <c r="X93" s="5">
        <f t="shared" si="6"/>
        <v>80047.31</v>
      </c>
      <c r="Y93" s="5">
        <f t="shared" si="7"/>
        <v>4269.5200000000004</v>
      </c>
    </row>
    <row r="94" spans="1:25" x14ac:dyDescent="0.25">
      <c r="A94" s="9">
        <v>30700</v>
      </c>
      <c r="B94" s="3" t="s">
        <v>80</v>
      </c>
      <c r="C94" s="4">
        <v>63142.219999999994</v>
      </c>
      <c r="D94" s="4">
        <v>1958.22</v>
      </c>
      <c r="E94" s="4">
        <v>1214.4000000000001</v>
      </c>
      <c r="F94" s="4">
        <v>441.5</v>
      </c>
      <c r="G94" s="4">
        <v>0</v>
      </c>
      <c r="H94" s="17">
        <v>0</v>
      </c>
      <c r="I94" s="5">
        <f t="shared" si="5"/>
        <v>66756.34</v>
      </c>
      <c r="J94" s="4">
        <v>16023.8</v>
      </c>
      <c r="K94" s="4">
        <v>1565.2</v>
      </c>
      <c r="L94" s="4">
        <v>1003.2</v>
      </c>
      <c r="M94" s="4">
        <v>0</v>
      </c>
      <c r="N94" s="4">
        <v>0</v>
      </c>
      <c r="O94" s="4">
        <v>36.26</v>
      </c>
      <c r="P94" s="4">
        <v>176.64</v>
      </c>
      <c r="Q94" s="16">
        <v>0</v>
      </c>
      <c r="R94" s="4">
        <v>412.2000000000001</v>
      </c>
      <c r="S94" s="4">
        <v>0</v>
      </c>
      <c r="T94" s="4">
        <v>0</v>
      </c>
      <c r="U94" s="4">
        <v>11736.45</v>
      </c>
      <c r="V94" s="4">
        <v>3276.49</v>
      </c>
      <c r="W94" s="17">
        <v>0</v>
      </c>
      <c r="X94" s="5">
        <f t="shared" si="6"/>
        <v>96108.62999999999</v>
      </c>
      <c r="Y94" s="5">
        <f t="shared" si="7"/>
        <v>4877.95</v>
      </c>
    </row>
    <row r="95" spans="1:25" x14ac:dyDescent="0.25">
      <c r="A95" s="9">
        <v>30715</v>
      </c>
      <c r="B95" s="3" t="s">
        <v>71</v>
      </c>
      <c r="C95" s="4">
        <v>61763.610000000008</v>
      </c>
      <c r="D95" s="4">
        <v>4657.1000000000004</v>
      </c>
      <c r="E95" s="4">
        <v>0</v>
      </c>
      <c r="F95" s="4">
        <v>0</v>
      </c>
      <c r="G95" s="4">
        <v>0</v>
      </c>
      <c r="H95" s="17">
        <v>74.28</v>
      </c>
      <c r="I95" s="5">
        <f t="shared" si="5"/>
        <v>66494.990000000005</v>
      </c>
      <c r="J95" s="4">
        <v>26968.919999999995</v>
      </c>
      <c r="K95" s="4">
        <v>4299.3599999999997</v>
      </c>
      <c r="L95" s="4">
        <v>82.199999999999989</v>
      </c>
      <c r="M95" s="4">
        <v>0</v>
      </c>
      <c r="N95" s="4">
        <v>0</v>
      </c>
      <c r="O95" s="4">
        <v>0</v>
      </c>
      <c r="P95" s="4">
        <v>171.11999999999998</v>
      </c>
      <c r="Q95" s="16">
        <v>0</v>
      </c>
      <c r="R95" s="4">
        <v>402.95999999999992</v>
      </c>
      <c r="S95" s="4">
        <v>0</v>
      </c>
      <c r="T95" s="4">
        <v>0</v>
      </c>
      <c r="U95" s="4">
        <v>11881.68</v>
      </c>
      <c r="V95" s="4">
        <v>3324.38</v>
      </c>
      <c r="W95" s="17">
        <v>0</v>
      </c>
      <c r="X95" s="5">
        <f t="shared" si="6"/>
        <v>106001.87</v>
      </c>
      <c r="Y95" s="5">
        <f t="shared" si="7"/>
        <v>7623.74</v>
      </c>
    </row>
    <row r="96" spans="1:25" x14ac:dyDescent="0.25">
      <c r="A96" s="9">
        <v>60486</v>
      </c>
      <c r="B96" s="3" t="s">
        <v>39</v>
      </c>
      <c r="C96" s="4">
        <v>35136.32</v>
      </c>
      <c r="D96" s="4">
        <v>38.03</v>
      </c>
      <c r="E96" s="4">
        <v>0</v>
      </c>
      <c r="F96" s="4">
        <v>0</v>
      </c>
      <c r="G96" s="4">
        <v>0</v>
      </c>
      <c r="H96" s="17">
        <v>0</v>
      </c>
      <c r="I96" s="5">
        <f t="shared" si="5"/>
        <v>35174.35</v>
      </c>
      <c r="J96" s="4">
        <v>17432.68</v>
      </c>
      <c r="K96" s="4">
        <v>1915.16</v>
      </c>
      <c r="L96" s="4">
        <v>428.2</v>
      </c>
      <c r="M96" s="4">
        <v>0</v>
      </c>
      <c r="N96" s="4">
        <v>0</v>
      </c>
      <c r="O96" s="4">
        <v>24.29</v>
      </c>
      <c r="P96" s="4">
        <v>99.36</v>
      </c>
      <c r="Q96" s="16">
        <v>0</v>
      </c>
      <c r="R96" s="4">
        <v>229.67999999999995</v>
      </c>
      <c r="S96" s="4">
        <v>0</v>
      </c>
      <c r="T96" s="4">
        <v>0</v>
      </c>
      <c r="U96" s="4">
        <v>6296.43</v>
      </c>
      <c r="V96" s="4">
        <v>0</v>
      </c>
      <c r="W96" s="17">
        <v>0</v>
      </c>
      <c r="X96" s="5">
        <f t="shared" si="6"/>
        <v>59660.7</v>
      </c>
      <c r="Y96" s="5">
        <f t="shared" si="7"/>
        <v>1939.45</v>
      </c>
    </row>
    <row r="97" spans="1:25" x14ac:dyDescent="0.25">
      <c r="A97" s="9">
        <v>60459</v>
      </c>
      <c r="B97" s="3" t="s">
        <v>51</v>
      </c>
      <c r="C97" s="4">
        <v>45167.79</v>
      </c>
      <c r="D97" s="4">
        <v>13283.43</v>
      </c>
      <c r="E97" s="4">
        <v>0</v>
      </c>
      <c r="F97" s="4">
        <v>306</v>
      </c>
      <c r="G97" s="4">
        <v>0</v>
      </c>
      <c r="H97" s="17">
        <v>654</v>
      </c>
      <c r="I97" s="5">
        <f t="shared" si="5"/>
        <v>59411.22</v>
      </c>
      <c r="J97" s="4">
        <v>27748.919999999995</v>
      </c>
      <c r="K97" s="4">
        <v>3519.36</v>
      </c>
      <c r="L97" s="4">
        <v>82.199999999999989</v>
      </c>
      <c r="M97" s="4">
        <v>0</v>
      </c>
      <c r="N97" s="4">
        <v>0</v>
      </c>
      <c r="O97" s="4">
        <v>0</v>
      </c>
      <c r="P97" s="4">
        <v>127.64999999999999</v>
      </c>
      <c r="Q97" s="16">
        <v>24.389999999999997</v>
      </c>
      <c r="R97" s="4">
        <v>299.53000000000003</v>
      </c>
      <c r="S97" s="4">
        <v>0</v>
      </c>
      <c r="T97" s="4">
        <v>0</v>
      </c>
      <c r="U97" s="4">
        <v>10633.81</v>
      </c>
      <c r="V97" s="4">
        <v>2970.6</v>
      </c>
      <c r="W97" s="17">
        <v>0</v>
      </c>
      <c r="X97" s="5">
        <f t="shared" si="6"/>
        <v>98303.329999999987</v>
      </c>
      <c r="Y97" s="5">
        <f t="shared" si="7"/>
        <v>6514.35</v>
      </c>
    </row>
    <row r="98" spans="1:25" x14ac:dyDescent="0.25">
      <c r="A98" s="9">
        <v>60559</v>
      </c>
      <c r="B98" s="3" t="s">
        <v>30</v>
      </c>
      <c r="C98" s="4">
        <v>24924.58</v>
      </c>
      <c r="D98" s="4">
        <v>0</v>
      </c>
      <c r="E98" s="4">
        <v>0</v>
      </c>
      <c r="F98" s="4">
        <v>0</v>
      </c>
      <c r="G98" s="4">
        <v>0</v>
      </c>
      <c r="H98" s="17">
        <v>0</v>
      </c>
      <c r="I98" s="5">
        <f t="shared" si="5"/>
        <v>24924.58</v>
      </c>
      <c r="J98" s="4">
        <v>8790</v>
      </c>
      <c r="K98" s="4">
        <v>883.92</v>
      </c>
      <c r="L98" s="4">
        <v>248.15</v>
      </c>
      <c r="M98" s="4">
        <v>0</v>
      </c>
      <c r="N98" s="4">
        <v>0</v>
      </c>
      <c r="O98" s="4">
        <v>24.29</v>
      </c>
      <c r="P98" s="4">
        <v>62.1</v>
      </c>
      <c r="Q98" s="16">
        <v>0</v>
      </c>
      <c r="R98" s="4">
        <v>146.70000000000002</v>
      </c>
      <c r="S98" s="4">
        <v>0</v>
      </c>
      <c r="T98" s="4">
        <v>0</v>
      </c>
      <c r="U98" s="4">
        <v>4655.62</v>
      </c>
      <c r="V98" s="4">
        <v>1495.44</v>
      </c>
      <c r="W98" s="17">
        <v>0</v>
      </c>
      <c r="X98" s="5">
        <f t="shared" si="6"/>
        <v>38827.15</v>
      </c>
      <c r="Y98" s="5">
        <f t="shared" si="7"/>
        <v>2403.65</v>
      </c>
    </row>
    <row r="99" spans="1:25" x14ac:dyDescent="0.25">
      <c r="A99" s="9">
        <v>30800</v>
      </c>
      <c r="B99" s="3" t="s">
        <v>71</v>
      </c>
      <c r="C99" s="4">
        <v>76279.19</v>
      </c>
      <c r="D99" s="4">
        <v>38977.19</v>
      </c>
      <c r="E99" s="4">
        <v>0</v>
      </c>
      <c r="F99" s="4">
        <v>461.75</v>
      </c>
      <c r="G99" s="4">
        <v>0</v>
      </c>
      <c r="H99" s="17">
        <v>3861.98</v>
      </c>
      <c r="I99" s="5">
        <f t="shared" si="5"/>
        <v>119580.11</v>
      </c>
      <c r="J99" s="4">
        <v>27216.959999999995</v>
      </c>
      <c r="K99" s="4">
        <v>4051.32</v>
      </c>
      <c r="L99" s="4">
        <v>1473.6000000000001</v>
      </c>
      <c r="M99" s="4">
        <v>0</v>
      </c>
      <c r="N99" s="4">
        <v>0</v>
      </c>
      <c r="O99" s="4">
        <v>116.52</v>
      </c>
      <c r="P99" s="4">
        <v>190.44000000000003</v>
      </c>
      <c r="Q99" s="16">
        <v>0</v>
      </c>
      <c r="R99" s="4">
        <v>445.67999999999989</v>
      </c>
      <c r="S99" s="4">
        <v>0</v>
      </c>
      <c r="T99" s="4">
        <v>0</v>
      </c>
      <c r="U99" s="4">
        <v>18894.080000000002</v>
      </c>
      <c r="V99" s="4">
        <v>5302.46</v>
      </c>
      <c r="W99" s="17">
        <v>0</v>
      </c>
      <c r="X99" s="5">
        <f t="shared" si="6"/>
        <v>167800.87</v>
      </c>
      <c r="Y99" s="5">
        <f t="shared" si="7"/>
        <v>9470.2999999999993</v>
      </c>
    </row>
    <row r="100" spans="1:25" x14ac:dyDescent="0.25">
      <c r="A100" s="9">
        <v>40750</v>
      </c>
      <c r="B100" s="3" t="s">
        <v>60</v>
      </c>
      <c r="C100" s="4">
        <v>51658.435887999978</v>
      </c>
      <c r="D100" s="4">
        <v>6480.83</v>
      </c>
      <c r="E100" s="4">
        <v>1153.2641120000171</v>
      </c>
      <c r="F100" s="4">
        <v>1522.5</v>
      </c>
      <c r="G100" s="4">
        <v>0</v>
      </c>
      <c r="H100" s="17">
        <v>1678.51</v>
      </c>
      <c r="I100" s="5">
        <f t="shared" si="5"/>
        <v>62493.54</v>
      </c>
      <c r="J100" s="4">
        <v>9771.48</v>
      </c>
      <c r="K100" s="4">
        <v>0</v>
      </c>
      <c r="L100" s="4">
        <v>965.40000000000009</v>
      </c>
      <c r="M100" s="4">
        <v>0</v>
      </c>
      <c r="N100" s="4">
        <v>0</v>
      </c>
      <c r="O100" s="4">
        <v>0</v>
      </c>
      <c r="P100" s="4">
        <v>143.52000000000004</v>
      </c>
      <c r="Q100" s="16">
        <v>0</v>
      </c>
      <c r="R100" s="4">
        <v>336.84</v>
      </c>
      <c r="S100" s="4">
        <v>0</v>
      </c>
      <c r="T100" s="4">
        <v>0</v>
      </c>
      <c r="U100" s="4">
        <v>10980.12</v>
      </c>
      <c r="V100" s="4">
        <v>3066.68</v>
      </c>
      <c r="W100" s="17">
        <v>0</v>
      </c>
      <c r="X100" s="5">
        <f t="shared" si="6"/>
        <v>84690.9</v>
      </c>
      <c r="Y100" s="5">
        <f t="shared" si="7"/>
        <v>3066.68</v>
      </c>
    </row>
    <row r="101" spans="1:25" x14ac:dyDescent="0.25">
      <c r="A101" s="9">
        <v>20875</v>
      </c>
      <c r="B101" s="3" t="s">
        <v>40</v>
      </c>
      <c r="C101" s="4">
        <v>78253.180000000008</v>
      </c>
      <c r="D101" s="4">
        <v>0</v>
      </c>
      <c r="E101" s="4">
        <v>1504.62</v>
      </c>
      <c r="F101" s="4">
        <v>0</v>
      </c>
      <c r="G101" s="4">
        <v>0</v>
      </c>
      <c r="H101" s="17">
        <v>0</v>
      </c>
      <c r="I101" s="5">
        <f t="shared" si="5"/>
        <v>79757.8</v>
      </c>
      <c r="J101" s="4">
        <v>26968.919999999995</v>
      </c>
      <c r="K101" s="4">
        <v>4299.3599999999997</v>
      </c>
      <c r="L101" s="4">
        <v>4342.8999999999996</v>
      </c>
      <c r="M101" s="4">
        <v>0</v>
      </c>
      <c r="N101" s="4">
        <v>0</v>
      </c>
      <c r="O101" s="4">
        <v>0</v>
      </c>
      <c r="P101" s="4">
        <v>218.04000000000008</v>
      </c>
      <c r="Q101" s="16">
        <v>5.64</v>
      </c>
      <c r="R101" s="4">
        <v>510.6</v>
      </c>
      <c r="S101" s="4">
        <v>0</v>
      </c>
      <c r="T101" s="4">
        <v>0</v>
      </c>
      <c r="U101" s="4">
        <v>14003.84</v>
      </c>
      <c r="V101" s="4">
        <v>3911.32</v>
      </c>
      <c r="W101" s="17">
        <v>0</v>
      </c>
      <c r="X101" s="5">
        <f t="shared" si="6"/>
        <v>125802.09999999999</v>
      </c>
      <c r="Y101" s="5">
        <f t="shared" si="7"/>
        <v>8216.32</v>
      </c>
    </row>
    <row r="102" spans="1:25" x14ac:dyDescent="0.25">
      <c r="A102" s="9">
        <v>30825</v>
      </c>
      <c r="B102" s="3" t="s">
        <v>56</v>
      </c>
      <c r="C102" s="4">
        <v>47527.38</v>
      </c>
      <c r="D102" s="4">
        <v>394.37</v>
      </c>
      <c r="E102" s="4">
        <v>548.64</v>
      </c>
      <c r="F102" s="4">
        <v>0</v>
      </c>
      <c r="G102" s="4">
        <v>0</v>
      </c>
      <c r="H102" s="17">
        <v>0</v>
      </c>
      <c r="I102" s="5">
        <f t="shared" si="5"/>
        <v>48470.39</v>
      </c>
      <c r="J102" s="4">
        <v>26968.919999999995</v>
      </c>
      <c r="K102" s="4">
        <v>4299.3599999999997</v>
      </c>
      <c r="L102" s="4">
        <v>1270.51</v>
      </c>
      <c r="M102" s="4">
        <v>0</v>
      </c>
      <c r="N102" s="4">
        <v>0</v>
      </c>
      <c r="O102" s="4">
        <v>36.26</v>
      </c>
      <c r="P102" s="4">
        <v>132.47999999999996</v>
      </c>
      <c r="Q102" s="16">
        <v>0</v>
      </c>
      <c r="R102" s="4">
        <v>310.32000000000005</v>
      </c>
      <c r="S102" s="4">
        <v>0</v>
      </c>
      <c r="T102" s="4">
        <v>0</v>
      </c>
      <c r="U102" s="4">
        <v>8578.74</v>
      </c>
      <c r="V102" s="4">
        <v>2396.09</v>
      </c>
      <c r="W102" s="17">
        <v>0</v>
      </c>
      <c r="X102" s="5">
        <f t="shared" si="6"/>
        <v>85731.36</v>
      </c>
      <c r="Y102" s="5">
        <f t="shared" si="7"/>
        <v>6731.71</v>
      </c>
    </row>
    <row r="103" spans="1:25" x14ac:dyDescent="0.25">
      <c r="A103" s="9">
        <v>60511</v>
      </c>
      <c r="B103" s="3" t="s">
        <v>54</v>
      </c>
      <c r="C103" s="4">
        <v>15460.480000000001</v>
      </c>
      <c r="D103" s="4">
        <v>2380.6999999999998</v>
      </c>
      <c r="E103" s="4">
        <v>0</v>
      </c>
      <c r="F103" s="4">
        <v>193</v>
      </c>
      <c r="G103" s="4">
        <v>0</v>
      </c>
      <c r="H103" s="17">
        <v>171.2</v>
      </c>
      <c r="I103" s="5">
        <f t="shared" ref="I103:I134" si="8">SUM(C103:H103)</f>
        <v>18205.38</v>
      </c>
      <c r="J103" s="4">
        <v>8826.83</v>
      </c>
      <c r="K103" s="4">
        <v>847.09</v>
      </c>
      <c r="L103" s="4">
        <v>196.79999999999998</v>
      </c>
      <c r="M103" s="4">
        <v>0</v>
      </c>
      <c r="N103" s="4">
        <v>0</v>
      </c>
      <c r="O103" s="4">
        <v>0</v>
      </c>
      <c r="P103" s="4">
        <v>57.96</v>
      </c>
      <c r="Q103" s="16">
        <v>0</v>
      </c>
      <c r="R103" s="4">
        <v>135.52000000000001</v>
      </c>
      <c r="S103" s="4">
        <v>0</v>
      </c>
      <c r="T103" s="4">
        <v>0</v>
      </c>
      <c r="U103" s="4">
        <v>3105.84</v>
      </c>
      <c r="V103" s="4">
        <v>1092.33</v>
      </c>
      <c r="W103" s="17">
        <v>0</v>
      </c>
      <c r="X103" s="5">
        <f t="shared" ref="X103:X134" si="9">I103+J103+L103+N103+P103+R103+T103+U103+W103</f>
        <v>30528.329999999998</v>
      </c>
      <c r="Y103" s="5">
        <f t="shared" si="7"/>
        <v>1939.42</v>
      </c>
    </row>
    <row r="104" spans="1:25" x14ac:dyDescent="0.25">
      <c r="A104" s="9">
        <v>40850</v>
      </c>
      <c r="B104" s="3" t="s">
        <v>81</v>
      </c>
      <c r="C104" s="4">
        <v>59376.46</v>
      </c>
      <c r="D104" s="4">
        <v>9939.35</v>
      </c>
      <c r="E104" s="4">
        <v>1141.5999999999999</v>
      </c>
      <c r="F104" s="4">
        <v>0</v>
      </c>
      <c r="G104" s="4">
        <v>0</v>
      </c>
      <c r="H104" s="17">
        <v>0</v>
      </c>
      <c r="I104" s="5">
        <f t="shared" si="8"/>
        <v>70457.41</v>
      </c>
      <c r="J104" s="4">
        <v>23774.89</v>
      </c>
      <c r="K104" s="4">
        <v>3519.91</v>
      </c>
      <c r="L104" s="4">
        <v>159.6</v>
      </c>
      <c r="M104" s="4">
        <v>0</v>
      </c>
      <c r="N104" s="4">
        <v>0</v>
      </c>
      <c r="O104" s="4">
        <v>203.91</v>
      </c>
      <c r="P104" s="4">
        <v>166.06000000000003</v>
      </c>
      <c r="Q104" s="16">
        <v>11.36</v>
      </c>
      <c r="R104" s="4">
        <v>388.91999999999996</v>
      </c>
      <c r="S104" s="4">
        <v>0</v>
      </c>
      <c r="T104" s="4">
        <v>0</v>
      </c>
      <c r="U104" s="4">
        <v>12420.12</v>
      </c>
      <c r="V104" s="4">
        <v>3464.45</v>
      </c>
      <c r="W104" s="17">
        <v>0</v>
      </c>
      <c r="X104" s="5">
        <f t="shared" si="9"/>
        <v>107367</v>
      </c>
      <c r="Y104" s="5">
        <f t="shared" si="7"/>
        <v>7199.6299999999992</v>
      </c>
    </row>
    <row r="105" spans="1:25" x14ac:dyDescent="0.25">
      <c r="A105" s="9">
        <v>60537</v>
      </c>
      <c r="B105" s="3" t="s">
        <v>60</v>
      </c>
      <c r="C105" s="4">
        <v>34285.120000000003</v>
      </c>
      <c r="D105" s="4">
        <v>2577.67</v>
      </c>
      <c r="E105" s="4">
        <v>0</v>
      </c>
      <c r="F105" s="4">
        <v>1570.75</v>
      </c>
      <c r="G105" s="4">
        <v>0</v>
      </c>
      <c r="H105" s="17">
        <v>0</v>
      </c>
      <c r="I105" s="5">
        <f t="shared" si="8"/>
        <v>38433.54</v>
      </c>
      <c r="J105" s="4">
        <v>9771.48</v>
      </c>
      <c r="K105" s="4">
        <v>0</v>
      </c>
      <c r="L105" s="4">
        <v>268.2</v>
      </c>
      <c r="M105" s="4">
        <v>0</v>
      </c>
      <c r="N105" s="4">
        <v>0</v>
      </c>
      <c r="O105" s="4">
        <v>12.18</v>
      </c>
      <c r="P105" s="4">
        <v>96.6</v>
      </c>
      <c r="Q105" s="16">
        <v>0</v>
      </c>
      <c r="R105" s="4">
        <v>224.04000000000008</v>
      </c>
      <c r="S105" s="4">
        <v>0</v>
      </c>
      <c r="T105" s="4">
        <v>0</v>
      </c>
      <c r="U105" s="4">
        <v>6882.73</v>
      </c>
      <c r="V105" s="4">
        <v>2306.11</v>
      </c>
      <c r="W105" s="17">
        <v>0</v>
      </c>
      <c r="X105" s="5">
        <f t="shared" si="9"/>
        <v>55676.59</v>
      </c>
      <c r="Y105" s="5">
        <f t="shared" si="7"/>
        <v>2318.29</v>
      </c>
    </row>
    <row r="106" spans="1:25" x14ac:dyDescent="0.25">
      <c r="A106" s="9">
        <v>60560</v>
      </c>
      <c r="B106" s="3" t="s">
        <v>60</v>
      </c>
      <c r="C106" s="4">
        <v>12712</v>
      </c>
      <c r="D106" s="4">
        <v>1489.71</v>
      </c>
      <c r="E106" s="4">
        <v>0</v>
      </c>
      <c r="F106" s="4">
        <v>733</v>
      </c>
      <c r="G106" s="4">
        <v>0</v>
      </c>
      <c r="H106" s="17">
        <v>0</v>
      </c>
      <c r="I106" s="5">
        <f t="shared" si="8"/>
        <v>14934.71</v>
      </c>
      <c r="J106" s="4">
        <v>11374.85</v>
      </c>
      <c r="K106" s="4">
        <v>1653.6</v>
      </c>
      <c r="L106" s="4">
        <v>27.4</v>
      </c>
      <c r="M106" s="4">
        <v>0</v>
      </c>
      <c r="N106" s="4">
        <v>0</v>
      </c>
      <c r="O106" s="4">
        <v>0</v>
      </c>
      <c r="P106" s="4">
        <v>31.28</v>
      </c>
      <c r="Q106" s="16">
        <v>6.34</v>
      </c>
      <c r="R106" s="4">
        <v>71.919999999999987</v>
      </c>
      <c r="S106" s="4">
        <v>0</v>
      </c>
      <c r="T106" s="4">
        <v>0</v>
      </c>
      <c r="U106" s="4">
        <v>2789.8</v>
      </c>
      <c r="V106" s="4">
        <v>896.13</v>
      </c>
      <c r="W106" s="17">
        <v>0</v>
      </c>
      <c r="X106" s="5">
        <f t="shared" si="9"/>
        <v>29229.959999999995</v>
      </c>
      <c r="Y106" s="5">
        <f t="shared" si="7"/>
        <v>2556.0699999999997</v>
      </c>
    </row>
    <row r="107" spans="1:25" x14ac:dyDescent="0.25">
      <c r="A107" s="9">
        <v>60542</v>
      </c>
      <c r="B107" s="3" t="s">
        <v>52</v>
      </c>
      <c r="C107" s="4">
        <v>29257.61</v>
      </c>
      <c r="D107" s="4">
        <v>358.83</v>
      </c>
      <c r="E107" s="4">
        <v>0</v>
      </c>
      <c r="F107" s="4">
        <v>0</v>
      </c>
      <c r="G107" s="4">
        <v>0</v>
      </c>
      <c r="H107" s="17">
        <v>0</v>
      </c>
      <c r="I107" s="5">
        <f t="shared" si="8"/>
        <v>29616.440000000002</v>
      </c>
      <c r="J107" s="4">
        <v>9771.48</v>
      </c>
      <c r="K107" s="4">
        <v>0</v>
      </c>
      <c r="L107" s="4">
        <v>406.2</v>
      </c>
      <c r="M107" s="4">
        <v>0</v>
      </c>
      <c r="N107" s="4">
        <v>0</v>
      </c>
      <c r="O107" s="4">
        <v>12.18</v>
      </c>
      <c r="P107" s="4">
        <v>82.800000000000011</v>
      </c>
      <c r="Q107" s="16">
        <v>0</v>
      </c>
      <c r="R107" s="4">
        <v>191.16000000000003</v>
      </c>
      <c r="S107" s="4">
        <v>0</v>
      </c>
      <c r="T107" s="4">
        <v>0</v>
      </c>
      <c r="U107" s="4">
        <v>5302.84</v>
      </c>
      <c r="V107" s="4">
        <v>1777.01</v>
      </c>
      <c r="W107" s="17">
        <v>0</v>
      </c>
      <c r="X107" s="5">
        <f t="shared" si="9"/>
        <v>45370.92</v>
      </c>
      <c r="Y107" s="5">
        <f t="shared" si="7"/>
        <v>1789.19</v>
      </c>
    </row>
    <row r="108" spans="1:25" x14ac:dyDescent="0.25">
      <c r="A108" s="9">
        <v>20900</v>
      </c>
      <c r="B108" s="3" t="s">
        <v>82</v>
      </c>
      <c r="C108" s="4">
        <v>84799.209999999977</v>
      </c>
      <c r="D108" s="4">
        <v>0</v>
      </c>
      <c r="E108" s="4">
        <v>1628.46</v>
      </c>
      <c r="F108" s="4">
        <v>0</v>
      </c>
      <c r="G108" s="4">
        <v>0</v>
      </c>
      <c r="H108" s="17">
        <v>0</v>
      </c>
      <c r="I108" s="5">
        <f t="shared" si="8"/>
        <v>86427.669999999984</v>
      </c>
      <c r="J108" s="4">
        <v>17432.68</v>
      </c>
      <c r="K108" s="4">
        <v>1915.16</v>
      </c>
      <c r="L108" s="4">
        <v>652.79999999999995</v>
      </c>
      <c r="M108" s="4">
        <v>0</v>
      </c>
      <c r="N108" s="4">
        <v>0</v>
      </c>
      <c r="O108" s="4">
        <v>24.29</v>
      </c>
      <c r="P108" s="4">
        <v>234.60000000000005</v>
      </c>
      <c r="Q108" s="16">
        <v>0</v>
      </c>
      <c r="R108" s="4">
        <v>552.2399999999999</v>
      </c>
      <c r="S108" s="4">
        <v>0</v>
      </c>
      <c r="T108" s="4">
        <v>0</v>
      </c>
      <c r="U108" s="4">
        <v>15164.36</v>
      </c>
      <c r="V108" s="4">
        <v>4235.57</v>
      </c>
      <c r="W108" s="17">
        <v>0</v>
      </c>
      <c r="X108" s="5">
        <f t="shared" si="9"/>
        <v>120464.34999999999</v>
      </c>
      <c r="Y108" s="5">
        <f t="shared" si="7"/>
        <v>6175.0199999999995</v>
      </c>
    </row>
    <row r="109" spans="1:25" x14ac:dyDescent="0.25">
      <c r="A109" s="9">
        <v>40900</v>
      </c>
      <c r="B109" s="3" t="s">
        <v>60</v>
      </c>
      <c r="C109" s="4">
        <v>50664.43194799999</v>
      </c>
      <c r="D109" s="4">
        <v>8539.24</v>
      </c>
      <c r="E109" s="4">
        <v>1160.6480520000171</v>
      </c>
      <c r="F109" s="4">
        <v>1895.5</v>
      </c>
      <c r="G109" s="4">
        <v>0</v>
      </c>
      <c r="H109" s="17">
        <v>0</v>
      </c>
      <c r="I109" s="5">
        <f t="shared" si="8"/>
        <v>62259.820000000007</v>
      </c>
      <c r="J109" s="4">
        <v>9771.48</v>
      </c>
      <c r="K109" s="4">
        <v>0</v>
      </c>
      <c r="L109" s="4">
        <v>82.199999999999989</v>
      </c>
      <c r="M109" s="4">
        <v>0</v>
      </c>
      <c r="N109" s="4">
        <v>0</v>
      </c>
      <c r="O109" s="4">
        <v>0</v>
      </c>
      <c r="P109" s="4">
        <v>140.76000000000002</v>
      </c>
      <c r="Q109" s="16">
        <v>0</v>
      </c>
      <c r="R109" s="4">
        <v>330.24</v>
      </c>
      <c r="S109" s="4">
        <v>0</v>
      </c>
      <c r="T109" s="4">
        <v>0</v>
      </c>
      <c r="U109" s="4">
        <v>10948.17</v>
      </c>
      <c r="V109" s="4">
        <v>3054.78</v>
      </c>
      <c r="W109" s="17">
        <v>0</v>
      </c>
      <c r="X109" s="5">
        <f t="shared" si="9"/>
        <v>83532.67</v>
      </c>
      <c r="Y109" s="5">
        <f t="shared" si="7"/>
        <v>3054.78</v>
      </c>
    </row>
    <row r="110" spans="1:25" x14ac:dyDescent="0.25">
      <c r="A110" s="9">
        <v>60555</v>
      </c>
      <c r="B110" s="3" t="s">
        <v>31</v>
      </c>
      <c r="C110" s="4">
        <v>25979.53</v>
      </c>
      <c r="D110" s="4">
        <v>745.69</v>
      </c>
      <c r="E110" s="4">
        <v>0</v>
      </c>
      <c r="F110" s="4">
        <v>499.5</v>
      </c>
      <c r="G110" s="4">
        <v>0</v>
      </c>
      <c r="H110" s="17">
        <v>0</v>
      </c>
      <c r="I110" s="5">
        <f t="shared" si="8"/>
        <v>27224.719999999998</v>
      </c>
      <c r="J110" s="4">
        <v>8142.9</v>
      </c>
      <c r="K110" s="4">
        <v>0</v>
      </c>
      <c r="L110" s="4">
        <v>61.65</v>
      </c>
      <c r="M110" s="4">
        <v>0</v>
      </c>
      <c r="N110" s="4">
        <v>0</v>
      </c>
      <c r="O110" s="4">
        <v>0</v>
      </c>
      <c r="P110" s="4">
        <v>70.38</v>
      </c>
      <c r="Q110" s="16">
        <v>0</v>
      </c>
      <c r="R110" s="4">
        <v>161.81999999999994</v>
      </c>
      <c r="S110" s="4">
        <v>0</v>
      </c>
      <c r="T110" s="4">
        <v>0</v>
      </c>
      <c r="U110" s="4">
        <v>4939.91</v>
      </c>
      <c r="V110" s="4">
        <v>1633.52</v>
      </c>
      <c r="W110" s="17">
        <v>0</v>
      </c>
      <c r="X110" s="5">
        <f t="shared" si="9"/>
        <v>40601.37999999999</v>
      </c>
      <c r="Y110" s="5">
        <f t="shared" si="7"/>
        <v>1633.52</v>
      </c>
    </row>
    <row r="111" spans="1:25" x14ac:dyDescent="0.25">
      <c r="A111" s="9">
        <v>20910</v>
      </c>
      <c r="B111" s="3" t="s">
        <v>41</v>
      </c>
      <c r="C111" s="4">
        <v>75751.41</v>
      </c>
      <c r="D111" s="4">
        <v>0</v>
      </c>
      <c r="E111" s="4">
        <v>1456.6499999999999</v>
      </c>
      <c r="F111" s="4">
        <v>0</v>
      </c>
      <c r="G111" s="4">
        <v>0</v>
      </c>
      <c r="H111" s="17">
        <v>0</v>
      </c>
      <c r="I111" s="5">
        <f t="shared" si="8"/>
        <v>77208.06</v>
      </c>
      <c r="J111" s="4">
        <v>16023.8</v>
      </c>
      <c r="K111" s="4">
        <v>1565.2</v>
      </c>
      <c r="L111" s="4">
        <v>853.2</v>
      </c>
      <c r="M111" s="4">
        <v>0</v>
      </c>
      <c r="N111" s="4">
        <v>0</v>
      </c>
      <c r="O111" s="4">
        <v>0</v>
      </c>
      <c r="P111" s="4">
        <v>209.75999999999996</v>
      </c>
      <c r="Q111" s="16">
        <v>37.04</v>
      </c>
      <c r="R111" s="4">
        <v>493.91999999999985</v>
      </c>
      <c r="S111" s="4">
        <v>0</v>
      </c>
      <c r="T111" s="4">
        <v>0</v>
      </c>
      <c r="U111" s="4">
        <v>13556.49</v>
      </c>
      <c r="V111" s="4">
        <v>3786.44</v>
      </c>
      <c r="W111" s="17">
        <v>0</v>
      </c>
      <c r="X111" s="5">
        <f t="shared" si="9"/>
        <v>108345.23</v>
      </c>
      <c r="Y111" s="5">
        <f t="shared" si="7"/>
        <v>5388.68</v>
      </c>
    </row>
    <row r="112" spans="1:25" x14ac:dyDescent="0.25">
      <c r="A112" s="9">
        <v>41305</v>
      </c>
      <c r="B112" s="3" t="s">
        <v>83</v>
      </c>
      <c r="C112" s="4">
        <v>20173.919999999998</v>
      </c>
      <c r="D112" s="4">
        <v>664.21</v>
      </c>
      <c r="E112" s="4">
        <v>0</v>
      </c>
      <c r="F112" s="4">
        <v>0</v>
      </c>
      <c r="G112" s="4">
        <v>0</v>
      </c>
      <c r="H112" s="17">
        <v>0</v>
      </c>
      <c r="I112" s="5">
        <f t="shared" si="8"/>
        <v>20838.129999999997</v>
      </c>
      <c r="J112" s="4">
        <v>4071.45</v>
      </c>
      <c r="K112" s="4">
        <v>0</v>
      </c>
      <c r="L112" s="4">
        <v>117.25</v>
      </c>
      <c r="M112" s="4">
        <v>0</v>
      </c>
      <c r="N112" s="4">
        <v>0</v>
      </c>
      <c r="O112" s="4">
        <v>0</v>
      </c>
      <c r="P112" s="4">
        <v>54.05</v>
      </c>
      <c r="Q112" s="16">
        <v>0</v>
      </c>
      <c r="R112" s="4">
        <v>125.24999999999999</v>
      </c>
      <c r="S112" s="4">
        <v>0</v>
      </c>
      <c r="T112" s="4">
        <v>0</v>
      </c>
      <c r="U112" s="4">
        <v>3494.36</v>
      </c>
      <c r="V112" s="4">
        <v>1024.19</v>
      </c>
      <c r="W112" s="17">
        <v>0</v>
      </c>
      <c r="X112" s="5">
        <f t="shared" si="9"/>
        <v>28700.489999999998</v>
      </c>
      <c r="Y112" s="5">
        <f t="shared" si="7"/>
        <v>1024.19</v>
      </c>
    </row>
    <row r="113" spans="1:25" x14ac:dyDescent="0.25">
      <c r="A113" s="9">
        <v>30835</v>
      </c>
      <c r="B113" s="3" t="s">
        <v>51</v>
      </c>
      <c r="C113" s="4">
        <v>55977.34</v>
      </c>
      <c r="D113" s="4">
        <v>5465.21</v>
      </c>
      <c r="E113" s="4">
        <v>0</v>
      </c>
      <c r="F113" s="4">
        <v>356</v>
      </c>
      <c r="G113" s="4">
        <v>0</v>
      </c>
      <c r="H113" s="17">
        <v>401.7</v>
      </c>
      <c r="I113" s="5">
        <f t="shared" si="8"/>
        <v>62200.249999999993</v>
      </c>
      <c r="J113" s="4">
        <v>16023.8</v>
      </c>
      <c r="K113" s="4">
        <v>1565.2</v>
      </c>
      <c r="L113" s="4">
        <v>82.199999999999989</v>
      </c>
      <c r="M113" s="4">
        <v>0</v>
      </c>
      <c r="N113" s="4">
        <v>0</v>
      </c>
      <c r="O113" s="4">
        <v>0</v>
      </c>
      <c r="P113" s="4">
        <v>156.62999999999997</v>
      </c>
      <c r="Q113" s="16">
        <v>20.58</v>
      </c>
      <c r="R113" s="4">
        <v>367.92000000000007</v>
      </c>
      <c r="S113" s="4">
        <v>0</v>
      </c>
      <c r="T113" s="4">
        <v>0</v>
      </c>
      <c r="U113" s="4">
        <v>11136.3</v>
      </c>
      <c r="V113" s="4">
        <v>3109.87</v>
      </c>
      <c r="W113" s="17">
        <v>0</v>
      </c>
      <c r="X113" s="5">
        <f t="shared" si="9"/>
        <v>89967.099999999991</v>
      </c>
      <c r="Y113" s="5">
        <f t="shared" si="7"/>
        <v>4695.6499999999996</v>
      </c>
    </row>
    <row r="114" spans="1:25" x14ac:dyDescent="0.25">
      <c r="A114" s="9">
        <v>60516</v>
      </c>
      <c r="B114" s="3" t="s">
        <v>54</v>
      </c>
      <c r="C114" s="4">
        <v>34737.850000000006</v>
      </c>
      <c r="D114" s="4">
        <v>3744.15</v>
      </c>
      <c r="E114" s="4">
        <v>0</v>
      </c>
      <c r="F114" s="4">
        <v>421</v>
      </c>
      <c r="G114" s="4">
        <v>0</v>
      </c>
      <c r="H114" s="17">
        <v>337.42</v>
      </c>
      <c r="I114" s="5">
        <f t="shared" si="8"/>
        <v>39240.420000000006</v>
      </c>
      <c r="J114" s="4">
        <v>9771.48</v>
      </c>
      <c r="K114" s="4">
        <v>0</v>
      </c>
      <c r="L114" s="4">
        <v>82.199999999999989</v>
      </c>
      <c r="M114" s="4">
        <v>0</v>
      </c>
      <c r="N114" s="4">
        <v>0</v>
      </c>
      <c r="O114" s="4">
        <v>0</v>
      </c>
      <c r="P114" s="4">
        <v>99.36</v>
      </c>
      <c r="Q114" s="16">
        <v>0</v>
      </c>
      <c r="R114" s="4">
        <v>229.2</v>
      </c>
      <c r="S114" s="4">
        <v>0</v>
      </c>
      <c r="T114" s="4">
        <v>0</v>
      </c>
      <c r="U114" s="4">
        <v>7017.54</v>
      </c>
      <c r="V114" s="4">
        <v>2354.48</v>
      </c>
      <c r="W114" s="17">
        <v>0</v>
      </c>
      <c r="X114" s="5">
        <f t="shared" si="9"/>
        <v>56440.200000000004</v>
      </c>
      <c r="Y114" s="5">
        <f t="shared" si="7"/>
        <v>2354.48</v>
      </c>
    </row>
    <row r="115" spans="1:25" x14ac:dyDescent="0.25">
      <c r="A115" s="9">
        <v>60519</v>
      </c>
      <c r="B115" s="3" t="s">
        <v>84</v>
      </c>
      <c r="C115" s="4">
        <v>39025.620000000003</v>
      </c>
      <c r="D115" s="4">
        <v>1027.67</v>
      </c>
      <c r="E115" s="4">
        <v>0</v>
      </c>
      <c r="F115" s="4">
        <v>11.5</v>
      </c>
      <c r="G115" s="4">
        <v>0</v>
      </c>
      <c r="H115" s="17">
        <v>0</v>
      </c>
      <c r="I115" s="5">
        <f t="shared" si="8"/>
        <v>40064.79</v>
      </c>
      <c r="J115" s="4">
        <v>12988.2</v>
      </c>
      <c r="K115" s="4">
        <v>773.43</v>
      </c>
      <c r="L115" s="4">
        <v>380.3</v>
      </c>
      <c r="M115" s="4">
        <v>0</v>
      </c>
      <c r="N115" s="4">
        <v>0</v>
      </c>
      <c r="O115" s="4">
        <v>24.29</v>
      </c>
      <c r="P115" s="4">
        <v>110.40000000000002</v>
      </c>
      <c r="Q115" s="16">
        <v>10.39</v>
      </c>
      <c r="R115" s="4">
        <v>254.88000000000005</v>
      </c>
      <c r="S115" s="4">
        <v>0</v>
      </c>
      <c r="T115" s="4">
        <v>0</v>
      </c>
      <c r="U115" s="4">
        <v>7165.73</v>
      </c>
      <c r="V115" s="4">
        <v>2403.9899999999998</v>
      </c>
      <c r="W115" s="17">
        <v>0</v>
      </c>
      <c r="X115" s="5">
        <f t="shared" si="9"/>
        <v>60964.3</v>
      </c>
      <c r="Y115" s="5">
        <f t="shared" si="7"/>
        <v>3212.0999999999995</v>
      </c>
    </row>
    <row r="116" spans="1:25" x14ac:dyDescent="0.25">
      <c r="A116" s="9">
        <v>20925</v>
      </c>
      <c r="B116" s="3" t="s">
        <v>42</v>
      </c>
      <c r="C116" s="4">
        <v>64928.859999999993</v>
      </c>
      <c r="D116" s="4">
        <v>0</v>
      </c>
      <c r="E116" s="4">
        <v>1248.77</v>
      </c>
      <c r="F116" s="4">
        <v>0</v>
      </c>
      <c r="G116" s="4">
        <v>0</v>
      </c>
      <c r="H116" s="17">
        <v>0</v>
      </c>
      <c r="I116" s="5">
        <f t="shared" si="8"/>
        <v>66177.62999999999</v>
      </c>
      <c r="J116" s="4">
        <v>17432.68</v>
      </c>
      <c r="K116" s="4">
        <v>1915.16</v>
      </c>
      <c r="L116" s="4">
        <v>82.199999999999989</v>
      </c>
      <c r="M116" s="4">
        <v>0</v>
      </c>
      <c r="N116" s="4">
        <v>0</v>
      </c>
      <c r="O116" s="4">
        <v>0</v>
      </c>
      <c r="P116" s="4">
        <v>179.39999999999998</v>
      </c>
      <c r="Q116" s="16">
        <v>0</v>
      </c>
      <c r="R116" s="4">
        <v>423.48000000000008</v>
      </c>
      <c r="S116" s="4">
        <v>0</v>
      </c>
      <c r="T116" s="4">
        <v>0</v>
      </c>
      <c r="U116" s="4">
        <v>11620.87</v>
      </c>
      <c r="V116" s="4">
        <v>3245.73</v>
      </c>
      <c r="W116" s="17">
        <v>0</v>
      </c>
      <c r="X116" s="5">
        <f t="shared" si="9"/>
        <v>95916.25999999998</v>
      </c>
      <c r="Y116" s="5">
        <f t="shared" si="7"/>
        <v>5160.8900000000003</v>
      </c>
    </row>
    <row r="117" spans="1:25" x14ac:dyDescent="0.25">
      <c r="A117" s="9">
        <v>20930</v>
      </c>
      <c r="B117" s="3" t="s">
        <v>43</v>
      </c>
      <c r="C117" s="4">
        <v>62562.04</v>
      </c>
      <c r="D117" s="4">
        <v>0</v>
      </c>
      <c r="E117" s="4">
        <v>0</v>
      </c>
      <c r="F117" s="4">
        <v>0</v>
      </c>
      <c r="G117" s="4">
        <v>0</v>
      </c>
      <c r="H117" s="17">
        <v>1342.22</v>
      </c>
      <c r="I117" s="5">
        <f t="shared" si="8"/>
        <v>63904.26</v>
      </c>
      <c r="J117" s="4">
        <v>16144.2</v>
      </c>
      <c r="K117" s="4">
        <v>1444.8</v>
      </c>
      <c r="L117" s="4">
        <v>237.89999999999998</v>
      </c>
      <c r="M117" s="4">
        <v>0</v>
      </c>
      <c r="N117" s="4">
        <v>0</v>
      </c>
      <c r="O117" s="4">
        <v>23.1</v>
      </c>
      <c r="P117" s="4">
        <v>190.44000000000003</v>
      </c>
      <c r="Q117" s="16">
        <v>0</v>
      </c>
      <c r="R117" s="4">
        <v>445.67999999999989</v>
      </c>
      <c r="S117" s="4">
        <v>0</v>
      </c>
      <c r="T117" s="4">
        <v>0</v>
      </c>
      <c r="U117" s="4">
        <v>11472.36</v>
      </c>
      <c r="V117" s="4">
        <v>3193.94</v>
      </c>
      <c r="W117" s="17">
        <v>0</v>
      </c>
      <c r="X117" s="5">
        <f t="shared" si="9"/>
        <v>92394.84</v>
      </c>
      <c r="Y117" s="5">
        <f t="shared" si="7"/>
        <v>4661.84</v>
      </c>
    </row>
    <row r="118" spans="1:25" x14ac:dyDescent="0.25">
      <c r="A118" s="9">
        <v>60517</v>
      </c>
      <c r="B118" s="3" t="s">
        <v>44</v>
      </c>
      <c r="C118" s="4">
        <v>79664.740000000005</v>
      </c>
      <c r="D118" s="4">
        <v>0</v>
      </c>
      <c r="E118" s="4">
        <v>0</v>
      </c>
      <c r="F118" s="4">
        <v>0</v>
      </c>
      <c r="G118" s="4">
        <v>0</v>
      </c>
      <c r="H118" s="17">
        <v>0</v>
      </c>
      <c r="I118" s="5">
        <f t="shared" si="8"/>
        <v>79664.740000000005</v>
      </c>
      <c r="J118" s="4">
        <v>26968.919999999995</v>
      </c>
      <c r="K118" s="4">
        <v>4299.3599999999997</v>
      </c>
      <c r="L118" s="4">
        <v>435</v>
      </c>
      <c r="M118" s="4">
        <v>0</v>
      </c>
      <c r="N118" s="4">
        <v>0</v>
      </c>
      <c r="O118" s="4">
        <v>36.26</v>
      </c>
      <c r="P118" s="4">
        <v>219.19000000000003</v>
      </c>
      <c r="Q118" s="16">
        <v>2.6500000000000004</v>
      </c>
      <c r="R118" s="4">
        <v>516.75</v>
      </c>
      <c r="S118" s="4">
        <v>0</v>
      </c>
      <c r="T118" s="4">
        <v>0</v>
      </c>
      <c r="U118" s="4">
        <v>14260.24</v>
      </c>
      <c r="V118" s="4">
        <v>4779.16</v>
      </c>
      <c r="W118" s="17">
        <v>0</v>
      </c>
      <c r="X118" s="5">
        <f t="shared" si="9"/>
        <v>122064.84000000001</v>
      </c>
      <c r="Y118" s="5">
        <f t="shared" si="7"/>
        <v>9117.43</v>
      </c>
    </row>
    <row r="119" spans="1:25" x14ac:dyDescent="0.25">
      <c r="A119" s="9">
        <v>41010</v>
      </c>
      <c r="B119" s="3" t="s">
        <v>83</v>
      </c>
      <c r="C119" s="4">
        <v>54533.229999999996</v>
      </c>
      <c r="D119" s="4">
        <v>4030.01</v>
      </c>
      <c r="E119" s="4">
        <v>0</v>
      </c>
      <c r="F119" s="4">
        <v>0</v>
      </c>
      <c r="G119" s="4">
        <v>0</v>
      </c>
      <c r="H119" s="17">
        <v>0</v>
      </c>
      <c r="I119" s="5">
        <f t="shared" si="8"/>
        <v>58563.24</v>
      </c>
      <c r="J119" s="4">
        <v>17432.68</v>
      </c>
      <c r="K119" s="4">
        <v>1915.16</v>
      </c>
      <c r="L119" s="4">
        <v>566.79999999999995</v>
      </c>
      <c r="M119" s="4">
        <v>0</v>
      </c>
      <c r="N119" s="4">
        <v>0</v>
      </c>
      <c r="O119" s="4">
        <v>24.29</v>
      </c>
      <c r="P119" s="4">
        <v>151.80000000000001</v>
      </c>
      <c r="Q119" s="16">
        <v>0</v>
      </c>
      <c r="R119" s="4">
        <v>355.79999999999995</v>
      </c>
      <c r="S119" s="4">
        <v>0</v>
      </c>
      <c r="T119" s="4">
        <v>0</v>
      </c>
      <c r="U119" s="4">
        <v>10493.39</v>
      </c>
      <c r="V119" s="4">
        <v>2927.53</v>
      </c>
      <c r="W119" s="17">
        <v>0</v>
      </c>
      <c r="X119" s="5">
        <f t="shared" si="9"/>
        <v>87563.71</v>
      </c>
      <c r="Y119" s="5">
        <f t="shared" si="7"/>
        <v>4866.9800000000005</v>
      </c>
    </row>
    <row r="120" spans="1:25" x14ac:dyDescent="0.25">
      <c r="A120" s="9">
        <v>60538</v>
      </c>
      <c r="B120" s="3" t="s">
        <v>72</v>
      </c>
      <c r="C120" s="4">
        <v>34451.519999999997</v>
      </c>
      <c r="D120" s="4">
        <v>2684.35</v>
      </c>
      <c r="E120" s="4">
        <v>0</v>
      </c>
      <c r="F120" s="4">
        <v>1190</v>
      </c>
      <c r="G120" s="4">
        <v>0</v>
      </c>
      <c r="H120" s="17">
        <v>0</v>
      </c>
      <c r="I120" s="5">
        <f t="shared" si="8"/>
        <v>38325.869999999995</v>
      </c>
      <c r="J120" s="4">
        <v>26968.919999999995</v>
      </c>
      <c r="K120" s="4">
        <v>4299.3599999999997</v>
      </c>
      <c r="L120" s="4">
        <v>82.199999999999989</v>
      </c>
      <c r="M120" s="4">
        <v>0</v>
      </c>
      <c r="N120" s="4">
        <v>0</v>
      </c>
      <c r="O120" s="4">
        <v>36.26</v>
      </c>
      <c r="P120" s="4">
        <v>96.6</v>
      </c>
      <c r="Q120" s="16">
        <v>0</v>
      </c>
      <c r="R120" s="4">
        <v>224.99999999999997</v>
      </c>
      <c r="S120" s="4">
        <v>0</v>
      </c>
      <c r="T120" s="4">
        <v>0</v>
      </c>
      <c r="U120" s="4">
        <v>6854.26</v>
      </c>
      <c r="V120" s="4">
        <v>2299.56</v>
      </c>
      <c r="W120" s="17">
        <v>0</v>
      </c>
      <c r="X120" s="5">
        <f t="shared" si="9"/>
        <v>72552.849999999977</v>
      </c>
      <c r="Y120" s="5">
        <f t="shared" si="7"/>
        <v>6635.18</v>
      </c>
    </row>
    <row r="121" spans="1:25" x14ac:dyDescent="0.25">
      <c r="A121" s="9">
        <v>41125</v>
      </c>
      <c r="B121" s="3" t="s">
        <v>85</v>
      </c>
      <c r="C121" s="4">
        <v>44221.780000000006</v>
      </c>
      <c r="D121" s="4">
        <v>1818.6</v>
      </c>
      <c r="E121" s="4">
        <v>0</v>
      </c>
      <c r="F121" s="4">
        <v>0</v>
      </c>
      <c r="G121" s="4">
        <v>0</v>
      </c>
      <c r="H121" s="17">
        <v>0</v>
      </c>
      <c r="I121" s="5">
        <f t="shared" si="8"/>
        <v>46040.380000000005</v>
      </c>
      <c r="J121" s="4">
        <v>9771.48</v>
      </c>
      <c r="K121" s="4">
        <v>0</v>
      </c>
      <c r="L121" s="4">
        <v>82.199999999999989</v>
      </c>
      <c r="M121" s="4">
        <v>0</v>
      </c>
      <c r="N121" s="4">
        <v>0</v>
      </c>
      <c r="O121" s="4">
        <v>12.18</v>
      </c>
      <c r="P121" s="4">
        <v>124.19999999999997</v>
      </c>
      <c r="Q121" s="16">
        <v>0</v>
      </c>
      <c r="R121" s="4">
        <v>288.83999999999997</v>
      </c>
      <c r="S121" s="4">
        <v>0</v>
      </c>
      <c r="T121" s="4">
        <v>0</v>
      </c>
      <c r="U121" s="4">
        <v>8239.0300000000007</v>
      </c>
      <c r="V121" s="4">
        <v>2302.0300000000002</v>
      </c>
      <c r="W121" s="17">
        <v>0</v>
      </c>
      <c r="X121" s="5">
        <f t="shared" si="9"/>
        <v>64546.12999999999</v>
      </c>
      <c r="Y121" s="5">
        <f t="shared" si="7"/>
        <v>2314.21</v>
      </c>
    </row>
    <row r="122" spans="1:25" x14ac:dyDescent="0.25">
      <c r="A122" s="9">
        <v>60526</v>
      </c>
      <c r="B122" s="3" t="s">
        <v>54</v>
      </c>
      <c r="C122" s="4">
        <v>34277.279999999999</v>
      </c>
      <c r="D122" s="4">
        <v>5855.12</v>
      </c>
      <c r="E122" s="4">
        <v>664.4</v>
      </c>
      <c r="F122" s="4">
        <v>665</v>
      </c>
      <c r="G122" s="4">
        <v>0</v>
      </c>
      <c r="H122" s="17">
        <v>257.47000000000003</v>
      </c>
      <c r="I122" s="5">
        <f t="shared" si="8"/>
        <v>41719.270000000004</v>
      </c>
      <c r="J122" s="4">
        <v>9771.48</v>
      </c>
      <c r="K122" s="4">
        <v>0</v>
      </c>
      <c r="L122" s="4">
        <v>376.5</v>
      </c>
      <c r="M122" s="4">
        <v>0</v>
      </c>
      <c r="N122" s="4">
        <v>0</v>
      </c>
      <c r="O122" s="4">
        <v>0</v>
      </c>
      <c r="P122" s="4">
        <v>96.6</v>
      </c>
      <c r="Q122" s="16">
        <v>0</v>
      </c>
      <c r="R122" s="4">
        <v>225.60000000000002</v>
      </c>
      <c r="S122" s="4">
        <v>0</v>
      </c>
      <c r="T122" s="4">
        <v>0</v>
      </c>
      <c r="U122" s="4">
        <v>7365.42</v>
      </c>
      <c r="V122" s="4">
        <v>2463.2399999999998</v>
      </c>
      <c r="W122" s="17">
        <v>0</v>
      </c>
      <c r="X122" s="5">
        <f t="shared" si="9"/>
        <v>59554.869999999995</v>
      </c>
      <c r="Y122" s="5">
        <f t="shared" si="7"/>
        <v>2463.2399999999998</v>
      </c>
    </row>
    <row r="123" spans="1:25" x14ac:dyDescent="0.25">
      <c r="A123" s="9">
        <v>40975</v>
      </c>
      <c r="B123" s="3" t="s">
        <v>52</v>
      </c>
      <c r="C123" s="4">
        <v>38535.179999999993</v>
      </c>
      <c r="D123" s="4">
        <v>169.39</v>
      </c>
      <c r="E123" s="4">
        <v>0</v>
      </c>
      <c r="F123" s="4">
        <v>0</v>
      </c>
      <c r="G123" s="4">
        <v>0</v>
      </c>
      <c r="H123" s="17">
        <v>0</v>
      </c>
      <c r="I123" s="5">
        <f t="shared" si="8"/>
        <v>38704.569999999992</v>
      </c>
      <c r="J123" s="4">
        <v>20412.939999999999</v>
      </c>
      <c r="K123" s="4">
        <v>1915.16</v>
      </c>
      <c r="L123" s="4">
        <v>721.2</v>
      </c>
      <c r="M123" s="4">
        <v>0</v>
      </c>
      <c r="N123" s="4">
        <v>0</v>
      </c>
      <c r="O123" s="4">
        <v>24.29</v>
      </c>
      <c r="P123" s="4">
        <v>110.4</v>
      </c>
      <c r="Q123" s="16">
        <v>0</v>
      </c>
      <c r="R123" s="4">
        <v>255.60000000000005</v>
      </c>
      <c r="S123" s="4">
        <v>0</v>
      </c>
      <c r="T123" s="4">
        <v>0</v>
      </c>
      <c r="U123" s="4">
        <v>6923.13</v>
      </c>
      <c r="V123" s="4">
        <v>1935.2</v>
      </c>
      <c r="W123" s="17">
        <v>0</v>
      </c>
      <c r="X123" s="5">
        <f t="shared" si="9"/>
        <v>67127.839999999997</v>
      </c>
      <c r="Y123" s="5">
        <f t="shared" si="7"/>
        <v>3874.65</v>
      </c>
    </row>
    <row r="124" spans="1:25" x14ac:dyDescent="0.25">
      <c r="A124" s="9">
        <v>60493</v>
      </c>
      <c r="B124" s="3" t="s">
        <v>54</v>
      </c>
      <c r="C124" s="4">
        <v>34535.93</v>
      </c>
      <c r="D124" s="4">
        <v>6786.97</v>
      </c>
      <c r="E124" s="4">
        <v>0</v>
      </c>
      <c r="F124" s="4">
        <v>553.5</v>
      </c>
      <c r="G124" s="4">
        <v>0</v>
      </c>
      <c r="H124" s="17">
        <v>1265.67</v>
      </c>
      <c r="I124" s="5">
        <f t="shared" si="8"/>
        <v>43142.07</v>
      </c>
      <c r="J124" s="4">
        <v>9771.48</v>
      </c>
      <c r="K124" s="4">
        <v>0</v>
      </c>
      <c r="L124" s="4">
        <v>3495.2999999999997</v>
      </c>
      <c r="M124" s="4">
        <v>0</v>
      </c>
      <c r="N124" s="4">
        <v>0</v>
      </c>
      <c r="O124" s="4">
        <v>0</v>
      </c>
      <c r="P124" s="4">
        <v>99.36</v>
      </c>
      <c r="Q124" s="16">
        <v>0</v>
      </c>
      <c r="R124" s="4">
        <v>233.52000000000004</v>
      </c>
      <c r="S124" s="4">
        <v>0</v>
      </c>
      <c r="T124" s="4">
        <v>0</v>
      </c>
      <c r="U124" s="4">
        <v>7736.04</v>
      </c>
      <c r="V124" s="4">
        <v>2157.14</v>
      </c>
      <c r="W124" s="17">
        <v>0</v>
      </c>
      <c r="X124" s="5">
        <f t="shared" si="9"/>
        <v>64477.770000000004</v>
      </c>
      <c r="Y124" s="5">
        <f t="shared" si="7"/>
        <v>2157.14</v>
      </c>
    </row>
    <row r="125" spans="1:25" x14ac:dyDescent="0.25">
      <c r="A125" s="9">
        <v>41160</v>
      </c>
      <c r="B125" s="3" t="s">
        <v>32</v>
      </c>
      <c r="C125" s="4">
        <v>49502.84</v>
      </c>
      <c r="D125" s="4">
        <v>5660.94</v>
      </c>
      <c r="E125" s="4">
        <v>952.4</v>
      </c>
      <c r="F125" s="4">
        <v>0</v>
      </c>
      <c r="G125" s="4">
        <v>0</v>
      </c>
      <c r="H125" s="17">
        <v>0</v>
      </c>
      <c r="I125" s="5">
        <f t="shared" si="8"/>
        <v>56116.18</v>
      </c>
      <c r="J125" s="4">
        <v>17432.68</v>
      </c>
      <c r="K125" s="4">
        <v>1915.16</v>
      </c>
      <c r="L125" s="4">
        <v>82.199999999999989</v>
      </c>
      <c r="M125" s="4">
        <v>0</v>
      </c>
      <c r="N125" s="4">
        <v>0</v>
      </c>
      <c r="O125" s="4">
        <v>0</v>
      </c>
      <c r="P125" s="4">
        <v>138</v>
      </c>
      <c r="Q125" s="16">
        <v>0</v>
      </c>
      <c r="R125" s="4">
        <v>322.92000000000007</v>
      </c>
      <c r="S125" s="4">
        <v>0</v>
      </c>
      <c r="T125" s="4">
        <v>0</v>
      </c>
      <c r="U125" s="4">
        <v>9866.8700000000008</v>
      </c>
      <c r="V125" s="4">
        <v>2758.19</v>
      </c>
      <c r="W125" s="17">
        <v>0</v>
      </c>
      <c r="X125" s="5">
        <f t="shared" si="9"/>
        <v>83958.849999999991</v>
      </c>
      <c r="Y125" s="5">
        <f t="shared" si="7"/>
        <v>4673.3500000000004</v>
      </c>
    </row>
    <row r="126" spans="1:25" x14ac:dyDescent="0.25">
      <c r="A126" s="9">
        <v>60500</v>
      </c>
      <c r="B126" s="3" t="s">
        <v>45</v>
      </c>
      <c r="C126" s="4">
        <v>64854.68</v>
      </c>
      <c r="D126" s="4">
        <v>0</v>
      </c>
      <c r="E126" s="4">
        <v>1248.48</v>
      </c>
      <c r="F126" s="4">
        <v>0</v>
      </c>
      <c r="G126" s="4">
        <v>0</v>
      </c>
      <c r="H126" s="17">
        <v>0</v>
      </c>
      <c r="I126" s="5">
        <f t="shared" si="8"/>
        <v>66103.16</v>
      </c>
      <c r="J126" s="4">
        <v>26968.919999999995</v>
      </c>
      <c r="K126" s="4">
        <v>4299.3599999999997</v>
      </c>
      <c r="L126" s="4">
        <v>811.2</v>
      </c>
      <c r="M126" s="4">
        <v>0</v>
      </c>
      <c r="N126" s="4">
        <v>0</v>
      </c>
      <c r="O126" s="4">
        <v>0</v>
      </c>
      <c r="P126" s="4">
        <v>179.39999999999998</v>
      </c>
      <c r="Q126" s="16">
        <v>1.6700000000000002</v>
      </c>
      <c r="R126" s="4">
        <v>423.3599999999999</v>
      </c>
      <c r="S126" s="4">
        <v>0</v>
      </c>
      <c r="T126" s="4">
        <v>0</v>
      </c>
      <c r="U126" s="4">
        <v>11609.14</v>
      </c>
      <c r="V126" s="4">
        <v>3890.97</v>
      </c>
      <c r="W126" s="17">
        <v>0</v>
      </c>
      <c r="X126" s="5">
        <f t="shared" si="9"/>
        <v>106095.18</v>
      </c>
      <c r="Y126" s="5">
        <f t="shared" si="7"/>
        <v>8192</v>
      </c>
    </row>
    <row r="127" spans="1:25" x14ac:dyDescent="0.25">
      <c r="A127" s="9">
        <v>60551</v>
      </c>
      <c r="B127" s="3" t="s">
        <v>46</v>
      </c>
      <c r="C127" s="4">
        <v>58499.62</v>
      </c>
      <c r="D127" s="4">
        <v>0</v>
      </c>
      <c r="E127" s="4">
        <v>1123.5999999999999</v>
      </c>
      <c r="F127" s="4">
        <v>0</v>
      </c>
      <c r="G127" s="4">
        <v>0</v>
      </c>
      <c r="H127" s="17">
        <v>0</v>
      </c>
      <c r="I127" s="5">
        <f t="shared" si="8"/>
        <v>59623.22</v>
      </c>
      <c r="J127" s="4">
        <v>10524.060000000001</v>
      </c>
      <c r="K127" s="4">
        <v>0</v>
      </c>
      <c r="L127" s="4">
        <v>82.199999999999989</v>
      </c>
      <c r="M127" s="4">
        <v>0</v>
      </c>
      <c r="N127" s="4">
        <v>0</v>
      </c>
      <c r="O127" s="4">
        <v>0</v>
      </c>
      <c r="P127" s="4">
        <v>161.46</v>
      </c>
      <c r="Q127" s="16">
        <v>37.89</v>
      </c>
      <c r="R127" s="4">
        <v>379.61999999999995</v>
      </c>
      <c r="S127" s="4">
        <v>0</v>
      </c>
      <c r="T127" s="4">
        <v>0</v>
      </c>
      <c r="U127" s="4">
        <v>10472.32</v>
      </c>
      <c r="V127" s="4">
        <v>0</v>
      </c>
      <c r="W127" s="17">
        <v>0</v>
      </c>
      <c r="X127" s="5">
        <f t="shared" si="9"/>
        <v>81242.880000000005</v>
      </c>
      <c r="Y127" s="5">
        <f t="shared" si="7"/>
        <v>37.89</v>
      </c>
    </row>
    <row r="128" spans="1:25" x14ac:dyDescent="0.25">
      <c r="A128" s="9">
        <v>41225</v>
      </c>
      <c r="B128" s="3" t="s">
        <v>51</v>
      </c>
      <c r="C128" s="4">
        <v>46415.34</v>
      </c>
      <c r="D128" s="4">
        <v>13360.27</v>
      </c>
      <c r="E128" s="4">
        <v>0</v>
      </c>
      <c r="F128" s="4">
        <v>482</v>
      </c>
      <c r="G128" s="4">
        <v>0</v>
      </c>
      <c r="H128" s="17">
        <v>1009.74</v>
      </c>
      <c r="I128" s="5">
        <f t="shared" si="8"/>
        <v>61267.35</v>
      </c>
      <c r="J128" s="4">
        <v>26968.919999999995</v>
      </c>
      <c r="K128" s="4">
        <v>4299.3599999999997</v>
      </c>
      <c r="L128" s="4">
        <v>316.77</v>
      </c>
      <c r="M128" s="4">
        <v>0</v>
      </c>
      <c r="N128" s="4">
        <v>0</v>
      </c>
      <c r="O128" s="4">
        <v>36.26</v>
      </c>
      <c r="P128" s="4">
        <v>132.02000000000001</v>
      </c>
      <c r="Q128" s="16">
        <v>0</v>
      </c>
      <c r="R128" s="4">
        <v>308.67</v>
      </c>
      <c r="S128" s="4">
        <v>0</v>
      </c>
      <c r="T128" s="4">
        <v>0</v>
      </c>
      <c r="U128" s="4">
        <v>10970.78</v>
      </c>
      <c r="V128" s="4">
        <v>3063.38</v>
      </c>
      <c r="W128" s="17">
        <v>0</v>
      </c>
      <c r="X128" s="5">
        <f t="shared" si="9"/>
        <v>99964.51</v>
      </c>
      <c r="Y128" s="5">
        <f t="shared" si="7"/>
        <v>7399</v>
      </c>
    </row>
    <row r="129" spans="1:25" x14ac:dyDescent="0.25">
      <c r="A129" s="9">
        <v>41250</v>
      </c>
      <c r="B129" s="3" t="s">
        <v>47</v>
      </c>
      <c r="C129" s="4">
        <v>86315.856523100039</v>
      </c>
      <c r="D129" s="4">
        <v>0</v>
      </c>
      <c r="E129" s="4">
        <v>2031.6234768999479</v>
      </c>
      <c r="F129" s="4">
        <v>0</v>
      </c>
      <c r="G129" s="4">
        <v>0</v>
      </c>
      <c r="H129" s="17">
        <v>0</v>
      </c>
      <c r="I129" s="5">
        <f t="shared" si="8"/>
        <v>88347.479999999981</v>
      </c>
      <c r="J129" s="4">
        <v>26968.919999999995</v>
      </c>
      <c r="K129" s="4">
        <v>4299.3599999999997</v>
      </c>
      <c r="L129" s="4">
        <v>1330.2</v>
      </c>
      <c r="M129" s="4">
        <v>0</v>
      </c>
      <c r="N129" s="4">
        <v>0</v>
      </c>
      <c r="O129" s="4">
        <v>0</v>
      </c>
      <c r="P129" s="4">
        <v>240.11999999999998</v>
      </c>
      <c r="Q129" s="16">
        <v>12.899999999999999</v>
      </c>
      <c r="R129" s="4">
        <v>562.67999999999995</v>
      </c>
      <c r="S129" s="4">
        <v>0</v>
      </c>
      <c r="T129" s="4">
        <v>0</v>
      </c>
      <c r="U129" s="4">
        <v>15435.42</v>
      </c>
      <c r="V129" s="4">
        <v>4311.1400000000003</v>
      </c>
      <c r="W129" s="17">
        <v>0</v>
      </c>
      <c r="X129" s="5">
        <f t="shared" si="9"/>
        <v>132884.81999999998</v>
      </c>
      <c r="Y129" s="5">
        <f t="shared" si="7"/>
        <v>8623.4</v>
      </c>
    </row>
    <row r="130" spans="1:25" x14ac:dyDescent="0.25">
      <c r="A130" s="9">
        <v>60554</v>
      </c>
      <c r="B130" s="3" t="s">
        <v>60</v>
      </c>
      <c r="C130" s="4">
        <v>29099.270000000004</v>
      </c>
      <c r="D130" s="4">
        <v>3211.13</v>
      </c>
      <c r="E130" s="4">
        <v>0</v>
      </c>
      <c r="F130" s="4">
        <v>1786</v>
      </c>
      <c r="G130" s="4">
        <v>0</v>
      </c>
      <c r="H130" s="17">
        <v>0</v>
      </c>
      <c r="I130" s="5">
        <f t="shared" si="8"/>
        <v>34096.400000000009</v>
      </c>
      <c r="J130" s="4">
        <v>14738.65</v>
      </c>
      <c r="K130" s="4">
        <v>1384.6</v>
      </c>
      <c r="L130" s="4">
        <v>68.5</v>
      </c>
      <c r="M130" s="4">
        <v>0</v>
      </c>
      <c r="N130" s="4">
        <v>0</v>
      </c>
      <c r="O130" s="4">
        <v>0</v>
      </c>
      <c r="P130" s="4">
        <v>78.199999999999989</v>
      </c>
      <c r="Q130" s="16">
        <v>0</v>
      </c>
      <c r="R130" s="4">
        <v>179.79999999999993</v>
      </c>
      <c r="S130" s="4">
        <v>0</v>
      </c>
      <c r="T130" s="4">
        <v>0</v>
      </c>
      <c r="U130" s="4">
        <v>6149.57</v>
      </c>
      <c r="V130" s="4">
        <v>2045.8</v>
      </c>
      <c r="W130" s="17">
        <v>0</v>
      </c>
      <c r="X130" s="5">
        <f t="shared" si="9"/>
        <v>55311.12000000001</v>
      </c>
      <c r="Y130" s="5">
        <f t="shared" si="7"/>
        <v>3430.3999999999996</v>
      </c>
    </row>
    <row r="131" spans="1:25" x14ac:dyDescent="0.25">
      <c r="A131" s="9">
        <v>21200</v>
      </c>
      <c r="B131" s="3" t="s">
        <v>73</v>
      </c>
      <c r="C131" s="4">
        <v>56544.797883999985</v>
      </c>
      <c r="D131" s="4">
        <v>6403.3</v>
      </c>
      <c r="E131" s="4">
        <v>1332.2121160000195</v>
      </c>
      <c r="F131" s="4">
        <v>1730.5</v>
      </c>
      <c r="G131" s="4">
        <v>0</v>
      </c>
      <c r="H131" s="17">
        <v>0</v>
      </c>
      <c r="I131" s="5">
        <f t="shared" si="8"/>
        <v>66010.81</v>
      </c>
      <c r="J131" s="4">
        <v>16023.8</v>
      </c>
      <c r="K131" s="4">
        <v>1565.2</v>
      </c>
      <c r="L131" s="4">
        <v>217.2</v>
      </c>
      <c r="M131" s="4">
        <v>0</v>
      </c>
      <c r="N131" s="4">
        <v>0</v>
      </c>
      <c r="O131" s="4">
        <v>129.91999999999999</v>
      </c>
      <c r="P131" s="4">
        <v>157.32</v>
      </c>
      <c r="Q131" s="16">
        <v>0</v>
      </c>
      <c r="R131" s="4">
        <v>369</v>
      </c>
      <c r="S131" s="4">
        <v>0</v>
      </c>
      <c r="T131" s="4">
        <v>0</v>
      </c>
      <c r="U131" s="4">
        <v>11563.32</v>
      </c>
      <c r="V131" s="4">
        <v>3233.51</v>
      </c>
      <c r="W131" s="17">
        <v>0</v>
      </c>
      <c r="X131" s="5">
        <f t="shared" si="9"/>
        <v>94341.450000000012</v>
      </c>
      <c r="Y131" s="5">
        <f t="shared" si="7"/>
        <v>4928.63</v>
      </c>
    </row>
    <row r="132" spans="1:25" x14ac:dyDescent="0.25">
      <c r="A132" s="9">
        <v>60535</v>
      </c>
      <c r="B132" s="3" t="s">
        <v>54</v>
      </c>
      <c r="C132" s="4">
        <v>18091.66</v>
      </c>
      <c r="D132" s="4">
        <v>5175.9799999999996</v>
      </c>
      <c r="E132" s="4">
        <v>0</v>
      </c>
      <c r="F132" s="4">
        <v>741.25</v>
      </c>
      <c r="G132" s="4">
        <v>0</v>
      </c>
      <c r="H132" s="17">
        <v>661.22</v>
      </c>
      <c r="I132" s="5">
        <f t="shared" si="8"/>
        <v>24670.11</v>
      </c>
      <c r="J132" s="4">
        <v>15924.79</v>
      </c>
      <c r="K132" s="4">
        <v>2315.04</v>
      </c>
      <c r="L132" s="4">
        <v>145.94999999999999</v>
      </c>
      <c r="M132" s="4">
        <v>0</v>
      </c>
      <c r="N132" s="4">
        <v>0</v>
      </c>
      <c r="O132" s="4">
        <v>0</v>
      </c>
      <c r="P132" s="4">
        <v>56.350000000000009</v>
      </c>
      <c r="Q132" s="16">
        <v>0</v>
      </c>
      <c r="R132" s="4">
        <v>130.97</v>
      </c>
      <c r="S132" s="4">
        <v>0</v>
      </c>
      <c r="T132" s="4">
        <v>0</v>
      </c>
      <c r="U132" s="4">
        <v>4149.26</v>
      </c>
      <c r="V132" s="4">
        <v>1449.03</v>
      </c>
      <c r="W132" s="17">
        <v>0</v>
      </c>
      <c r="X132" s="5">
        <f t="shared" si="9"/>
        <v>45077.43</v>
      </c>
      <c r="Y132" s="5">
        <f t="shared" si="7"/>
        <v>3764.0699999999997</v>
      </c>
    </row>
    <row r="133" spans="1:25" x14ac:dyDescent="0.25">
      <c r="A133" s="9">
        <v>60503</v>
      </c>
      <c r="B133" s="3" t="s">
        <v>43</v>
      </c>
      <c r="C133" s="4">
        <v>46322.5</v>
      </c>
      <c r="D133" s="4">
        <v>0</v>
      </c>
      <c r="E133" s="4">
        <v>891.25</v>
      </c>
      <c r="F133" s="4">
        <v>0</v>
      </c>
      <c r="G133" s="4">
        <v>0</v>
      </c>
      <c r="H133" s="17">
        <v>0</v>
      </c>
      <c r="I133" s="5">
        <f t="shared" si="8"/>
        <v>47213.75</v>
      </c>
      <c r="J133" s="4">
        <v>9771.48</v>
      </c>
      <c r="K133" s="4">
        <v>0</v>
      </c>
      <c r="L133" s="4">
        <v>518</v>
      </c>
      <c r="M133" s="4">
        <v>0</v>
      </c>
      <c r="N133" s="4">
        <v>0</v>
      </c>
      <c r="O133" s="4">
        <v>12.18</v>
      </c>
      <c r="P133" s="4">
        <v>129.72</v>
      </c>
      <c r="Q133" s="16">
        <v>2.23</v>
      </c>
      <c r="R133" s="4">
        <v>302.52000000000004</v>
      </c>
      <c r="S133" s="4">
        <v>0</v>
      </c>
      <c r="T133" s="4">
        <v>0</v>
      </c>
      <c r="U133" s="4">
        <v>8292.4599999999991</v>
      </c>
      <c r="V133" s="4">
        <v>2779.61</v>
      </c>
      <c r="W133" s="17">
        <v>0</v>
      </c>
      <c r="X133" s="5">
        <f t="shared" si="9"/>
        <v>66227.929999999993</v>
      </c>
      <c r="Y133" s="5">
        <f t="shared" si="7"/>
        <v>2794.02</v>
      </c>
    </row>
    <row r="134" spans="1:25" x14ac:dyDescent="0.25">
      <c r="A134" s="9">
        <v>60455</v>
      </c>
      <c r="B134" s="3" t="s">
        <v>86</v>
      </c>
      <c r="C134" s="4">
        <v>78957.23</v>
      </c>
      <c r="D134" s="4">
        <v>0</v>
      </c>
      <c r="E134" s="4">
        <v>0</v>
      </c>
      <c r="F134" s="4">
        <v>0</v>
      </c>
      <c r="G134" s="4">
        <v>0</v>
      </c>
      <c r="H134" s="17">
        <v>0</v>
      </c>
      <c r="I134" s="5">
        <f t="shared" si="8"/>
        <v>78957.23</v>
      </c>
      <c r="J134" s="4">
        <v>26968.919999999995</v>
      </c>
      <c r="K134" s="4">
        <v>4299.3599999999997</v>
      </c>
      <c r="L134" s="4">
        <v>471</v>
      </c>
      <c r="M134" s="4">
        <v>0</v>
      </c>
      <c r="N134" s="4">
        <v>0</v>
      </c>
      <c r="O134" s="4">
        <v>36.26</v>
      </c>
      <c r="P134" s="4">
        <v>220.8</v>
      </c>
      <c r="Q134" s="16">
        <v>0</v>
      </c>
      <c r="R134" s="4">
        <v>515.6400000000001</v>
      </c>
      <c r="S134" s="4">
        <v>0</v>
      </c>
      <c r="T134" s="4">
        <v>0</v>
      </c>
      <c r="U134" s="4">
        <v>14132.5</v>
      </c>
      <c r="V134" s="4">
        <v>3947.2</v>
      </c>
      <c r="W134" s="17">
        <v>0</v>
      </c>
      <c r="X134" s="5">
        <f t="shared" si="9"/>
        <v>121266.09</v>
      </c>
      <c r="Y134" s="5">
        <f t="shared" si="7"/>
        <v>8282.82</v>
      </c>
    </row>
    <row r="135" spans="1:25" x14ac:dyDescent="0.25">
      <c r="A135" s="9">
        <v>60563</v>
      </c>
      <c r="B135" s="3" t="s">
        <v>87</v>
      </c>
      <c r="C135" s="4">
        <v>1346.6200000000001</v>
      </c>
      <c r="D135" s="4">
        <v>0</v>
      </c>
      <c r="E135" s="4">
        <v>0</v>
      </c>
      <c r="F135" s="4">
        <v>0</v>
      </c>
      <c r="G135" s="4">
        <v>0</v>
      </c>
      <c r="H135" s="17">
        <v>0</v>
      </c>
      <c r="I135" s="5">
        <f t="shared" ref="I135:I166" si="10">SUM(C135:H135)</f>
        <v>1346.6200000000001</v>
      </c>
      <c r="J135" s="4">
        <v>0</v>
      </c>
      <c r="K135" s="4">
        <v>0</v>
      </c>
      <c r="L135" s="4">
        <v>75.349999999999994</v>
      </c>
      <c r="M135" s="4">
        <v>0</v>
      </c>
      <c r="N135" s="4">
        <v>0</v>
      </c>
      <c r="O135" s="4">
        <v>0</v>
      </c>
      <c r="P135" s="4">
        <v>0</v>
      </c>
      <c r="Q135" s="16">
        <v>0</v>
      </c>
      <c r="R135" s="4">
        <v>0</v>
      </c>
      <c r="S135" s="4">
        <v>0</v>
      </c>
      <c r="T135" s="4">
        <v>0</v>
      </c>
      <c r="U135" s="4">
        <v>251.46</v>
      </c>
      <c r="V135" s="4">
        <v>80.77</v>
      </c>
      <c r="W135" s="17">
        <v>0</v>
      </c>
      <c r="X135" s="5">
        <f t="shared" ref="X135:X166" si="11">I135+J135+L135+N135+P135+R135+T135+U135+W135</f>
        <v>1673.43</v>
      </c>
      <c r="Y135" s="5">
        <f t="shared" si="7"/>
        <v>80.77</v>
      </c>
    </row>
    <row r="136" spans="1:25" x14ac:dyDescent="0.25">
      <c r="A136" s="9">
        <v>60483</v>
      </c>
      <c r="B136" s="3" t="s">
        <v>66</v>
      </c>
      <c r="C136" s="4">
        <v>7237.6299999999992</v>
      </c>
      <c r="D136" s="4">
        <v>181.15</v>
      </c>
      <c r="E136" s="4">
        <v>0</v>
      </c>
      <c r="F136" s="4">
        <v>276.5</v>
      </c>
      <c r="G136" s="4">
        <v>0</v>
      </c>
      <c r="H136" s="17">
        <v>0</v>
      </c>
      <c r="I136" s="5">
        <f t="shared" si="10"/>
        <v>7695.2799999999988</v>
      </c>
      <c r="J136" s="4">
        <v>6824.91</v>
      </c>
      <c r="K136" s="4">
        <v>992.16</v>
      </c>
      <c r="L136" s="4">
        <v>20.549999999999997</v>
      </c>
      <c r="M136" s="4">
        <v>0</v>
      </c>
      <c r="N136" s="4">
        <v>0</v>
      </c>
      <c r="O136" s="4">
        <v>0</v>
      </c>
      <c r="P136" s="4">
        <v>24.150000000000002</v>
      </c>
      <c r="Q136" s="16">
        <v>0</v>
      </c>
      <c r="R136" s="4">
        <v>56.819999999999993</v>
      </c>
      <c r="S136" s="4">
        <v>0</v>
      </c>
      <c r="T136" s="4">
        <v>0</v>
      </c>
      <c r="U136" s="4">
        <v>1312.81</v>
      </c>
      <c r="V136" s="4">
        <v>384.77</v>
      </c>
      <c r="W136" s="17">
        <v>0</v>
      </c>
      <c r="X136" s="5">
        <f t="shared" si="11"/>
        <v>15934.519999999997</v>
      </c>
      <c r="Y136" s="5">
        <f t="shared" ref="Y136:Y166" si="12">K136+M136+O136+Q136+S136+V136</f>
        <v>1376.9299999999998</v>
      </c>
    </row>
    <row r="137" spans="1:25" x14ac:dyDescent="0.25">
      <c r="A137" s="9">
        <v>60557</v>
      </c>
      <c r="B137" s="3" t="s">
        <v>38</v>
      </c>
      <c r="C137" s="4">
        <v>5586</v>
      </c>
      <c r="D137" s="4">
        <v>0</v>
      </c>
      <c r="E137" s="4">
        <v>0</v>
      </c>
      <c r="F137" s="4">
        <v>0</v>
      </c>
      <c r="G137" s="4">
        <v>0</v>
      </c>
      <c r="H137" s="17">
        <v>0</v>
      </c>
      <c r="I137" s="5">
        <f t="shared" si="10"/>
        <v>5586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16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17">
        <v>0</v>
      </c>
      <c r="X137" s="5">
        <f t="shared" si="11"/>
        <v>5586</v>
      </c>
      <c r="Y137" s="5">
        <f t="shared" si="12"/>
        <v>0</v>
      </c>
    </row>
    <row r="138" spans="1:25" x14ac:dyDescent="0.25">
      <c r="A138" s="9">
        <v>60453</v>
      </c>
      <c r="B138" s="3" t="s">
        <v>51</v>
      </c>
      <c r="C138" s="4">
        <v>44420.76999999999</v>
      </c>
      <c r="D138" s="4">
        <v>6387.22</v>
      </c>
      <c r="E138" s="4">
        <v>0</v>
      </c>
      <c r="F138" s="4">
        <v>540.5</v>
      </c>
      <c r="G138" s="4">
        <v>0</v>
      </c>
      <c r="H138" s="17">
        <v>812.38</v>
      </c>
      <c r="I138" s="5">
        <f t="shared" si="10"/>
        <v>52160.869999999988</v>
      </c>
      <c r="J138" s="4">
        <v>26968.919999999995</v>
      </c>
      <c r="K138" s="4">
        <v>4299.3599999999997</v>
      </c>
      <c r="L138" s="4">
        <v>335.2</v>
      </c>
      <c r="M138" s="4">
        <v>0</v>
      </c>
      <c r="N138" s="4">
        <v>0</v>
      </c>
      <c r="O138" s="4">
        <v>0</v>
      </c>
      <c r="P138" s="4">
        <v>126.49999999999999</v>
      </c>
      <c r="Q138" s="16">
        <v>15.5</v>
      </c>
      <c r="R138" s="4">
        <v>294.45</v>
      </c>
      <c r="S138" s="4">
        <v>0</v>
      </c>
      <c r="T138" s="4">
        <v>0</v>
      </c>
      <c r="U138" s="4">
        <v>9365.26</v>
      </c>
      <c r="V138" s="4">
        <v>2608.06</v>
      </c>
      <c r="W138" s="17">
        <v>0</v>
      </c>
      <c r="X138" s="5">
        <f t="shared" si="11"/>
        <v>89251.199999999968</v>
      </c>
      <c r="Y138" s="5">
        <f t="shared" si="12"/>
        <v>6922.92</v>
      </c>
    </row>
    <row r="139" spans="1:25" x14ac:dyDescent="0.25">
      <c r="A139" s="9">
        <v>20760</v>
      </c>
      <c r="B139" s="3" t="s">
        <v>79</v>
      </c>
      <c r="C139" s="4">
        <v>51648.39</v>
      </c>
      <c r="D139" s="4">
        <v>689.05</v>
      </c>
      <c r="E139" s="4">
        <v>0</v>
      </c>
      <c r="F139" s="4">
        <v>0</v>
      </c>
      <c r="G139" s="4">
        <v>0</v>
      </c>
      <c r="H139" s="17">
        <v>1678.51</v>
      </c>
      <c r="I139" s="5">
        <f t="shared" si="10"/>
        <v>54015.950000000004</v>
      </c>
      <c r="J139" s="4">
        <v>16803.8</v>
      </c>
      <c r="K139" s="4">
        <v>785.2</v>
      </c>
      <c r="L139" s="4">
        <v>960.59999999999991</v>
      </c>
      <c r="M139" s="4">
        <v>0</v>
      </c>
      <c r="N139" s="4">
        <v>0</v>
      </c>
      <c r="O139" s="4">
        <v>0</v>
      </c>
      <c r="P139" s="4">
        <v>143.52000000000004</v>
      </c>
      <c r="Q139" s="16">
        <v>5.15</v>
      </c>
      <c r="R139" s="4">
        <v>336.84</v>
      </c>
      <c r="S139" s="4">
        <v>0</v>
      </c>
      <c r="T139" s="4">
        <v>0</v>
      </c>
      <c r="U139" s="4">
        <v>9653.56</v>
      </c>
      <c r="V139" s="4">
        <v>2700.7</v>
      </c>
      <c r="W139" s="17">
        <v>0</v>
      </c>
      <c r="X139" s="5">
        <f t="shared" si="11"/>
        <v>81914.27</v>
      </c>
      <c r="Y139" s="5">
        <f t="shared" si="12"/>
        <v>3491.0499999999997</v>
      </c>
    </row>
    <row r="140" spans="1:25" x14ac:dyDescent="0.25">
      <c r="A140" s="9">
        <v>60550</v>
      </c>
      <c r="B140" s="3" t="s">
        <v>54</v>
      </c>
      <c r="C140" s="4">
        <v>32965.590000000004</v>
      </c>
      <c r="D140" s="4">
        <v>7041.58</v>
      </c>
      <c r="E140" s="4">
        <v>0</v>
      </c>
      <c r="F140" s="4">
        <v>925</v>
      </c>
      <c r="G140" s="4">
        <v>0</v>
      </c>
      <c r="H140" s="17">
        <v>399.71</v>
      </c>
      <c r="I140" s="5">
        <f t="shared" si="10"/>
        <v>41331.880000000005</v>
      </c>
      <c r="J140" s="4">
        <v>10524.060000000001</v>
      </c>
      <c r="K140" s="4">
        <v>0</v>
      </c>
      <c r="L140" s="4">
        <v>82.199999999999989</v>
      </c>
      <c r="M140" s="4">
        <v>0</v>
      </c>
      <c r="N140" s="4">
        <v>0</v>
      </c>
      <c r="O140" s="4">
        <v>12.18</v>
      </c>
      <c r="P140" s="4">
        <v>101.65999999999997</v>
      </c>
      <c r="Q140" s="16">
        <v>0</v>
      </c>
      <c r="R140" s="4">
        <v>233.73999999999992</v>
      </c>
      <c r="S140" s="4">
        <v>0</v>
      </c>
      <c r="T140" s="4">
        <v>0</v>
      </c>
      <c r="U140" s="4">
        <v>7412.81</v>
      </c>
      <c r="V140" s="4">
        <v>2479.9299999999998</v>
      </c>
      <c r="W140" s="17">
        <v>0</v>
      </c>
      <c r="X140" s="5">
        <f t="shared" si="11"/>
        <v>59686.35</v>
      </c>
      <c r="Y140" s="5">
        <f t="shared" si="12"/>
        <v>2492.1099999999997</v>
      </c>
    </row>
    <row r="141" spans="1:25" x14ac:dyDescent="0.25">
      <c r="A141" s="9">
        <v>30900</v>
      </c>
      <c r="B141" s="3" t="s">
        <v>60</v>
      </c>
      <c r="C141" s="4">
        <v>51635.53</v>
      </c>
      <c r="D141" s="4">
        <v>5510.09</v>
      </c>
      <c r="E141" s="4">
        <v>0</v>
      </c>
      <c r="F141" s="4">
        <v>1425.5</v>
      </c>
      <c r="G141" s="4">
        <v>0</v>
      </c>
      <c r="H141" s="17">
        <v>840.94</v>
      </c>
      <c r="I141" s="5">
        <f t="shared" si="10"/>
        <v>59412.06</v>
      </c>
      <c r="J141" s="4">
        <v>26968.919999999995</v>
      </c>
      <c r="K141" s="4">
        <v>4299.3599999999997</v>
      </c>
      <c r="L141" s="4">
        <v>82.199999999999989</v>
      </c>
      <c r="M141" s="4">
        <v>0</v>
      </c>
      <c r="N141" s="4">
        <v>0</v>
      </c>
      <c r="O141" s="4">
        <v>36.26</v>
      </c>
      <c r="P141" s="4">
        <v>143.52000000000007</v>
      </c>
      <c r="Q141" s="16">
        <v>0</v>
      </c>
      <c r="R141" s="4">
        <v>336.84</v>
      </c>
      <c r="S141" s="4">
        <v>0</v>
      </c>
      <c r="T141" s="4">
        <v>0</v>
      </c>
      <c r="U141" s="4">
        <v>10624.35</v>
      </c>
      <c r="V141" s="4">
        <v>2970.53</v>
      </c>
      <c r="W141" s="17">
        <v>0</v>
      </c>
      <c r="X141" s="5">
        <f t="shared" si="11"/>
        <v>97567.89</v>
      </c>
      <c r="Y141" s="5">
        <f t="shared" si="12"/>
        <v>7306.15</v>
      </c>
    </row>
    <row r="142" spans="1:25" x14ac:dyDescent="0.25">
      <c r="A142" s="9">
        <v>60461</v>
      </c>
      <c r="B142" s="3" t="s">
        <v>32</v>
      </c>
      <c r="C142" s="4">
        <v>37814.33</v>
      </c>
      <c r="D142" s="4">
        <v>2432.92</v>
      </c>
      <c r="E142" s="4">
        <v>728.40000000000009</v>
      </c>
      <c r="F142" s="4">
        <v>0</v>
      </c>
      <c r="G142" s="4">
        <v>0</v>
      </c>
      <c r="H142" s="17">
        <v>45.53</v>
      </c>
      <c r="I142" s="5">
        <f t="shared" si="10"/>
        <v>41021.18</v>
      </c>
      <c r="J142" s="4">
        <v>26968.919999999995</v>
      </c>
      <c r="K142" s="4">
        <v>4299.3599999999997</v>
      </c>
      <c r="L142" s="4">
        <v>82.199999999999989</v>
      </c>
      <c r="M142" s="4">
        <v>0</v>
      </c>
      <c r="N142" s="4">
        <v>0</v>
      </c>
      <c r="O142" s="4">
        <v>36.26</v>
      </c>
      <c r="P142" s="4">
        <v>104.87999999999998</v>
      </c>
      <c r="Q142" s="16">
        <v>24.389999999999997</v>
      </c>
      <c r="R142" s="4">
        <v>246.95999999999992</v>
      </c>
      <c r="S142" s="4">
        <v>0</v>
      </c>
      <c r="T142" s="4">
        <v>0</v>
      </c>
      <c r="U142" s="4">
        <v>7206.93</v>
      </c>
      <c r="V142" s="4">
        <v>2014.63</v>
      </c>
      <c r="W142" s="17">
        <v>0</v>
      </c>
      <c r="X142" s="5">
        <f t="shared" si="11"/>
        <v>75631.070000000007</v>
      </c>
      <c r="Y142" s="5">
        <f t="shared" si="12"/>
        <v>6374.64</v>
      </c>
    </row>
    <row r="143" spans="1:25" x14ac:dyDescent="0.25">
      <c r="A143" s="9">
        <v>60473</v>
      </c>
      <c r="B143" s="3" t="s">
        <v>51</v>
      </c>
      <c r="C143" s="4">
        <v>43547.210000000006</v>
      </c>
      <c r="D143" s="4">
        <v>9346.8700000000008</v>
      </c>
      <c r="E143" s="4">
        <v>0</v>
      </c>
      <c r="F143" s="4">
        <v>588.25</v>
      </c>
      <c r="G143" s="4">
        <v>0</v>
      </c>
      <c r="H143" s="17">
        <v>316.73</v>
      </c>
      <c r="I143" s="5">
        <f t="shared" si="10"/>
        <v>53799.060000000012</v>
      </c>
      <c r="J143" s="4">
        <v>9771.48</v>
      </c>
      <c r="K143" s="4">
        <v>0</v>
      </c>
      <c r="L143" s="4">
        <v>82.199999999999989</v>
      </c>
      <c r="M143" s="4">
        <v>0</v>
      </c>
      <c r="N143" s="4">
        <v>0</v>
      </c>
      <c r="O143" s="4">
        <v>0</v>
      </c>
      <c r="P143" s="4">
        <v>120.98</v>
      </c>
      <c r="Q143" s="16">
        <v>0</v>
      </c>
      <c r="R143" s="4">
        <v>285.21000000000004</v>
      </c>
      <c r="S143" s="4">
        <v>0</v>
      </c>
      <c r="T143" s="4">
        <v>0</v>
      </c>
      <c r="U143" s="4">
        <v>9623.56</v>
      </c>
      <c r="V143" s="4">
        <v>2689.96</v>
      </c>
      <c r="W143" s="17">
        <v>0</v>
      </c>
      <c r="X143" s="5">
        <f t="shared" si="11"/>
        <v>73682.490000000005</v>
      </c>
      <c r="Y143" s="5">
        <f t="shared" si="12"/>
        <v>2689.96</v>
      </c>
    </row>
    <row r="144" spans="1:25" x14ac:dyDescent="0.25">
      <c r="A144" s="9">
        <v>60481</v>
      </c>
      <c r="B144" s="3" t="s">
        <v>55</v>
      </c>
      <c r="C144" s="4">
        <v>41413.439999999995</v>
      </c>
      <c r="D144" s="4">
        <v>4108.9799999999996</v>
      </c>
      <c r="E144" s="4">
        <v>796.80000000000007</v>
      </c>
      <c r="F144" s="4">
        <v>0</v>
      </c>
      <c r="G144" s="4">
        <v>0</v>
      </c>
      <c r="H144" s="17">
        <v>0</v>
      </c>
      <c r="I144" s="5">
        <f t="shared" si="10"/>
        <v>46319.22</v>
      </c>
      <c r="J144" s="4">
        <v>16803.8</v>
      </c>
      <c r="K144" s="4">
        <v>785.2</v>
      </c>
      <c r="L144" s="4">
        <v>745.2</v>
      </c>
      <c r="M144" s="4">
        <v>0</v>
      </c>
      <c r="N144" s="4">
        <v>0</v>
      </c>
      <c r="O144" s="4">
        <v>23.1</v>
      </c>
      <c r="P144" s="4">
        <v>115.91999999999999</v>
      </c>
      <c r="Q144" s="16">
        <v>19.61</v>
      </c>
      <c r="R144" s="4">
        <v>270.36</v>
      </c>
      <c r="S144" s="4">
        <v>0</v>
      </c>
      <c r="T144" s="4">
        <v>0</v>
      </c>
      <c r="U144" s="4">
        <v>8137.52</v>
      </c>
      <c r="V144" s="4">
        <v>2276.1</v>
      </c>
      <c r="W144" s="17">
        <v>0</v>
      </c>
      <c r="X144" s="5">
        <f t="shared" si="11"/>
        <v>72392.02</v>
      </c>
      <c r="Y144" s="5">
        <f t="shared" si="12"/>
        <v>3104.01</v>
      </c>
    </row>
    <row r="145" spans="1:25" x14ac:dyDescent="0.25">
      <c r="A145" s="9">
        <v>60478</v>
      </c>
      <c r="B145" s="3" t="s">
        <v>69</v>
      </c>
      <c r="C145" s="4">
        <v>61668.580000000009</v>
      </c>
      <c r="D145" s="4">
        <v>2357.21</v>
      </c>
      <c r="E145" s="4">
        <v>0</v>
      </c>
      <c r="F145" s="4">
        <v>0</v>
      </c>
      <c r="G145" s="4">
        <v>0</v>
      </c>
      <c r="H145" s="17">
        <v>0</v>
      </c>
      <c r="I145" s="5">
        <f t="shared" si="10"/>
        <v>64025.790000000008</v>
      </c>
      <c r="J145" s="4">
        <v>17432.68</v>
      </c>
      <c r="K145" s="4">
        <v>1915.16</v>
      </c>
      <c r="L145" s="4">
        <v>2964.7999999999997</v>
      </c>
      <c r="M145" s="4">
        <v>0</v>
      </c>
      <c r="N145" s="4">
        <v>0</v>
      </c>
      <c r="O145" s="4">
        <v>24.29</v>
      </c>
      <c r="P145" s="4">
        <v>171.11999999999998</v>
      </c>
      <c r="Q145" s="16">
        <v>0</v>
      </c>
      <c r="R145" s="4">
        <v>402.2399999999999</v>
      </c>
      <c r="S145" s="4">
        <v>0</v>
      </c>
      <c r="T145" s="4">
        <v>0</v>
      </c>
      <c r="U145" s="4">
        <v>11446.04</v>
      </c>
      <c r="V145" s="4">
        <v>3200.47</v>
      </c>
      <c r="W145" s="17">
        <v>0</v>
      </c>
      <c r="X145" s="5">
        <f t="shared" si="11"/>
        <v>96442.670000000013</v>
      </c>
      <c r="Y145" s="5">
        <f t="shared" si="12"/>
        <v>5139.92</v>
      </c>
    </row>
    <row r="146" spans="1:25" x14ac:dyDescent="0.25">
      <c r="A146" s="9">
        <v>60499</v>
      </c>
      <c r="B146" s="3" t="s">
        <v>88</v>
      </c>
      <c r="C146" s="4">
        <v>39858.829999999994</v>
      </c>
      <c r="D146" s="4">
        <v>0</v>
      </c>
      <c r="E146" s="4">
        <v>0</v>
      </c>
      <c r="F146" s="4">
        <v>0</v>
      </c>
      <c r="G146" s="4">
        <v>0</v>
      </c>
      <c r="H146" s="17">
        <v>0</v>
      </c>
      <c r="I146" s="5">
        <f t="shared" si="10"/>
        <v>39858.829999999994</v>
      </c>
      <c r="J146" s="4">
        <v>6514.3199999999988</v>
      </c>
      <c r="K146" s="4">
        <v>0</v>
      </c>
      <c r="L146" s="4">
        <v>41.099999999999994</v>
      </c>
      <c r="M146" s="4">
        <v>0</v>
      </c>
      <c r="N146" s="4">
        <v>0</v>
      </c>
      <c r="O146" s="4">
        <v>0</v>
      </c>
      <c r="P146" s="4">
        <v>99.820000000000007</v>
      </c>
      <c r="Q146" s="16">
        <v>0</v>
      </c>
      <c r="R146" s="4">
        <v>232.32999999999998</v>
      </c>
      <c r="S146" s="4">
        <v>0</v>
      </c>
      <c r="T146" s="4">
        <v>0</v>
      </c>
      <c r="U146" s="4">
        <v>5050.68</v>
      </c>
      <c r="V146" s="4">
        <v>1774.99</v>
      </c>
      <c r="W146" s="17">
        <v>0</v>
      </c>
      <c r="X146" s="5">
        <f t="shared" si="11"/>
        <v>51797.079999999994</v>
      </c>
      <c r="Y146" s="5">
        <f t="shared" si="12"/>
        <v>1774.99</v>
      </c>
    </row>
    <row r="147" spans="1:25" x14ac:dyDescent="0.25">
      <c r="A147" s="9">
        <v>21375</v>
      </c>
      <c r="B147" s="3" t="s">
        <v>69</v>
      </c>
      <c r="C147" s="4">
        <v>61732.759999999987</v>
      </c>
      <c r="D147" s="4">
        <v>16185.93</v>
      </c>
      <c r="E147" s="4">
        <v>1186.8000000000002</v>
      </c>
      <c r="F147" s="4">
        <v>0</v>
      </c>
      <c r="G147" s="4">
        <v>0</v>
      </c>
      <c r="H147" s="17">
        <v>0</v>
      </c>
      <c r="I147" s="5">
        <f t="shared" si="10"/>
        <v>79105.489999999991</v>
      </c>
      <c r="J147" s="4">
        <v>26968.919999999995</v>
      </c>
      <c r="K147" s="4">
        <v>4299.3599999999997</v>
      </c>
      <c r="L147" s="4">
        <v>810.3</v>
      </c>
      <c r="M147" s="4">
        <v>0</v>
      </c>
      <c r="N147" s="4">
        <v>0</v>
      </c>
      <c r="O147" s="4">
        <v>203.91</v>
      </c>
      <c r="P147" s="4">
        <v>171.11999999999998</v>
      </c>
      <c r="Q147" s="16">
        <v>0</v>
      </c>
      <c r="R147" s="4">
        <v>402.48000000000008</v>
      </c>
      <c r="S147" s="4">
        <v>0</v>
      </c>
      <c r="T147" s="4">
        <v>0</v>
      </c>
      <c r="U147" s="4">
        <v>13897.83</v>
      </c>
      <c r="V147" s="4">
        <v>3894.45</v>
      </c>
      <c r="W147" s="17">
        <v>0</v>
      </c>
      <c r="X147" s="5">
        <f t="shared" si="11"/>
        <v>121356.13999999998</v>
      </c>
      <c r="Y147" s="5">
        <f t="shared" si="12"/>
        <v>8397.7199999999993</v>
      </c>
    </row>
    <row r="148" spans="1:25" x14ac:dyDescent="0.25">
      <c r="A148" s="9">
        <v>60539</v>
      </c>
      <c r="B148" s="3" t="s">
        <v>33</v>
      </c>
      <c r="C148" s="4">
        <v>39792.01</v>
      </c>
      <c r="D148" s="4">
        <v>0</v>
      </c>
      <c r="E148" s="4">
        <v>0</v>
      </c>
      <c r="F148" s="4">
        <v>0</v>
      </c>
      <c r="G148" s="4">
        <v>0</v>
      </c>
      <c r="H148" s="17">
        <v>0</v>
      </c>
      <c r="I148" s="5">
        <f t="shared" si="10"/>
        <v>39792.01</v>
      </c>
      <c r="J148" s="4">
        <v>16023.8</v>
      </c>
      <c r="K148" s="4">
        <v>1565.2</v>
      </c>
      <c r="L148" s="4">
        <v>447.2</v>
      </c>
      <c r="M148" s="4">
        <v>0</v>
      </c>
      <c r="N148" s="4">
        <v>0</v>
      </c>
      <c r="O148" s="4">
        <v>23.1</v>
      </c>
      <c r="P148" s="4">
        <v>110.4</v>
      </c>
      <c r="Q148" s="16">
        <v>18.27</v>
      </c>
      <c r="R148" s="4">
        <v>259.56</v>
      </c>
      <c r="S148" s="4">
        <v>0</v>
      </c>
      <c r="T148" s="4">
        <v>0</v>
      </c>
      <c r="U148" s="4">
        <v>7123.39</v>
      </c>
      <c r="V148" s="4">
        <v>2387.7199999999998</v>
      </c>
      <c r="W148" s="17">
        <v>0</v>
      </c>
      <c r="X148" s="5">
        <f t="shared" si="11"/>
        <v>63756.359999999993</v>
      </c>
      <c r="Y148" s="5">
        <f t="shared" si="12"/>
        <v>3994.29</v>
      </c>
    </row>
    <row r="149" spans="1:25" x14ac:dyDescent="0.25">
      <c r="A149" s="9">
        <v>21380</v>
      </c>
      <c r="B149" s="3" t="s">
        <v>64</v>
      </c>
      <c r="C149" s="4">
        <v>54761.73000000001</v>
      </c>
      <c r="D149" s="4">
        <v>2488.1999999999998</v>
      </c>
      <c r="E149" s="4">
        <v>0</v>
      </c>
      <c r="F149" s="4">
        <v>1592</v>
      </c>
      <c r="G149" s="4">
        <v>0</v>
      </c>
      <c r="H149" s="17">
        <v>0</v>
      </c>
      <c r="I149" s="5">
        <f t="shared" si="10"/>
        <v>58841.930000000008</v>
      </c>
      <c r="J149" s="4">
        <v>17432.68</v>
      </c>
      <c r="K149" s="4">
        <v>1915.16</v>
      </c>
      <c r="L149" s="4">
        <v>1252.2</v>
      </c>
      <c r="M149" s="4">
        <v>0</v>
      </c>
      <c r="N149" s="4">
        <v>0</v>
      </c>
      <c r="O149" s="4">
        <v>0</v>
      </c>
      <c r="P149" s="4">
        <v>151.80000000000004</v>
      </c>
      <c r="Q149" s="16">
        <v>0</v>
      </c>
      <c r="R149" s="4">
        <v>357.23999999999995</v>
      </c>
      <c r="S149" s="4">
        <v>0</v>
      </c>
      <c r="T149" s="4">
        <v>0</v>
      </c>
      <c r="U149" s="4">
        <v>10515.17</v>
      </c>
      <c r="V149" s="4">
        <v>2941.52</v>
      </c>
      <c r="W149" s="17">
        <v>0</v>
      </c>
      <c r="X149" s="5">
        <f t="shared" si="11"/>
        <v>88551.020000000019</v>
      </c>
      <c r="Y149" s="5">
        <f t="shared" si="12"/>
        <v>4856.68</v>
      </c>
    </row>
    <row r="150" spans="1:25" x14ac:dyDescent="0.25">
      <c r="A150" s="9">
        <v>60541</v>
      </c>
      <c r="B150" s="3" t="s">
        <v>52</v>
      </c>
      <c r="C150" s="4">
        <v>29856.639999999999</v>
      </c>
      <c r="D150" s="4">
        <v>80.78</v>
      </c>
      <c r="E150" s="4">
        <v>0</v>
      </c>
      <c r="F150" s="4">
        <v>0</v>
      </c>
      <c r="G150" s="4">
        <v>0</v>
      </c>
      <c r="H150" s="17">
        <v>0</v>
      </c>
      <c r="I150" s="5">
        <f t="shared" si="10"/>
        <v>29937.42</v>
      </c>
      <c r="J150" s="4">
        <v>17432.68</v>
      </c>
      <c r="K150" s="4">
        <v>1915.16</v>
      </c>
      <c r="L150" s="4">
        <v>765.3</v>
      </c>
      <c r="M150" s="4">
        <v>0</v>
      </c>
      <c r="N150" s="4">
        <v>0</v>
      </c>
      <c r="O150" s="4">
        <v>0</v>
      </c>
      <c r="P150" s="4">
        <v>82.800000000000011</v>
      </c>
      <c r="Q150" s="16">
        <v>0</v>
      </c>
      <c r="R150" s="4">
        <v>194.88000000000005</v>
      </c>
      <c r="S150" s="4">
        <v>0</v>
      </c>
      <c r="T150" s="4">
        <v>0</v>
      </c>
      <c r="U150" s="4">
        <v>5359.09</v>
      </c>
      <c r="V150" s="4">
        <v>1796.07</v>
      </c>
      <c r="W150" s="17">
        <v>0</v>
      </c>
      <c r="X150" s="5">
        <f t="shared" si="11"/>
        <v>53772.17</v>
      </c>
      <c r="Y150" s="5">
        <f t="shared" si="12"/>
        <v>3711.23</v>
      </c>
    </row>
    <row r="151" spans="1:25" x14ac:dyDescent="0.25">
      <c r="A151" s="9">
        <v>30975</v>
      </c>
      <c r="B151" s="3" t="s">
        <v>89</v>
      </c>
      <c r="C151" s="4">
        <v>43992.959999999999</v>
      </c>
      <c r="D151" s="4">
        <v>1325.19</v>
      </c>
      <c r="E151" s="4">
        <v>0</v>
      </c>
      <c r="F151" s="4">
        <v>0</v>
      </c>
      <c r="G151" s="4">
        <v>0</v>
      </c>
      <c r="H151" s="17">
        <v>0</v>
      </c>
      <c r="I151" s="5">
        <f t="shared" si="10"/>
        <v>45318.15</v>
      </c>
      <c r="J151" s="4">
        <v>9771.48</v>
      </c>
      <c r="K151" s="4">
        <v>0</v>
      </c>
      <c r="L151" s="4">
        <v>403.5</v>
      </c>
      <c r="M151" s="4">
        <v>0</v>
      </c>
      <c r="N151" s="4">
        <v>0</v>
      </c>
      <c r="O151" s="4">
        <v>0</v>
      </c>
      <c r="P151" s="4">
        <v>124.19999999999997</v>
      </c>
      <c r="Q151" s="16">
        <v>21.84</v>
      </c>
      <c r="R151" s="4">
        <v>287.52</v>
      </c>
      <c r="S151" s="4">
        <v>0</v>
      </c>
      <c r="T151" s="4">
        <v>0</v>
      </c>
      <c r="U151" s="4">
        <v>8114.6</v>
      </c>
      <c r="V151" s="4">
        <v>2265.9</v>
      </c>
      <c r="W151" s="17">
        <v>0</v>
      </c>
      <c r="X151" s="5">
        <f t="shared" si="11"/>
        <v>64019.45</v>
      </c>
      <c r="Y151" s="5">
        <f t="shared" si="12"/>
        <v>2287.7400000000002</v>
      </c>
    </row>
    <row r="152" spans="1:25" x14ac:dyDescent="0.25">
      <c r="A152" s="9">
        <v>41320</v>
      </c>
      <c r="B152" s="3" t="s">
        <v>51</v>
      </c>
      <c r="C152" s="4">
        <v>57080.969999999994</v>
      </c>
      <c r="D152" s="4">
        <v>21494.16</v>
      </c>
      <c r="E152" s="4">
        <v>0</v>
      </c>
      <c r="F152" s="4">
        <v>558.25</v>
      </c>
      <c r="G152" s="4">
        <v>0</v>
      </c>
      <c r="H152" s="17">
        <v>2212.64</v>
      </c>
      <c r="I152" s="5">
        <f t="shared" si="10"/>
        <v>81346.01999999999</v>
      </c>
      <c r="J152" s="4">
        <v>26968.919999999995</v>
      </c>
      <c r="K152" s="4">
        <v>4299.3599999999997</v>
      </c>
      <c r="L152" s="4">
        <v>82.199999999999989</v>
      </c>
      <c r="M152" s="4">
        <v>0</v>
      </c>
      <c r="N152" s="4">
        <v>0</v>
      </c>
      <c r="O152" s="4">
        <v>36.26</v>
      </c>
      <c r="P152" s="4">
        <v>165.60000000000002</v>
      </c>
      <c r="Q152" s="16">
        <v>34.08</v>
      </c>
      <c r="R152" s="4">
        <v>387.48000000000008</v>
      </c>
      <c r="S152" s="4">
        <v>0</v>
      </c>
      <c r="T152" s="4">
        <v>0</v>
      </c>
      <c r="U152" s="4">
        <v>14519.12</v>
      </c>
      <c r="V152" s="4">
        <v>4067.01</v>
      </c>
      <c r="W152" s="17">
        <v>0</v>
      </c>
      <c r="X152" s="5">
        <f t="shared" si="11"/>
        <v>123469.33999999998</v>
      </c>
      <c r="Y152" s="5">
        <f t="shared" si="12"/>
        <v>8436.7099999999991</v>
      </c>
    </row>
    <row r="153" spans="1:25" x14ac:dyDescent="0.25">
      <c r="A153" s="9">
        <v>60490</v>
      </c>
      <c r="B153" s="3" t="s">
        <v>55</v>
      </c>
      <c r="C153" s="4">
        <v>43471.040000000001</v>
      </c>
      <c r="D153" s="4">
        <v>2179.42</v>
      </c>
      <c r="E153" s="4">
        <v>0</v>
      </c>
      <c r="F153" s="4">
        <v>0</v>
      </c>
      <c r="G153" s="4">
        <v>0</v>
      </c>
      <c r="H153" s="17">
        <v>0</v>
      </c>
      <c r="I153" s="5">
        <f t="shared" si="10"/>
        <v>45650.46</v>
      </c>
      <c r="J153" s="4">
        <v>16023.8</v>
      </c>
      <c r="K153" s="4">
        <v>1565.2</v>
      </c>
      <c r="L153" s="4">
        <v>82.199999999999989</v>
      </c>
      <c r="M153" s="4">
        <v>0</v>
      </c>
      <c r="N153" s="4">
        <v>0</v>
      </c>
      <c r="O153" s="4">
        <v>0</v>
      </c>
      <c r="P153" s="4">
        <v>115.91999999999999</v>
      </c>
      <c r="Q153" s="16">
        <v>0</v>
      </c>
      <c r="R153" s="4">
        <v>271.55999999999995</v>
      </c>
      <c r="S153" s="4">
        <v>0</v>
      </c>
      <c r="T153" s="4">
        <v>0</v>
      </c>
      <c r="U153" s="4">
        <v>8157.03</v>
      </c>
      <c r="V153" s="4">
        <v>2282.5</v>
      </c>
      <c r="W153" s="17">
        <v>0</v>
      </c>
      <c r="X153" s="5">
        <f t="shared" si="11"/>
        <v>70300.969999999987</v>
      </c>
      <c r="Y153" s="5">
        <f t="shared" si="12"/>
        <v>3847.7</v>
      </c>
    </row>
    <row r="154" spans="1:25" x14ac:dyDescent="0.25">
      <c r="A154" s="9">
        <v>21415</v>
      </c>
      <c r="B154" s="3" t="s">
        <v>90</v>
      </c>
      <c r="C154" s="4">
        <v>38211.904567999991</v>
      </c>
      <c r="D154" s="4">
        <v>708.69</v>
      </c>
      <c r="E154" s="4">
        <v>888.05543200001296</v>
      </c>
      <c r="F154" s="4">
        <v>0</v>
      </c>
      <c r="G154" s="4">
        <v>0</v>
      </c>
      <c r="H154" s="17">
        <v>0</v>
      </c>
      <c r="I154" s="5">
        <f t="shared" si="10"/>
        <v>39808.650000000009</v>
      </c>
      <c r="J154" s="4">
        <v>9771.48</v>
      </c>
      <c r="K154" s="4">
        <v>0</v>
      </c>
      <c r="L154" s="4">
        <v>1043.4000000000001</v>
      </c>
      <c r="M154" s="4">
        <v>0</v>
      </c>
      <c r="N154" s="4">
        <v>0</v>
      </c>
      <c r="O154" s="4">
        <v>0</v>
      </c>
      <c r="P154" s="4">
        <v>107.64</v>
      </c>
      <c r="Q154" s="16">
        <v>0</v>
      </c>
      <c r="R154" s="4">
        <v>249.60000000000002</v>
      </c>
      <c r="S154" s="4">
        <v>0</v>
      </c>
      <c r="T154" s="4">
        <v>0</v>
      </c>
      <c r="U154" s="4">
        <v>6965.89</v>
      </c>
      <c r="V154" s="4">
        <v>1946.04</v>
      </c>
      <c r="W154" s="17">
        <v>0</v>
      </c>
      <c r="X154" s="5">
        <f t="shared" si="11"/>
        <v>57946.66</v>
      </c>
      <c r="Y154" s="5">
        <f t="shared" si="12"/>
        <v>1946.04</v>
      </c>
    </row>
    <row r="155" spans="1:25" x14ac:dyDescent="0.25">
      <c r="A155" s="9">
        <v>21430</v>
      </c>
      <c r="B155" s="3" t="s">
        <v>43</v>
      </c>
      <c r="C155" s="4">
        <v>64433.09</v>
      </c>
      <c r="D155" s="4">
        <v>0</v>
      </c>
      <c r="E155" s="4">
        <v>1239</v>
      </c>
      <c r="F155" s="4">
        <v>0</v>
      </c>
      <c r="G155" s="4">
        <v>0</v>
      </c>
      <c r="H155" s="17">
        <v>0</v>
      </c>
      <c r="I155" s="5">
        <f t="shared" si="10"/>
        <v>65672.09</v>
      </c>
      <c r="J155" s="4">
        <v>26968.919999999995</v>
      </c>
      <c r="K155" s="4">
        <v>4299.3599999999997</v>
      </c>
      <c r="L155" s="4">
        <v>5202</v>
      </c>
      <c r="M155" s="4">
        <v>0</v>
      </c>
      <c r="N155" s="4">
        <v>0</v>
      </c>
      <c r="O155" s="4">
        <v>36.26</v>
      </c>
      <c r="P155" s="4">
        <v>179.39999999999998</v>
      </c>
      <c r="Q155" s="16">
        <v>0</v>
      </c>
      <c r="R155" s="4">
        <v>420.2399999999999</v>
      </c>
      <c r="S155" s="4">
        <v>0</v>
      </c>
      <c r="T155" s="4">
        <v>0</v>
      </c>
      <c r="U155" s="4">
        <v>11530.81</v>
      </c>
      <c r="V155" s="4">
        <v>3220.68</v>
      </c>
      <c r="W155" s="17">
        <v>0</v>
      </c>
      <c r="X155" s="5">
        <f t="shared" si="11"/>
        <v>109973.45999999999</v>
      </c>
      <c r="Y155" s="5">
        <f t="shared" si="12"/>
        <v>7556.2999999999993</v>
      </c>
    </row>
    <row r="156" spans="1:25" x14ac:dyDescent="0.25">
      <c r="A156" s="9">
        <v>60464</v>
      </c>
      <c r="B156" s="3" t="s">
        <v>55</v>
      </c>
      <c r="C156" s="4">
        <v>43107.840000000004</v>
      </c>
      <c r="D156" s="4">
        <v>1786.44</v>
      </c>
      <c r="E156" s="4">
        <v>0</v>
      </c>
      <c r="F156" s="4">
        <v>0</v>
      </c>
      <c r="G156" s="4">
        <v>0</v>
      </c>
      <c r="H156" s="17">
        <v>0</v>
      </c>
      <c r="I156" s="5">
        <f t="shared" si="10"/>
        <v>44894.280000000006</v>
      </c>
      <c r="J156" s="4">
        <v>26968.919999999995</v>
      </c>
      <c r="K156" s="4">
        <v>4299.3599999999997</v>
      </c>
      <c r="L156" s="4">
        <v>1205.1000000000001</v>
      </c>
      <c r="M156" s="4">
        <v>0</v>
      </c>
      <c r="N156" s="4">
        <v>0</v>
      </c>
      <c r="O156" s="4">
        <v>36.26</v>
      </c>
      <c r="P156" s="4">
        <v>115.91999999999999</v>
      </c>
      <c r="Q156" s="16">
        <v>0</v>
      </c>
      <c r="R156" s="4">
        <v>269.64</v>
      </c>
      <c r="S156" s="4">
        <v>0</v>
      </c>
      <c r="T156" s="4">
        <v>0</v>
      </c>
      <c r="U156" s="4">
        <v>8025.45</v>
      </c>
      <c r="V156" s="4">
        <v>2244.73</v>
      </c>
      <c r="W156" s="17">
        <v>0</v>
      </c>
      <c r="X156" s="5">
        <f t="shared" si="11"/>
        <v>81479.31</v>
      </c>
      <c r="Y156" s="5">
        <f t="shared" si="12"/>
        <v>6580.35</v>
      </c>
    </row>
    <row r="157" spans="1:25" x14ac:dyDescent="0.25">
      <c r="A157" s="9">
        <v>60547</v>
      </c>
      <c r="B157" s="3" t="s">
        <v>60</v>
      </c>
      <c r="C157" s="4">
        <v>37354.240000000005</v>
      </c>
      <c r="D157" s="4">
        <v>2255.81</v>
      </c>
      <c r="E157" s="4">
        <v>0</v>
      </c>
      <c r="F157" s="4">
        <v>1257.5</v>
      </c>
      <c r="G157" s="4">
        <v>0</v>
      </c>
      <c r="H157" s="17">
        <v>0</v>
      </c>
      <c r="I157" s="5">
        <f t="shared" si="10"/>
        <v>40867.550000000003</v>
      </c>
      <c r="J157" s="4">
        <v>9771.48</v>
      </c>
      <c r="K157" s="4">
        <v>0</v>
      </c>
      <c r="L157" s="4">
        <v>82.199999999999989</v>
      </c>
      <c r="M157" s="4">
        <v>0</v>
      </c>
      <c r="N157" s="4">
        <v>0</v>
      </c>
      <c r="O157" s="4">
        <v>12.18</v>
      </c>
      <c r="P157" s="4">
        <v>103.49999999999997</v>
      </c>
      <c r="Q157" s="16">
        <v>0</v>
      </c>
      <c r="R157" s="4">
        <v>242.06999999999994</v>
      </c>
      <c r="S157" s="4">
        <v>0</v>
      </c>
      <c r="T157" s="4">
        <v>0</v>
      </c>
      <c r="U157" s="4">
        <v>7335.41</v>
      </c>
      <c r="V157" s="4">
        <v>2452.02</v>
      </c>
      <c r="W157" s="17">
        <v>0</v>
      </c>
      <c r="X157" s="5">
        <f t="shared" si="11"/>
        <v>58402.209999999992</v>
      </c>
      <c r="Y157" s="5">
        <f t="shared" si="12"/>
        <v>2464.1999999999998</v>
      </c>
    </row>
    <row r="158" spans="1:25" x14ac:dyDescent="0.25">
      <c r="A158" s="9">
        <v>60544</v>
      </c>
      <c r="B158" s="3" t="s">
        <v>52</v>
      </c>
      <c r="C158" s="4">
        <v>29257.699999999997</v>
      </c>
      <c r="D158" s="4">
        <v>2432.27</v>
      </c>
      <c r="E158" s="4">
        <v>0</v>
      </c>
      <c r="F158" s="4">
        <v>0</v>
      </c>
      <c r="G158" s="4">
        <v>0</v>
      </c>
      <c r="H158" s="17">
        <v>0</v>
      </c>
      <c r="I158" s="5">
        <f t="shared" si="10"/>
        <v>31689.969999999998</v>
      </c>
      <c r="J158" s="4">
        <v>9771.48</v>
      </c>
      <c r="K158" s="4">
        <v>0</v>
      </c>
      <c r="L158" s="4">
        <v>546.20000000000005</v>
      </c>
      <c r="M158" s="4">
        <v>0</v>
      </c>
      <c r="N158" s="4">
        <v>0</v>
      </c>
      <c r="O158" s="4">
        <v>12.18</v>
      </c>
      <c r="P158" s="4">
        <v>82.800000000000011</v>
      </c>
      <c r="Q158" s="16">
        <v>21.84</v>
      </c>
      <c r="R158" s="4">
        <v>191.16000000000003</v>
      </c>
      <c r="S158" s="4">
        <v>0</v>
      </c>
      <c r="T158" s="4">
        <v>0</v>
      </c>
      <c r="U158" s="4">
        <v>5672.82</v>
      </c>
      <c r="V158" s="4">
        <v>1584.51</v>
      </c>
      <c r="W158" s="17">
        <v>0</v>
      </c>
      <c r="X158" s="5">
        <f t="shared" si="11"/>
        <v>47954.43</v>
      </c>
      <c r="Y158" s="5">
        <f t="shared" si="12"/>
        <v>1618.53</v>
      </c>
    </row>
    <row r="159" spans="1:25" x14ac:dyDescent="0.25">
      <c r="A159" s="9">
        <v>21450</v>
      </c>
      <c r="B159" s="3" t="s">
        <v>48</v>
      </c>
      <c r="C159" s="4">
        <v>107320.79000000001</v>
      </c>
      <c r="D159" s="4">
        <v>0</v>
      </c>
      <c r="E159" s="4">
        <v>2062.11</v>
      </c>
      <c r="F159" s="4">
        <v>0</v>
      </c>
      <c r="G159" s="4">
        <v>0</v>
      </c>
      <c r="H159" s="17">
        <v>0</v>
      </c>
      <c r="I159" s="5">
        <f t="shared" si="10"/>
        <v>109382.90000000001</v>
      </c>
      <c r="J159" s="4">
        <v>27748.919999999995</v>
      </c>
      <c r="K159" s="4">
        <v>3519.36</v>
      </c>
      <c r="L159" s="4">
        <v>1892.9999999999998</v>
      </c>
      <c r="M159" s="4">
        <v>0</v>
      </c>
      <c r="N159" s="4">
        <v>0</v>
      </c>
      <c r="O159" s="4">
        <v>36.26</v>
      </c>
      <c r="P159" s="4">
        <v>276</v>
      </c>
      <c r="Q159" s="16">
        <v>9.77</v>
      </c>
      <c r="R159" s="4">
        <v>696</v>
      </c>
      <c r="S159" s="4">
        <v>0</v>
      </c>
      <c r="T159" s="4">
        <v>0</v>
      </c>
      <c r="U159" s="4">
        <v>19198.830000000002</v>
      </c>
      <c r="V159" s="4">
        <v>5362.57</v>
      </c>
      <c r="W159" s="17">
        <v>0</v>
      </c>
      <c r="X159" s="5">
        <f t="shared" si="11"/>
        <v>159195.65000000002</v>
      </c>
      <c r="Y159" s="5">
        <f t="shared" si="12"/>
        <v>8927.9599999999991</v>
      </c>
    </row>
    <row r="160" spans="1:25" x14ac:dyDescent="0.25">
      <c r="A160" s="9">
        <v>21475</v>
      </c>
      <c r="B160" s="3" t="s">
        <v>64</v>
      </c>
      <c r="C160" s="4">
        <v>54397.18</v>
      </c>
      <c r="D160" s="4">
        <v>431.64</v>
      </c>
      <c r="E160" s="4">
        <v>0</v>
      </c>
      <c r="F160" s="4">
        <v>1507.5</v>
      </c>
      <c r="G160" s="4">
        <v>0</v>
      </c>
      <c r="H160" s="17">
        <v>0</v>
      </c>
      <c r="I160" s="5">
        <f t="shared" si="10"/>
        <v>56336.32</v>
      </c>
      <c r="J160" s="4">
        <v>26968.919999999995</v>
      </c>
      <c r="K160" s="4">
        <v>4299.3599999999997</v>
      </c>
      <c r="L160" s="4">
        <v>2149.5</v>
      </c>
      <c r="M160" s="4">
        <v>0</v>
      </c>
      <c r="N160" s="4">
        <v>0</v>
      </c>
      <c r="O160" s="4">
        <v>0</v>
      </c>
      <c r="P160" s="4">
        <v>151.80000000000001</v>
      </c>
      <c r="Q160" s="16">
        <v>0</v>
      </c>
      <c r="R160" s="4">
        <v>355.20000000000005</v>
      </c>
      <c r="S160" s="4">
        <v>0</v>
      </c>
      <c r="T160" s="4">
        <v>0</v>
      </c>
      <c r="U160" s="4">
        <v>10079.44</v>
      </c>
      <c r="V160" s="4">
        <v>2816.65</v>
      </c>
      <c r="W160" s="17">
        <v>0</v>
      </c>
      <c r="X160" s="5">
        <f t="shared" si="11"/>
        <v>96041.18</v>
      </c>
      <c r="Y160" s="5">
        <f t="shared" si="12"/>
        <v>7116.01</v>
      </c>
    </row>
    <row r="161" spans="1:25" x14ac:dyDescent="0.25">
      <c r="A161" s="9">
        <v>31025</v>
      </c>
      <c r="B161" s="3" t="s">
        <v>49</v>
      </c>
      <c r="C161" s="4">
        <v>43492.479999999996</v>
      </c>
      <c r="D161" s="4">
        <v>298.11</v>
      </c>
      <c r="E161" s="4">
        <v>0</v>
      </c>
      <c r="F161" s="4">
        <v>0</v>
      </c>
      <c r="G161" s="4">
        <v>0</v>
      </c>
      <c r="H161" s="17">
        <v>0</v>
      </c>
      <c r="I161" s="5">
        <f t="shared" si="10"/>
        <v>43790.59</v>
      </c>
      <c r="J161" s="4">
        <v>9771.48</v>
      </c>
      <c r="K161" s="4">
        <v>0</v>
      </c>
      <c r="L161" s="4">
        <v>572.70000000000005</v>
      </c>
      <c r="M161" s="4">
        <v>0</v>
      </c>
      <c r="N161" s="4">
        <v>0</v>
      </c>
      <c r="O161" s="4">
        <v>0</v>
      </c>
      <c r="P161" s="4">
        <v>121.44000000000003</v>
      </c>
      <c r="Q161" s="16">
        <v>0</v>
      </c>
      <c r="R161" s="4">
        <v>283.91999999999996</v>
      </c>
      <c r="S161" s="4">
        <v>0</v>
      </c>
      <c r="T161" s="4">
        <v>0</v>
      </c>
      <c r="U161" s="4">
        <v>7839.23</v>
      </c>
      <c r="V161" s="4">
        <v>2189.5300000000002</v>
      </c>
      <c r="W161" s="17">
        <v>0</v>
      </c>
      <c r="X161" s="5">
        <f t="shared" si="11"/>
        <v>62379.359999999986</v>
      </c>
      <c r="Y161" s="5">
        <f t="shared" si="12"/>
        <v>2189.5300000000002</v>
      </c>
    </row>
    <row r="162" spans="1:25" x14ac:dyDescent="0.25">
      <c r="A162" s="9">
        <v>31050</v>
      </c>
      <c r="B162" s="3" t="s">
        <v>62</v>
      </c>
      <c r="C162" s="4">
        <v>39397.11</v>
      </c>
      <c r="D162" s="4">
        <v>0</v>
      </c>
      <c r="E162" s="4">
        <v>0</v>
      </c>
      <c r="F162" s="4">
        <v>0</v>
      </c>
      <c r="G162" s="4">
        <v>0</v>
      </c>
      <c r="H162" s="17">
        <v>0</v>
      </c>
      <c r="I162" s="5">
        <f t="shared" si="10"/>
        <v>39397.11</v>
      </c>
      <c r="J162" s="4">
        <v>6659.5499999999993</v>
      </c>
      <c r="K162" s="4">
        <v>1157.52</v>
      </c>
      <c r="L162" s="4">
        <v>290.55</v>
      </c>
      <c r="M162" s="4">
        <v>0</v>
      </c>
      <c r="N162" s="4">
        <v>0</v>
      </c>
      <c r="O162" s="4">
        <v>0</v>
      </c>
      <c r="P162" s="4">
        <v>51.06</v>
      </c>
      <c r="Q162" s="16">
        <v>0</v>
      </c>
      <c r="R162" s="4">
        <v>119.19000000000001</v>
      </c>
      <c r="S162" s="4">
        <v>0</v>
      </c>
      <c r="T162" s="4">
        <v>0</v>
      </c>
      <c r="U162" s="4">
        <v>3410.69</v>
      </c>
      <c r="V162" s="4">
        <v>999.65</v>
      </c>
      <c r="W162" s="17">
        <v>0</v>
      </c>
      <c r="X162" s="5">
        <f t="shared" si="11"/>
        <v>49928.150000000009</v>
      </c>
      <c r="Y162" s="5">
        <f t="shared" si="12"/>
        <v>2157.17</v>
      </c>
    </row>
    <row r="163" spans="1:25" x14ac:dyDescent="0.25">
      <c r="A163" s="9">
        <v>41550</v>
      </c>
      <c r="B163" s="3" t="s">
        <v>91</v>
      </c>
      <c r="C163" s="4">
        <v>56892.32</v>
      </c>
      <c r="D163" s="4">
        <v>0</v>
      </c>
      <c r="E163" s="4">
        <v>0</v>
      </c>
      <c r="F163" s="4">
        <v>0</v>
      </c>
      <c r="G163" s="4">
        <v>0</v>
      </c>
      <c r="H163" s="17">
        <v>0</v>
      </c>
      <c r="I163" s="5">
        <f t="shared" si="10"/>
        <v>56892.32</v>
      </c>
      <c r="J163" s="4">
        <v>7214.51</v>
      </c>
      <c r="K163" s="4">
        <v>847.09</v>
      </c>
      <c r="L163" s="4">
        <v>394.25</v>
      </c>
      <c r="M163" s="4">
        <v>0</v>
      </c>
      <c r="N163" s="4">
        <v>0</v>
      </c>
      <c r="O163" s="4">
        <v>0</v>
      </c>
      <c r="P163" s="4">
        <v>89.7</v>
      </c>
      <c r="Q163" s="16">
        <v>0</v>
      </c>
      <c r="R163" s="4">
        <v>209.75</v>
      </c>
      <c r="S163" s="4">
        <v>0</v>
      </c>
      <c r="T163" s="4">
        <v>0</v>
      </c>
      <c r="U163" s="4">
        <v>5671.45</v>
      </c>
      <c r="V163" s="4">
        <v>1662.16</v>
      </c>
      <c r="W163" s="17">
        <v>0</v>
      </c>
      <c r="X163" s="5">
        <f t="shared" si="11"/>
        <v>70471.98</v>
      </c>
      <c r="Y163" s="5">
        <f t="shared" si="12"/>
        <v>2509.25</v>
      </c>
    </row>
    <row r="164" spans="1:25" x14ac:dyDescent="0.25">
      <c r="A164" s="9">
        <v>41560</v>
      </c>
      <c r="B164" s="3" t="s">
        <v>32</v>
      </c>
      <c r="C164" s="4">
        <v>48068.159999999996</v>
      </c>
      <c r="D164" s="4">
        <v>4117.25</v>
      </c>
      <c r="E164" s="4">
        <v>924.80000000000007</v>
      </c>
      <c r="F164" s="4">
        <v>0</v>
      </c>
      <c r="G164" s="4">
        <v>0</v>
      </c>
      <c r="H164" s="17">
        <v>0</v>
      </c>
      <c r="I164" s="5">
        <f t="shared" si="10"/>
        <v>53110.21</v>
      </c>
      <c r="J164" s="4">
        <v>26968.919999999995</v>
      </c>
      <c r="K164" s="4">
        <v>4299.3599999999997</v>
      </c>
      <c r="L164" s="4">
        <v>187.2</v>
      </c>
      <c r="M164" s="4">
        <v>0</v>
      </c>
      <c r="N164" s="4">
        <v>0</v>
      </c>
      <c r="O164" s="4">
        <v>0</v>
      </c>
      <c r="P164" s="4">
        <v>135.23999999999998</v>
      </c>
      <c r="Q164" s="16">
        <v>0</v>
      </c>
      <c r="R164" s="4">
        <v>313.92000000000007</v>
      </c>
      <c r="S164" s="4">
        <v>0</v>
      </c>
      <c r="T164" s="4">
        <v>0</v>
      </c>
      <c r="U164" s="4">
        <v>9342.59</v>
      </c>
      <c r="V164" s="4">
        <v>2609.3000000000002</v>
      </c>
      <c r="W164" s="17">
        <v>0</v>
      </c>
      <c r="X164" s="5">
        <f t="shared" si="11"/>
        <v>90058.079999999987</v>
      </c>
      <c r="Y164" s="5">
        <f t="shared" si="12"/>
        <v>6908.66</v>
      </c>
    </row>
    <row r="165" spans="1:25" x14ac:dyDescent="0.25">
      <c r="A165" s="9">
        <v>31175</v>
      </c>
      <c r="B165" s="3" t="s">
        <v>50</v>
      </c>
      <c r="C165" s="4">
        <v>59422.430000000008</v>
      </c>
      <c r="D165" s="4">
        <v>7111</v>
      </c>
      <c r="E165" s="4">
        <v>1142</v>
      </c>
      <c r="F165" s="4">
        <v>0</v>
      </c>
      <c r="G165" s="4">
        <v>0</v>
      </c>
      <c r="H165" s="17">
        <v>1781.52</v>
      </c>
      <c r="I165" s="5">
        <f t="shared" si="10"/>
        <v>69456.950000000012</v>
      </c>
      <c r="J165" s="4">
        <v>26968.919999999995</v>
      </c>
      <c r="K165" s="4">
        <v>4299.3599999999997</v>
      </c>
      <c r="L165" s="4">
        <v>1405.2</v>
      </c>
      <c r="M165" s="4">
        <v>0</v>
      </c>
      <c r="N165" s="4">
        <v>0</v>
      </c>
      <c r="O165" s="4">
        <v>203.91</v>
      </c>
      <c r="P165" s="4">
        <v>165.6</v>
      </c>
      <c r="Q165" s="16">
        <v>36.64</v>
      </c>
      <c r="R165" s="4">
        <v>387.48000000000008</v>
      </c>
      <c r="S165" s="4">
        <v>0</v>
      </c>
      <c r="T165" s="4">
        <v>0</v>
      </c>
      <c r="U165" s="4">
        <v>12186.84</v>
      </c>
      <c r="V165" s="4">
        <v>3415.06</v>
      </c>
      <c r="W165" s="17">
        <v>0</v>
      </c>
      <c r="X165" s="5">
        <f t="shared" si="11"/>
        <v>110570.99</v>
      </c>
      <c r="Y165" s="5">
        <f t="shared" si="12"/>
        <v>7954.9699999999993</v>
      </c>
    </row>
    <row r="166" spans="1:25" x14ac:dyDescent="0.25">
      <c r="A166" s="9">
        <v>60530</v>
      </c>
      <c r="B166" s="3" t="s">
        <v>72</v>
      </c>
      <c r="C166" s="4">
        <v>34615.4</v>
      </c>
      <c r="D166" s="4">
        <v>2834.71</v>
      </c>
      <c r="E166" s="4">
        <v>0</v>
      </c>
      <c r="F166" s="4">
        <v>1460</v>
      </c>
      <c r="G166" s="4">
        <v>0</v>
      </c>
      <c r="H166" s="17">
        <v>0</v>
      </c>
      <c r="I166" s="5">
        <f t="shared" si="10"/>
        <v>38910.11</v>
      </c>
      <c r="J166" s="4">
        <v>26968.919999999995</v>
      </c>
      <c r="K166" s="4">
        <v>4299.3599999999997</v>
      </c>
      <c r="L166" s="4">
        <v>876.2</v>
      </c>
      <c r="M166" s="4">
        <v>0</v>
      </c>
      <c r="N166" s="4">
        <v>0</v>
      </c>
      <c r="O166" s="4">
        <v>36.26</v>
      </c>
      <c r="P166" s="4">
        <v>96.6</v>
      </c>
      <c r="Q166" s="16">
        <v>12.96</v>
      </c>
      <c r="R166" s="4">
        <v>226.08</v>
      </c>
      <c r="S166" s="4">
        <v>0</v>
      </c>
      <c r="T166" s="4">
        <v>0</v>
      </c>
      <c r="U166" s="4">
        <v>6968.94</v>
      </c>
      <c r="V166" s="4">
        <v>2334.61</v>
      </c>
      <c r="W166" s="17">
        <v>0</v>
      </c>
      <c r="X166" s="5">
        <f t="shared" si="11"/>
        <v>74046.850000000006</v>
      </c>
      <c r="Y166" s="5">
        <f t="shared" si="12"/>
        <v>6683.1900000000005</v>
      </c>
    </row>
    <row r="167" spans="1:25" x14ac:dyDescent="0.25">
      <c r="A167" s="9"/>
      <c r="B167" s="3"/>
      <c r="C167" s="4"/>
      <c r="D167" s="4"/>
      <c r="E167" s="4"/>
      <c r="F167" s="4"/>
      <c r="G167" s="4"/>
      <c r="H167" s="4"/>
      <c r="I167" s="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5"/>
      <c r="Y167" s="5"/>
    </row>
    <row r="168" spans="1:25" s="8" customFormat="1" x14ac:dyDescent="0.25">
      <c r="A168" s="6" t="s">
        <v>23</v>
      </c>
      <c r="B168" s="6"/>
      <c r="C168" s="7">
        <f t="shared" ref="C168:Y168" si="13">SUM(C7:C167)</f>
        <v>7410745.6718151001</v>
      </c>
      <c r="D168" s="7">
        <f t="shared" si="13"/>
        <v>570079.12</v>
      </c>
      <c r="E168" s="7">
        <f t="shared" si="13"/>
        <v>58637.678184900113</v>
      </c>
      <c r="F168" s="7">
        <f t="shared" si="13"/>
        <v>54304.25</v>
      </c>
      <c r="G168" s="7">
        <f t="shared" si="13"/>
        <v>0</v>
      </c>
      <c r="H168" s="7">
        <f t="shared" si="13"/>
        <v>70091.159999999989</v>
      </c>
      <c r="I168" s="7">
        <f t="shared" si="13"/>
        <v>8163857.879999998</v>
      </c>
      <c r="J168" s="7">
        <f t="shared" si="13"/>
        <v>2734989.8099999963</v>
      </c>
      <c r="K168" s="7">
        <f t="shared" si="13"/>
        <v>314775.10999999981</v>
      </c>
      <c r="L168" s="7">
        <f t="shared" si="13"/>
        <v>116180.37999999987</v>
      </c>
      <c r="M168" s="7">
        <f t="shared" si="13"/>
        <v>0</v>
      </c>
      <c r="N168" s="7">
        <f t="shared" si="13"/>
        <v>0</v>
      </c>
      <c r="O168" s="7">
        <f t="shared" si="13"/>
        <v>2771.55</v>
      </c>
      <c r="P168" s="7">
        <f t="shared" si="13"/>
        <v>20129.829999999994</v>
      </c>
      <c r="Q168" s="7">
        <f t="shared" si="13"/>
        <v>683.37</v>
      </c>
      <c r="R168" s="7">
        <f t="shared" si="13"/>
        <v>46747.849999999977</v>
      </c>
      <c r="S168" s="7">
        <f t="shared" si="13"/>
        <v>4084.71</v>
      </c>
      <c r="T168" s="7">
        <f t="shared" si="13"/>
        <v>0</v>
      </c>
      <c r="U168" s="7">
        <f t="shared" si="13"/>
        <v>1416662.9600000007</v>
      </c>
      <c r="V168" s="7">
        <f t="shared" si="13"/>
        <v>409245.84000000008</v>
      </c>
      <c r="W168" s="7">
        <f t="shared" si="13"/>
        <v>0</v>
      </c>
      <c r="X168" s="7">
        <f t="shared" si="13"/>
        <v>12498568.709999999</v>
      </c>
      <c r="Y168" s="7">
        <f t="shared" si="13"/>
        <v>731560.58000000019</v>
      </c>
    </row>
    <row r="170" spans="1:25" x14ac:dyDescent="0.25">
      <c r="A170" t="s">
        <v>24</v>
      </c>
      <c r="I170" s="10"/>
      <c r="X170" s="11"/>
      <c r="Y170" s="11"/>
    </row>
    <row r="171" spans="1:25" x14ac:dyDescent="0.25">
      <c r="A171" t="s">
        <v>25</v>
      </c>
      <c r="I171" s="10"/>
      <c r="X171" s="11"/>
      <c r="Y171" s="11"/>
    </row>
    <row r="172" spans="1:25" x14ac:dyDescent="0.25">
      <c r="A172" t="s">
        <v>26</v>
      </c>
    </row>
  </sheetData>
  <mergeCells count="17">
    <mergeCell ref="L5:M5"/>
    <mergeCell ref="P5:Q5"/>
    <mergeCell ref="W5:W6"/>
    <mergeCell ref="X5:Y5"/>
    <mergeCell ref="F5:F6"/>
    <mergeCell ref="G5:G6"/>
    <mergeCell ref="I5:I6"/>
    <mergeCell ref="J5:K5"/>
    <mergeCell ref="U5:V5"/>
    <mergeCell ref="R5:S5"/>
    <mergeCell ref="N5:O5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3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</vt:lpstr>
      <vt:lpstr>'2016'!Print_Area</vt:lpstr>
      <vt:lpstr>'2016'!Print_Titles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Kampsen</dc:creator>
  <cp:lastModifiedBy>Stacey Kampsen</cp:lastModifiedBy>
  <cp:lastPrinted>2018-08-28T16:41:39Z</cp:lastPrinted>
  <dcterms:created xsi:type="dcterms:W3CDTF">2018-07-03T20:22:00Z</dcterms:created>
  <dcterms:modified xsi:type="dcterms:W3CDTF">2018-10-11T19:57:49Z</dcterms:modified>
</cp:coreProperties>
</file>