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650" windowHeight="8280"/>
  </bookViews>
  <sheets>
    <sheet name="07.01.2017-06.30.2018" sheetId="1" r:id="rId1"/>
  </sheets>
  <definedNames>
    <definedName name="_xlnm.Print_Area" localSheetId="0">'07.01.2017-06.30.2018'!$A$1:$Y$183</definedName>
    <definedName name="_xlnm.Print_Titles" localSheetId="0">'07.01.2017-06.30.2018'!$1:$6</definedName>
  </definedNames>
  <calcPr calcId="145621"/>
</workbook>
</file>

<file path=xl/calcChain.xml><?xml version="1.0" encoding="utf-8"?>
<calcChain xmlns="http://schemas.openxmlformats.org/spreadsheetml/2006/main">
  <c r="Y24" i="1" l="1"/>
  <c r="Y25" i="1"/>
  <c r="Y77" i="1"/>
  <c r="Y58" i="1"/>
  <c r="Y114" i="1"/>
  <c r="Y14" i="1"/>
  <c r="Y42" i="1"/>
  <c r="Y86" i="1"/>
  <c r="Y31" i="1"/>
  <c r="Y131" i="1"/>
  <c r="Y151" i="1"/>
  <c r="Y116" i="1"/>
  <c r="Y149" i="1"/>
  <c r="Y66" i="1"/>
  <c r="Y93" i="1"/>
  <c r="Y107" i="1"/>
  <c r="Y21" i="1"/>
  <c r="Y141" i="1"/>
  <c r="Y30" i="1"/>
  <c r="Y46" i="1"/>
  <c r="Y64" i="1"/>
  <c r="Y135" i="1"/>
  <c r="Y147" i="1"/>
  <c r="Y157" i="1"/>
  <c r="Y29" i="1"/>
  <c r="Y171" i="1"/>
  <c r="Y43" i="1"/>
  <c r="Y36" i="1"/>
  <c r="Y176" i="1"/>
  <c r="Y45" i="1"/>
  <c r="Y109" i="1"/>
  <c r="Y146" i="1"/>
  <c r="Y72" i="1"/>
  <c r="Y110" i="1"/>
  <c r="Y122" i="1"/>
  <c r="Y126" i="1"/>
  <c r="Y154" i="1"/>
  <c r="Y158" i="1"/>
  <c r="Y40" i="1"/>
  <c r="Y60" i="1"/>
  <c r="Y123" i="1"/>
  <c r="Y19" i="1"/>
  <c r="Y51" i="1"/>
  <c r="Y79" i="1"/>
  <c r="Y132" i="1"/>
  <c r="Y13" i="1"/>
  <c r="Y20" i="1"/>
  <c r="Y166" i="1"/>
  <c r="Y168" i="1"/>
  <c r="Y65" i="1"/>
  <c r="Y101" i="1"/>
  <c r="Y121" i="1"/>
  <c r="Y129" i="1"/>
  <c r="Y145" i="1"/>
  <c r="Y173" i="1"/>
  <c r="Y74" i="1"/>
  <c r="Y118" i="1"/>
  <c r="Y130" i="1"/>
  <c r="Y48" i="1"/>
  <c r="Y68" i="1"/>
  <c r="Y83" i="1"/>
  <c r="Y95" i="1"/>
  <c r="Y103" i="1"/>
  <c r="Y76" i="1"/>
  <c r="Y124" i="1"/>
  <c r="Y144" i="1"/>
  <c r="Y148" i="1"/>
  <c r="Y152" i="1"/>
  <c r="Y164" i="1"/>
  <c r="Y50" i="1"/>
  <c r="Y35" i="1"/>
  <c r="Y115" i="1"/>
  <c r="Y37" i="1"/>
  <c r="Y134" i="1"/>
  <c r="Y67" i="1"/>
  <c r="Y57" i="1"/>
  <c r="Y150" i="1"/>
  <c r="Y54" i="1"/>
  <c r="Y165" i="1"/>
  <c r="Y178" i="1"/>
  <c r="Y53" i="1"/>
  <c r="Y102" i="1"/>
  <c r="Y125" i="1"/>
  <c r="Y162" i="1"/>
  <c r="Y139" i="1"/>
  <c r="Y11" i="1"/>
  <c r="Y16" i="1"/>
  <c r="Y41" i="1"/>
  <c r="Y49" i="1"/>
  <c r="Y105" i="1"/>
  <c r="Y113" i="1"/>
  <c r="Y161" i="1"/>
  <c r="Y94" i="1"/>
  <c r="Y22" i="1"/>
  <c r="Y52" i="1"/>
  <c r="Y169" i="1"/>
  <c r="Y70" i="1"/>
  <c r="Y78" i="1"/>
  <c r="Y175" i="1"/>
  <c r="Y91" i="1"/>
  <c r="Y170" i="1"/>
  <c r="Y15" i="1"/>
  <c r="Y23" i="1"/>
  <c r="Y63" i="1"/>
  <c r="Y71" i="1"/>
  <c r="Y87" i="1"/>
  <c r="Y127" i="1"/>
  <c r="Y143" i="1"/>
  <c r="Y159" i="1"/>
  <c r="Y92" i="1"/>
  <c r="Y104" i="1"/>
  <c r="Y112" i="1"/>
  <c r="Y128" i="1"/>
  <c r="Y140" i="1"/>
  <c r="Y160" i="1"/>
  <c r="Y163" i="1"/>
  <c r="Y33" i="1"/>
  <c r="Y89" i="1"/>
  <c r="Y97" i="1"/>
  <c r="Y32" i="1"/>
  <c r="Y177" i="1"/>
  <c r="Y10" i="1"/>
  <c r="Y18" i="1"/>
  <c r="Y82" i="1"/>
  <c r="Y138" i="1"/>
  <c r="Y12" i="1"/>
  <c r="Y28" i="1"/>
  <c r="Y59" i="1"/>
  <c r="Y174" i="1"/>
  <c r="Y39" i="1"/>
  <c r="Y111" i="1"/>
  <c r="Y167" i="1"/>
  <c r="Y88" i="1"/>
  <c r="Y100" i="1"/>
  <c r="Y156" i="1"/>
  <c r="Y133" i="1"/>
  <c r="Y99" i="1"/>
  <c r="Y34" i="1"/>
  <c r="Y61" i="1"/>
  <c r="Y75" i="1"/>
  <c r="Y56" i="1"/>
  <c r="Y172" i="1"/>
  <c r="Y9" i="1"/>
  <c r="Y17" i="1"/>
  <c r="Y73" i="1"/>
  <c r="Y81" i="1"/>
  <c r="Y137" i="1"/>
  <c r="Y153" i="1"/>
  <c r="Y26" i="1"/>
  <c r="Y8" i="1"/>
  <c r="Y38" i="1"/>
  <c r="Y62" i="1"/>
  <c r="Y90" i="1"/>
  <c r="Y98" i="1"/>
  <c r="Y106" i="1"/>
  <c r="Y142" i="1"/>
  <c r="Y44" i="1"/>
  <c r="Y155" i="1"/>
  <c r="Y27" i="1"/>
  <c r="Y47" i="1"/>
  <c r="Y55" i="1"/>
  <c r="Y119" i="1"/>
  <c r="Y80" i="1"/>
  <c r="Y84" i="1"/>
  <c r="Y96" i="1"/>
  <c r="Y108" i="1"/>
  <c r="Y120" i="1"/>
  <c r="Y136" i="1"/>
  <c r="Y85" i="1"/>
  <c r="Y69" i="1"/>
  <c r="Y117" i="1"/>
  <c r="I167" i="1"/>
  <c r="I8" i="1"/>
  <c r="I82" i="1"/>
  <c r="I16" i="1"/>
  <c r="I146" i="1"/>
  <c r="I173" i="1"/>
  <c r="I98" i="1"/>
  <c r="I20" i="1"/>
  <c r="I10" i="1"/>
  <c r="I175" i="1"/>
  <c r="I54" i="1"/>
  <c r="I97" i="1"/>
  <c r="I21" i="1"/>
  <c r="I88" i="1"/>
  <c r="I13" i="1"/>
  <c r="I38" i="1"/>
  <c r="I81" i="1"/>
  <c r="I124" i="1"/>
  <c r="I168" i="1"/>
  <c r="I157" i="1"/>
  <c r="I162" i="1"/>
  <c r="I178" i="1"/>
  <c r="I177" i="1"/>
  <c r="I34" i="1"/>
  <c r="I33" i="1"/>
  <c r="I118" i="1"/>
  <c r="I161" i="1"/>
  <c r="I160" i="1"/>
  <c r="I56" i="1"/>
  <c r="I12" i="1"/>
  <c r="I102" i="1"/>
  <c r="I145" i="1"/>
  <c r="I93" i="1"/>
  <c r="I66" i="1"/>
  <c r="I114" i="1"/>
  <c r="I44" i="1"/>
  <c r="I86" i="1"/>
  <c r="I129" i="1"/>
  <c r="I172" i="1"/>
  <c r="I176" i="1"/>
  <c r="I77" i="1"/>
  <c r="I141" i="1"/>
  <c r="I70" i="1"/>
  <c r="I113" i="1"/>
  <c r="I156" i="1"/>
  <c r="I125" i="1"/>
  <c r="I130" i="1"/>
  <c r="I65" i="1"/>
  <c r="I108" i="1"/>
  <c r="I150" i="1"/>
  <c r="I45" i="1"/>
  <c r="I109" i="1"/>
  <c r="I61" i="1"/>
  <c r="I49" i="1"/>
  <c r="I134" i="1"/>
  <c r="I24" i="1"/>
  <c r="I29" i="1"/>
  <c r="I50" i="1"/>
  <c r="I104" i="1"/>
  <c r="I169" i="1"/>
  <c r="I30" i="1"/>
  <c r="I46" i="1"/>
  <c r="I62" i="1"/>
  <c r="I78" i="1"/>
  <c r="I94" i="1"/>
  <c r="I110" i="1"/>
  <c r="I126" i="1"/>
  <c r="I142" i="1"/>
  <c r="I158" i="1"/>
  <c r="I170" i="1"/>
  <c r="I52" i="1"/>
  <c r="I116" i="1"/>
  <c r="I35" i="1"/>
  <c r="I51" i="1"/>
  <c r="I67" i="1"/>
  <c r="I83" i="1"/>
  <c r="I99" i="1"/>
  <c r="I115" i="1"/>
  <c r="I131" i="1"/>
  <c r="I147" i="1"/>
  <c r="I163" i="1"/>
  <c r="I28" i="1"/>
  <c r="I171" i="1"/>
  <c r="I164" i="1"/>
  <c r="I111" i="1"/>
  <c r="I136" i="1"/>
  <c r="I72" i="1"/>
  <c r="I36" i="1"/>
  <c r="I100" i="1"/>
  <c r="I140" i="1"/>
  <c r="I42" i="1"/>
  <c r="I58" i="1"/>
  <c r="I74" i="1"/>
  <c r="I90" i="1"/>
  <c r="I106" i="1"/>
  <c r="I122" i="1"/>
  <c r="I138" i="1"/>
  <c r="I154" i="1"/>
  <c r="I174" i="1"/>
  <c r="I43" i="1"/>
  <c r="I59" i="1"/>
  <c r="I75" i="1"/>
  <c r="I91" i="1"/>
  <c r="I107" i="1"/>
  <c r="I123" i="1"/>
  <c r="I139" i="1"/>
  <c r="I155" i="1"/>
  <c r="I92" i="1"/>
  <c r="I148" i="1"/>
  <c r="I15" i="1"/>
  <c r="I87" i="1"/>
  <c r="I23" i="1"/>
  <c r="I40" i="1"/>
  <c r="I31" i="1"/>
  <c r="I80" i="1"/>
  <c r="I84" i="1"/>
  <c r="I63" i="1"/>
  <c r="I159" i="1"/>
  <c r="I76" i="1"/>
  <c r="I18" i="1"/>
  <c r="I26" i="1"/>
  <c r="I120" i="1"/>
  <c r="I19" i="1"/>
  <c r="I9" i="1"/>
  <c r="I41" i="1"/>
  <c r="I85" i="1"/>
  <c r="I105" i="1"/>
  <c r="I60" i="1"/>
  <c r="I64" i="1"/>
  <c r="I68" i="1"/>
  <c r="I128" i="1"/>
  <c r="I132" i="1"/>
  <c r="I37" i="1"/>
  <c r="I57" i="1"/>
  <c r="I89" i="1"/>
  <c r="I121" i="1"/>
  <c r="I137" i="1"/>
  <c r="I153" i="1"/>
  <c r="I79" i="1"/>
  <c r="I119" i="1"/>
  <c r="I103" i="1"/>
  <c r="I55" i="1"/>
  <c r="I71" i="1"/>
  <c r="I48" i="1"/>
  <c r="I112" i="1"/>
  <c r="I144" i="1"/>
  <c r="I135" i="1"/>
  <c r="I95" i="1"/>
  <c r="I127" i="1"/>
  <c r="I14" i="1"/>
  <c r="I22" i="1"/>
  <c r="I11" i="1"/>
  <c r="I27" i="1"/>
  <c r="I17" i="1"/>
  <c r="I69" i="1"/>
  <c r="I101" i="1"/>
  <c r="I166" i="1"/>
  <c r="I32" i="1"/>
  <c r="I96" i="1"/>
  <c r="I25" i="1"/>
  <c r="I53" i="1"/>
  <c r="I73" i="1"/>
  <c r="I117" i="1"/>
  <c r="I133" i="1"/>
  <c r="I149" i="1"/>
  <c r="I165" i="1"/>
  <c r="I47" i="1"/>
  <c r="I152" i="1"/>
  <c r="I39" i="1"/>
  <c r="I143" i="1"/>
  <c r="I151" i="1"/>
  <c r="Y7" i="1" l="1"/>
  <c r="H180" i="1"/>
  <c r="Q180" i="1" l="1"/>
  <c r="F180" i="1" l="1"/>
  <c r="G180" i="1"/>
  <c r="K180" i="1"/>
  <c r="M180" i="1"/>
  <c r="N180" i="1"/>
  <c r="O180" i="1"/>
  <c r="S180" i="1"/>
  <c r="T180" i="1"/>
  <c r="W180" i="1"/>
  <c r="E180" i="1" l="1"/>
  <c r="I7" i="1"/>
  <c r="C180" i="1"/>
  <c r="P180" i="1" l="1"/>
  <c r="R180" i="1"/>
  <c r="D180" i="1" l="1"/>
  <c r="I180" i="1"/>
  <c r="U180" i="1" l="1"/>
  <c r="V180" i="1"/>
  <c r="Y180" i="1"/>
  <c r="J180" i="1" l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L180" i="1" l="1"/>
  <c r="X7" i="1"/>
  <c r="X180" i="1" s="1"/>
</calcChain>
</file>

<file path=xl/sharedStrings.xml><?xml version="1.0" encoding="utf-8"?>
<sst xmlns="http://schemas.openxmlformats.org/spreadsheetml/2006/main" count="216" uniqueCount="103">
  <si>
    <t>Salary &amp; Benefit Data by Employee</t>
  </si>
  <si>
    <t>Northern Kentucky Water District</t>
  </si>
  <si>
    <t>Employee Number</t>
  </si>
  <si>
    <t>Title</t>
  </si>
  <si>
    <t>Regular</t>
  </si>
  <si>
    <t>Overtime</t>
  </si>
  <si>
    <t>Bonus</t>
  </si>
  <si>
    <t>Sub-Total</t>
  </si>
  <si>
    <t>Employee</t>
  </si>
  <si>
    <t>Health Benefits Cost</t>
  </si>
  <si>
    <t>Dental Benefits</t>
  </si>
  <si>
    <t>Vision</t>
  </si>
  <si>
    <t>AD&amp;D</t>
  </si>
  <si>
    <t>401k</t>
  </si>
  <si>
    <t>Defined Benefit Retirement</t>
  </si>
  <si>
    <t>Totals</t>
  </si>
  <si>
    <t>Distribution Foreman</t>
  </si>
  <si>
    <t>Distribution Fieldman</t>
  </si>
  <si>
    <t>Account Services Representative</t>
  </si>
  <si>
    <t>Plant Foreman</t>
  </si>
  <si>
    <t>Mapping Technician</t>
  </si>
  <si>
    <t>HR Administrative Assistant</t>
  </si>
  <si>
    <t>Engineering Technician</t>
  </si>
  <si>
    <t>Computer Support Tech</t>
  </si>
  <si>
    <t>Customer Service Field Representative</t>
  </si>
  <si>
    <t>Account Services Team Lead - Call</t>
  </si>
  <si>
    <t>Information Services Manager</t>
  </si>
  <si>
    <t>Staff Engineer</t>
  </si>
  <si>
    <t>HR Manager</t>
  </si>
  <si>
    <t>Pump Mechanic</t>
  </si>
  <si>
    <t>Building &amp; Grounds Tech</t>
  </si>
  <si>
    <t>Meter Shop Fieldman</t>
  </si>
  <si>
    <t>Database Administrator</t>
  </si>
  <si>
    <t>Instrumentation Tech</t>
  </si>
  <si>
    <t>Lab Analyst</t>
  </si>
  <si>
    <t>Administrative Assistant</t>
  </si>
  <si>
    <t>Network / CIS Administrator</t>
  </si>
  <si>
    <t>Lab Assistant Co-Op</t>
  </si>
  <si>
    <t>Maintenance Supervisor</t>
  </si>
  <si>
    <t>Meter Shop Fieldman/Courier</t>
  </si>
  <si>
    <t>Construction Supervisor</t>
  </si>
  <si>
    <t>GIS Specialist</t>
  </si>
  <si>
    <t>Chemist</t>
  </si>
  <si>
    <t>Finance Manager</t>
  </si>
  <si>
    <t>Plant Operator U (2nd)</t>
  </si>
  <si>
    <t>Account Services Supervisor</t>
  </si>
  <si>
    <t>VP Engineering, Production &amp; Distribution</t>
  </si>
  <si>
    <t>Equipment Serviceman</t>
  </si>
  <si>
    <t>Meter Shop Lead</t>
  </si>
  <si>
    <t>Inventory Specialist</t>
  </si>
  <si>
    <t>Customer Service Supervisor</t>
  </si>
  <si>
    <t>Distribution Supervisor</t>
  </si>
  <si>
    <t>Acting Engineering Manager-Operations</t>
  </si>
  <si>
    <t>Safety Coordinator</t>
  </si>
  <si>
    <t>Account Services Team Lead - Billing</t>
  </si>
  <si>
    <t>Customer Service Foreman</t>
  </si>
  <si>
    <t>Plant Supervisor</t>
  </si>
  <si>
    <t>VP Finance &amp; Support Services</t>
  </si>
  <si>
    <t>CAD Tech</t>
  </si>
  <si>
    <t>Engineering Manager</t>
  </si>
  <si>
    <t>Distribution/Special Project Manager</t>
  </si>
  <si>
    <t>Crewleader Equipment Service</t>
  </si>
  <si>
    <t>Engineering Manager-Infastructure</t>
  </si>
  <si>
    <t>Inspector</t>
  </si>
  <si>
    <t>Maintenance Foreman</t>
  </si>
  <si>
    <t>Lab Technician</t>
  </si>
  <si>
    <t>Meter Reader</t>
  </si>
  <si>
    <t>President/CEO</t>
  </si>
  <si>
    <t>Plant Operator U (3rd)</t>
  </si>
  <si>
    <t>Life Insurance</t>
  </si>
  <si>
    <t>Case NO: 2018-00291</t>
  </si>
  <si>
    <t>Year =&gt;</t>
  </si>
  <si>
    <t>Excess Vacation Payout</t>
  </si>
  <si>
    <t>Standby/ On Call</t>
  </si>
  <si>
    <t>Northern</t>
  </si>
  <si>
    <t>Any Other Wage, Salary, Compensation or Benefit Not Listed</t>
  </si>
  <si>
    <t>Lab Manager</t>
  </si>
  <si>
    <t>Chemistry Supervisor</t>
  </si>
  <si>
    <t>Maintenance Manager</t>
  </si>
  <si>
    <t>Distribution  Crew Leader</t>
  </si>
  <si>
    <t>Inspector I</t>
  </si>
  <si>
    <t>Lead Mechanic</t>
  </si>
  <si>
    <t>Plant Operator</t>
  </si>
  <si>
    <t>AccountingTechnician</t>
  </si>
  <si>
    <t>Engineering Clerk</t>
  </si>
  <si>
    <t>Clerk/Receptionist</t>
  </si>
  <si>
    <t>Engineering/Distribution Clerk</t>
  </si>
  <si>
    <t>Equip. Service</t>
  </si>
  <si>
    <t>Scanner</t>
  </si>
  <si>
    <t>Account Services Lead</t>
  </si>
  <si>
    <t>Building &amp; Grounds Lead</t>
  </si>
  <si>
    <t>Part time Lab Analyst (Seasonal Position)</t>
  </si>
  <si>
    <t>Building &amp; Grounds Tech II</t>
  </si>
  <si>
    <t>Total Amount</t>
  </si>
  <si>
    <t>Other*</t>
  </si>
  <si>
    <t>7/1/17-6/30/18</t>
  </si>
  <si>
    <t>Legal Regulatory &amp; Compliance Manager</t>
  </si>
  <si>
    <t>Plant Operator U (1st)</t>
  </si>
  <si>
    <t>* Other includes Third Party Sick, Auto Allowance, Bump Pay, Disability Insurance, Insurance Waiver, and Rest Pay.</t>
  </si>
  <si>
    <t>NKWD_PSCDR2_20_11-28-18</t>
  </si>
  <si>
    <t>Rate Case 2018-00291</t>
  </si>
  <si>
    <t>Response to Q20</t>
  </si>
  <si>
    <t>Witness: Rechtin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</si>
</sst>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0" borderId="1" xfId="0" applyFont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left"/>
    </xf>
    <xf numFmtId="44" fontId="0" fillId="0" borderId="0" xfId="0" applyNumberFormat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1" xfId="2" applyNumberFormat="1" applyFont="1" applyBorder="1"/>
    <xf numFmtId="43" fontId="0" fillId="0" borderId="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Currency" xfId="2" builtinId="4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topLeftCell="E1" zoomScaleNormal="100" zoomScaleSheetLayoutView="100" workbookViewId="0">
      <selection activeCell="X5" sqref="X5:Y5"/>
    </sheetView>
  </sheetViews>
  <sheetFormatPr defaultRowHeight="15" x14ac:dyDescent="0.25"/>
  <cols>
    <col min="1" max="1" width="10.5703125" customWidth="1"/>
    <col min="2" max="2" width="37" customWidth="1"/>
    <col min="3" max="3" width="13.85546875" customWidth="1"/>
    <col min="4" max="4" width="14.28515625" customWidth="1"/>
    <col min="5" max="5" width="12.140625" customWidth="1"/>
    <col min="6" max="6" width="11.28515625" customWidth="1"/>
    <col min="7" max="7" width="8.7109375" customWidth="1"/>
    <col min="8" max="8" width="11.42578125" customWidth="1"/>
    <col min="9" max="9" width="14.42578125" customWidth="1"/>
    <col min="10" max="10" width="13.85546875" customWidth="1"/>
    <col min="11" max="11" width="12.42578125" customWidth="1"/>
    <col min="12" max="12" width="12.7109375" customWidth="1"/>
    <col min="13" max="13" width="10.28515625" customWidth="1"/>
    <col min="14" max="14" width="9.7109375" customWidth="1"/>
    <col min="15" max="16" width="11.28515625" customWidth="1"/>
    <col min="17" max="17" width="11.42578125" customWidth="1"/>
    <col min="18" max="18" width="11.5703125" customWidth="1"/>
    <col min="19" max="20" width="11.42578125" customWidth="1"/>
    <col min="21" max="21" width="14.28515625" bestFit="1" customWidth="1"/>
    <col min="22" max="22" width="12.5703125" bestFit="1" customWidth="1"/>
    <col min="23" max="23" width="18.85546875" customWidth="1"/>
    <col min="24" max="24" width="15.28515625" bestFit="1" customWidth="1"/>
    <col min="25" max="25" width="12.5703125" bestFit="1" customWidth="1"/>
  </cols>
  <sheetData>
    <row r="1" spans="1:25" x14ac:dyDescent="0.25">
      <c r="A1" t="s">
        <v>1</v>
      </c>
      <c r="X1" t="s">
        <v>99</v>
      </c>
    </row>
    <row r="2" spans="1:25" x14ac:dyDescent="0.25">
      <c r="A2" t="s">
        <v>70</v>
      </c>
      <c r="X2" t="s">
        <v>100</v>
      </c>
    </row>
    <row r="3" spans="1:25" x14ac:dyDescent="0.25">
      <c r="A3" t="s">
        <v>0</v>
      </c>
      <c r="C3" s="12" t="s">
        <v>71</v>
      </c>
      <c r="D3" s="13" t="s">
        <v>95</v>
      </c>
      <c r="X3" t="s">
        <v>101</v>
      </c>
    </row>
    <row r="4" spans="1:25" x14ac:dyDescent="0.25">
      <c r="X4" t="s">
        <v>102</v>
      </c>
    </row>
    <row r="5" spans="1:25" s="1" customFormat="1" ht="30" customHeight="1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 t="s">
        <v>72</v>
      </c>
      <c r="F5" s="19" t="s">
        <v>73</v>
      </c>
      <c r="G5" s="19" t="s">
        <v>6</v>
      </c>
      <c r="H5" s="22" t="s">
        <v>94</v>
      </c>
      <c r="I5" s="19" t="s">
        <v>7</v>
      </c>
      <c r="J5" s="19" t="s">
        <v>9</v>
      </c>
      <c r="K5" s="19"/>
      <c r="L5" s="19" t="s">
        <v>10</v>
      </c>
      <c r="M5" s="19"/>
      <c r="N5" s="19" t="s">
        <v>11</v>
      </c>
      <c r="O5" s="19"/>
      <c r="P5" s="19" t="s">
        <v>69</v>
      </c>
      <c r="Q5" s="19"/>
      <c r="R5" s="19" t="s">
        <v>12</v>
      </c>
      <c r="S5" s="19"/>
      <c r="T5" s="18" t="s">
        <v>13</v>
      </c>
      <c r="U5" s="19" t="s">
        <v>14</v>
      </c>
      <c r="V5" s="21"/>
      <c r="W5" s="19" t="s">
        <v>75</v>
      </c>
      <c r="X5" s="20" t="s">
        <v>15</v>
      </c>
      <c r="Y5" s="19"/>
    </row>
    <row r="6" spans="1:25" s="1" customFormat="1" ht="30" customHeight="1" x14ac:dyDescent="0.25">
      <c r="A6" s="19"/>
      <c r="B6" s="19"/>
      <c r="C6" s="19"/>
      <c r="D6" s="19"/>
      <c r="E6" s="19"/>
      <c r="F6" s="19"/>
      <c r="G6" s="19"/>
      <c r="H6" s="23"/>
      <c r="I6" s="19"/>
      <c r="J6" s="2" t="s">
        <v>74</v>
      </c>
      <c r="K6" s="2" t="s">
        <v>8</v>
      </c>
      <c r="L6" s="2" t="s">
        <v>74</v>
      </c>
      <c r="M6" s="2" t="s">
        <v>8</v>
      </c>
      <c r="N6" s="2" t="s">
        <v>74</v>
      </c>
      <c r="O6" s="2" t="s">
        <v>8</v>
      </c>
      <c r="P6" s="2" t="s">
        <v>74</v>
      </c>
      <c r="Q6" s="2" t="s">
        <v>8</v>
      </c>
      <c r="R6" s="2" t="s">
        <v>74</v>
      </c>
      <c r="S6" s="2" t="s">
        <v>8</v>
      </c>
      <c r="T6" s="2" t="s">
        <v>74</v>
      </c>
      <c r="U6" s="2" t="s">
        <v>74</v>
      </c>
      <c r="V6" s="14" t="s">
        <v>8</v>
      </c>
      <c r="W6" s="19"/>
      <c r="X6" s="15" t="s">
        <v>74</v>
      </c>
      <c r="Y6" s="2" t="s">
        <v>8</v>
      </c>
    </row>
    <row r="7" spans="1:25" x14ac:dyDescent="0.25">
      <c r="A7" s="9">
        <v>30060</v>
      </c>
      <c r="B7" s="3" t="s">
        <v>16</v>
      </c>
      <c r="C7" s="4">
        <v>61945.53</v>
      </c>
      <c r="D7" s="4">
        <v>4103.62</v>
      </c>
      <c r="E7" s="4">
        <v>1179.5999999999999</v>
      </c>
      <c r="F7" s="4">
        <v>0</v>
      </c>
      <c r="G7" s="4">
        <v>0</v>
      </c>
      <c r="H7" s="17">
        <v>297.14</v>
      </c>
      <c r="I7" s="5">
        <f t="shared" ref="I7:I70" si="0">SUM(C7:H7)</f>
        <v>67525.89</v>
      </c>
      <c r="J7" s="16">
        <v>29131.140000000003</v>
      </c>
      <c r="K7" s="16">
        <v>4644.12</v>
      </c>
      <c r="L7" s="16">
        <v>3959.2</v>
      </c>
      <c r="M7" s="4">
        <v>0</v>
      </c>
      <c r="N7" s="4">
        <v>0</v>
      </c>
      <c r="O7" s="16">
        <v>130</v>
      </c>
      <c r="P7" s="16">
        <v>173.88</v>
      </c>
      <c r="Q7" s="16">
        <v>0</v>
      </c>
      <c r="R7" s="16">
        <v>408.72</v>
      </c>
      <c r="S7" s="4">
        <v>0</v>
      </c>
      <c r="T7" s="4">
        <v>0</v>
      </c>
      <c r="U7" s="4">
        <v>12722.77</v>
      </c>
      <c r="V7" s="4">
        <v>3316.66</v>
      </c>
      <c r="W7" s="17">
        <v>0</v>
      </c>
      <c r="X7" s="5">
        <f t="shared" ref="X7:X70" si="1">I7+J7+L7+N7+P7+R7+T7+U7+W7</f>
        <v>113921.60000000001</v>
      </c>
      <c r="Y7" s="5">
        <f>K7+M7+O7+Q7+S7+V7</f>
        <v>8090.78</v>
      </c>
    </row>
    <row r="8" spans="1:25" x14ac:dyDescent="0.25">
      <c r="A8" s="9">
        <v>60597</v>
      </c>
      <c r="B8" s="3" t="s">
        <v>17</v>
      </c>
      <c r="C8" s="4">
        <v>6991.5999999999995</v>
      </c>
      <c r="D8" s="4">
        <v>721.01</v>
      </c>
      <c r="E8" s="4">
        <v>0</v>
      </c>
      <c r="F8" s="4">
        <v>84.75</v>
      </c>
      <c r="G8" s="4">
        <v>0</v>
      </c>
      <c r="H8" s="17">
        <v>0</v>
      </c>
      <c r="I8" s="5">
        <f t="shared" si="0"/>
        <v>7797.36</v>
      </c>
      <c r="J8" s="16">
        <v>2690.46</v>
      </c>
      <c r="K8" s="16">
        <v>0</v>
      </c>
      <c r="L8" s="16">
        <v>22.049999999999997</v>
      </c>
      <c r="M8" s="4">
        <v>0</v>
      </c>
      <c r="N8" s="4">
        <v>0</v>
      </c>
      <c r="O8" s="16">
        <v>0</v>
      </c>
      <c r="P8" s="16">
        <v>15.64</v>
      </c>
      <c r="Q8" s="16">
        <v>0</v>
      </c>
      <c r="R8" s="16">
        <v>35.959999999999994</v>
      </c>
      <c r="S8" s="4">
        <v>0</v>
      </c>
      <c r="T8" s="4">
        <v>0</v>
      </c>
      <c r="U8" s="4">
        <v>1495.52</v>
      </c>
      <c r="V8" s="4">
        <v>467.87</v>
      </c>
      <c r="W8" s="17">
        <v>0</v>
      </c>
      <c r="X8" s="5">
        <f t="shared" si="1"/>
        <v>12056.989999999998</v>
      </c>
      <c r="Y8" s="5">
        <f t="shared" ref="Y8:Y71" si="2">K8+M8+O8+Q8+S8+V8</f>
        <v>467.87</v>
      </c>
    </row>
    <row r="9" spans="1:25" x14ac:dyDescent="0.25">
      <c r="A9" s="9">
        <v>40150</v>
      </c>
      <c r="B9" s="3" t="s">
        <v>18</v>
      </c>
      <c r="C9" s="4">
        <v>45667.108327000002</v>
      </c>
      <c r="D9" s="4">
        <v>500.43</v>
      </c>
      <c r="E9" s="4">
        <v>1010.0816729999999</v>
      </c>
      <c r="F9" s="4">
        <v>0</v>
      </c>
      <c r="G9" s="4">
        <v>0</v>
      </c>
      <c r="H9" s="17">
        <v>0</v>
      </c>
      <c r="I9" s="5">
        <f t="shared" si="0"/>
        <v>47177.62</v>
      </c>
      <c r="J9" s="16">
        <v>10554.900000000001</v>
      </c>
      <c r="K9" s="16">
        <v>0</v>
      </c>
      <c r="L9" s="16">
        <v>183.2</v>
      </c>
      <c r="M9" s="4">
        <v>0</v>
      </c>
      <c r="N9" s="4">
        <v>0</v>
      </c>
      <c r="O9" s="16">
        <v>88.4</v>
      </c>
      <c r="P9" s="16">
        <v>126.96000000000001</v>
      </c>
      <c r="Q9" s="16">
        <v>0</v>
      </c>
      <c r="R9" s="16">
        <v>299.64</v>
      </c>
      <c r="S9" s="4">
        <v>0</v>
      </c>
      <c r="T9" s="4">
        <v>0</v>
      </c>
      <c r="U9" s="4">
        <v>8854.98</v>
      </c>
      <c r="V9" s="4">
        <v>2308.42</v>
      </c>
      <c r="W9" s="17">
        <v>0</v>
      </c>
      <c r="X9" s="5">
        <f t="shared" si="1"/>
        <v>67197.3</v>
      </c>
      <c r="Y9" s="5">
        <f t="shared" si="2"/>
        <v>2396.8200000000002</v>
      </c>
    </row>
    <row r="10" spans="1:25" x14ac:dyDescent="0.25">
      <c r="A10" s="9">
        <v>20075</v>
      </c>
      <c r="B10" s="3" t="s">
        <v>19</v>
      </c>
      <c r="C10" s="4">
        <v>61053.21</v>
      </c>
      <c r="D10" s="4">
        <v>5933.79</v>
      </c>
      <c r="E10" s="4">
        <v>1156.8000000000002</v>
      </c>
      <c r="F10" s="4">
        <v>3977</v>
      </c>
      <c r="G10" s="4">
        <v>0</v>
      </c>
      <c r="H10" s="17">
        <v>0</v>
      </c>
      <c r="I10" s="5">
        <f t="shared" si="0"/>
        <v>72120.800000000003</v>
      </c>
      <c r="J10" s="16">
        <v>17310.419999999998</v>
      </c>
      <c r="K10" s="16">
        <v>1688.7</v>
      </c>
      <c r="L10" s="16">
        <v>85.199999999999989</v>
      </c>
      <c r="M10" s="4">
        <v>0</v>
      </c>
      <c r="N10" s="4">
        <v>0</v>
      </c>
      <c r="O10" s="16">
        <v>176.8</v>
      </c>
      <c r="P10" s="16">
        <v>169.74</v>
      </c>
      <c r="Q10" s="16">
        <v>446.68</v>
      </c>
      <c r="R10" s="16">
        <v>398.34000000000003</v>
      </c>
      <c r="S10" s="4">
        <v>0</v>
      </c>
      <c r="T10" s="4">
        <v>0</v>
      </c>
      <c r="U10" s="4">
        <v>13608.31</v>
      </c>
      <c r="V10" s="4">
        <v>3547.56</v>
      </c>
      <c r="W10" s="17">
        <v>0</v>
      </c>
      <c r="X10" s="5">
        <f t="shared" si="1"/>
        <v>103692.81</v>
      </c>
      <c r="Y10" s="5">
        <f t="shared" si="2"/>
        <v>5859.74</v>
      </c>
    </row>
    <row r="11" spans="1:25" x14ac:dyDescent="0.25">
      <c r="A11" s="9">
        <v>60482</v>
      </c>
      <c r="B11" s="3" t="s">
        <v>17</v>
      </c>
      <c r="C11" s="4">
        <v>7130.42</v>
      </c>
      <c r="D11" s="4">
        <v>911.41</v>
      </c>
      <c r="E11" s="4">
        <v>0</v>
      </c>
      <c r="F11" s="4">
        <v>50.25</v>
      </c>
      <c r="G11" s="4">
        <v>0</v>
      </c>
      <c r="H11" s="17">
        <v>110.7</v>
      </c>
      <c r="I11" s="5">
        <f t="shared" si="0"/>
        <v>8202.7800000000007</v>
      </c>
      <c r="J11" s="16">
        <v>7402.66</v>
      </c>
      <c r="K11" s="16">
        <v>875.6</v>
      </c>
      <c r="L11" s="16">
        <v>231.7</v>
      </c>
      <c r="M11" s="4">
        <v>0</v>
      </c>
      <c r="N11" s="4">
        <v>0</v>
      </c>
      <c r="O11" s="16">
        <v>32.299999999999997</v>
      </c>
      <c r="P11" s="16">
        <v>25.53</v>
      </c>
      <c r="Q11" s="16">
        <v>0</v>
      </c>
      <c r="R11" s="16">
        <v>60.21</v>
      </c>
      <c r="S11" s="4">
        <v>0</v>
      </c>
      <c r="T11" s="4">
        <v>0</v>
      </c>
      <c r="U11" s="4">
        <v>1549.67</v>
      </c>
      <c r="V11" s="4">
        <v>403.99</v>
      </c>
      <c r="W11" s="17">
        <v>0</v>
      </c>
      <c r="X11" s="5">
        <f t="shared" si="1"/>
        <v>17472.550000000003</v>
      </c>
      <c r="Y11" s="5">
        <f t="shared" si="2"/>
        <v>1311.8899999999999</v>
      </c>
    </row>
    <row r="12" spans="1:25" x14ac:dyDescent="0.25">
      <c r="A12" s="9">
        <v>60572</v>
      </c>
      <c r="B12" s="3" t="s">
        <v>20</v>
      </c>
      <c r="C12" s="4">
        <v>33351.22</v>
      </c>
      <c r="D12" s="4">
        <v>36.43</v>
      </c>
      <c r="E12" s="4">
        <v>0</v>
      </c>
      <c r="F12" s="4">
        <v>0</v>
      </c>
      <c r="G12" s="4">
        <v>0</v>
      </c>
      <c r="H12" s="17">
        <v>0</v>
      </c>
      <c r="I12" s="5">
        <f t="shared" si="0"/>
        <v>33387.65</v>
      </c>
      <c r="J12" s="16">
        <v>10554.900000000001</v>
      </c>
      <c r="K12" s="16">
        <v>0</v>
      </c>
      <c r="L12" s="16">
        <v>2232.6</v>
      </c>
      <c r="M12" s="4">
        <v>0</v>
      </c>
      <c r="N12" s="4">
        <v>0</v>
      </c>
      <c r="O12" s="16">
        <v>44.2</v>
      </c>
      <c r="P12" s="16">
        <v>93.84</v>
      </c>
      <c r="Q12" s="16">
        <v>0</v>
      </c>
      <c r="R12" s="16">
        <v>218.64</v>
      </c>
      <c r="S12" s="4">
        <v>0</v>
      </c>
      <c r="T12" s="4">
        <v>0</v>
      </c>
      <c r="U12" s="4">
        <v>6403.81</v>
      </c>
      <c r="V12" s="4">
        <v>2003.46</v>
      </c>
      <c r="W12" s="17">
        <v>0</v>
      </c>
      <c r="X12" s="5">
        <f t="shared" si="1"/>
        <v>52891.439999999995</v>
      </c>
      <c r="Y12" s="5">
        <f t="shared" si="2"/>
        <v>2047.66</v>
      </c>
    </row>
    <row r="13" spans="1:25" x14ac:dyDescent="0.25">
      <c r="A13" s="9">
        <v>60594</v>
      </c>
      <c r="B13" s="3" t="s">
        <v>21</v>
      </c>
      <c r="C13" s="4">
        <v>11244.830000000002</v>
      </c>
      <c r="D13" s="4">
        <v>65.89</v>
      </c>
      <c r="E13" s="4">
        <v>0</v>
      </c>
      <c r="F13" s="4">
        <v>0</v>
      </c>
      <c r="G13" s="4">
        <v>0</v>
      </c>
      <c r="H13" s="17">
        <v>0</v>
      </c>
      <c r="I13" s="5">
        <f t="shared" si="0"/>
        <v>11310.720000000001</v>
      </c>
      <c r="J13" s="16">
        <v>10022.200000000001</v>
      </c>
      <c r="K13" s="16">
        <v>1456.96</v>
      </c>
      <c r="L13" s="16">
        <v>1198.9000000000001</v>
      </c>
      <c r="M13" s="4">
        <v>0</v>
      </c>
      <c r="N13" s="4">
        <v>0</v>
      </c>
      <c r="O13" s="16">
        <v>80</v>
      </c>
      <c r="P13" s="16">
        <v>25.53</v>
      </c>
      <c r="Q13" s="16">
        <v>78.72</v>
      </c>
      <c r="R13" s="16">
        <v>59.640000000000008</v>
      </c>
      <c r="S13" s="4">
        <v>0</v>
      </c>
      <c r="T13" s="4">
        <v>0</v>
      </c>
      <c r="U13" s="4">
        <v>2169.4299999999998</v>
      </c>
      <c r="V13" s="4">
        <v>678.67</v>
      </c>
      <c r="W13" s="17">
        <v>0</v>
      </c>
      <c r="X13" s="5">
        <f t="shared" si="1"/>
        <v>24786.420000000002</v>
      </c>
      <c r="Y13" s="5">
        <f t="shared" si="2"/>
        <v>2294.35</v>
      </c>
    </row>
    <row r="14" spans="1:25" x14ac:dyDescent="0.25">
      <c r="A14" s="9">
        <v>60523</v>
      </c>
      <c r="B14" s="3" t="s">
        <v>17</v>
      </c>
      <c r="C14" s="4">
        <v>34903.909999999996</v>
      </c>
      <c r="D14" s="4">
        <v>6063.23</v>
      </c>
      <c r="E14" s="4">
        <v>0</v>
      </c>
      <c r="F14" s="4">
        <v>525.75</v>
      </c>
      <c r="G14" s="4">
        <v>0</v>
      </c>
      <c r="H14" s="17">
        <v>520.1</v>
      </c>
      <c r="I14" s="5">
        <f t="shared" si="0"/>
        <v>42012.99</v>
      </c>
      <c r="J14" s="16">
        <v>27174.82</v>
      </c>
      <c r="K14" s="16">
        <v>4089.46</v>
      </c>
      <c r="L14" s="16">
        <v>1963.7</v>
      </c>
      <c r="M14" s="4">
        <v>0</v>
      </c>
      <c r="N14" s="4">
        <v>0</v>
      </c>
      <c r="O14" s="16">
        <v>0</v>
      </c>
      <c r="P14" s="16">
        <v>100.74000000000001</v>
      </c>
      <c r="Q14" s="16">
        <v>0</v>
      </c>
      <c r="R14" s="16">
        <v>236.18</v>
      </c>
      <c r="S14" s="4">
        <v>0</v>
      </c>
      <c r="T14" s="4">
        <v>0</v>
      </c>
      <c r="U14" s="4">
        <v>7814.72</v>
      </c>
      <c r="V14" s="4">
        <v>2037.23</v>
      </c>
      <c r="W14" s="17">
        <v>0</v>
      </c>
      <c r="X14" s="5">
        <f t="shared" si="1"/>
        <v>79303.149999999994</v>
      </c>
      <c r="Y14" s="5">
        <f t="shared" si="2"/>
        <v>6126.6900000000005</v>
      </c>
    </row>
    <row r="15" spans="1:25" x14ac:dyDescent="0.25">
      <c r="A15" s="9">
        <v>60573</v>
      </c>
      <c r="B15" s="3" t="s">
        <v>21</v>
      </c>
      <c r="C15" s="4">
        <v>36264.880000000005</v>
      </c>
      <c r="D15" s="4">
        <v>0</v>
      </c>
      <c r="E15" s="4">
        <v>0</v>
      </c>
      <c r="F15" s="4">
        <v>0</v>
      </c>
      <c r="G15" s="4">
        <v>0</v>
      </c>
      <c r="H15" s="17">
        <v>0</v>
      </c>
      <c r="I15" s="5">
        <f t="shared" si="0"/>
        <v>36264.880000000005</v>
      </c>
      <c r="J15" s="16">
        <v>10554.900000000001</v>
      </c>
      <c r="K15" s="16">
        <v>0</v>
      </c>
      <c r="L15" s="16">
        <v>335.9</v>
      </c>
      <c r="M15" s="4">
        <v>0</v>
      </c>
      <c r="N15" s="4">
        <v>0</v>
      </c>
      <c r="O15" s="16">
        <v>0</v>
      </c>
      <c r="P15" s="16">
        <v>110.63</v>
      </c>
      <c r="Q15" s="16">
        <v>41.08</v>
      </c>
      <c r="R15" s="16">
        <v>257.78999999999996</v>
      </c>
      <c r="S15" s="4">
        <v>0</v>
      </c>
      <c r="T15" s="4">
        <v>0</v>
      </c>
      <c r="U15" s="4">
        <v>6955.6</v>
      </c>
      <c r="V15" s="4">
        <v>2175.83</v>
      </c>
      <c r="W15" s="17">
        <v>0</v>
      </c>
      <c r="X15" s="5">
        <f t="shared" si="1"/>
        <v>54479.700000000004</v>
      </c>
      <c r="Y15" s="5">
        <f t="shared" si="2"/>
        <v>2216.91</v>
      </c>
    </row>
    <row r="16" spans="1:25" x14ac:dyDescent="0.25">
      <c r="A16" s="9">
        <v>60514</v>
      </c>
      <c r="B16" s="3" t="s">
        <v>82</v>
      </c>
      <c r="C16" s="4">
        <v>4853.71</v>
      </c>
      <c r="D16" s="4">
        <v>42.35</v>
      </c>
      <c r="E16" s="4">
        <v>0</v>
      </c>
      <c r="F16" s="4">
        <v>0</v>
      </c>
      <c r="G16" s="4">
        <v>0</v>
      </c>
      <c r="H16" s="17">
        <v>0</v>
      </c>
      <c r="I16" s="5">
        <f t="shared" si="0"/>
        <v>4896.0600000000004</v>
      </c>
      <c r="J16" s="16">
        <v>862.33</v>
      </c>
      <c r="K16" s="16">
        <v>0</v>
      </c>
      <c r="L16" s="16">
        <v>6.85</v>
      </c>
      <c r="M16" s="4">
        <v>0</v>
      </c>
      <c r="N16" s="4">
        <v>0</v>
      </c>
      <c r="O16" s="16">
        <v>16.149999999999999</v>
      </c>
      <c r="P16" s="16">
        <v>9.1999999999999993</v>
      </c>
      <c r="Q16" s="16">
        <v>0</v>
      </c>
      <c r="R16" s="16">
        <v>21.3</v>
      </c>
      <c r="S16" s="4">
        <v>0</v>
      </c>
      <c r="T16" s="4">
        <v>0</v>
      </c>
      <c r="U16" s="4">
        <v>763.81</v>
      </c>
      <c r="V16" s="4">
        <v>238.95</v>
      </c>
      <c r="W16" s="17">
        <v>0</v>
      </c>
      <c r="X16" s="5">
        <f t="shared" si="1"/>
        <v>6559.5500000000011</v>
      </c>
      <c r="Y16" s="5">
        <f t="shared" si="2"/>
        <v>255.1</v>
      </c>
    </row>
    <row r="17" spans="1:25" x14ac:dyDescent="0.25">
      <c r="A17" s="9">
        <v>60540</v>
      </c>
      <c r="B17" s="3" t="s">
        <v>17</v>
      </c>
      <c r="C17" s="4">
        <v>36040.19</v>
      </c>
      <c r="D17" s="4">
        <v>6604.49</v>
      </c>
      <c r="E17" s="4">
        <v>0</v>
      </c>
      <c r="F17" s="4">
        <v>495.5</v>
      </c>
      <c r="G17" s="4">
        <v>0</v>
      </c>
      <c r="H17" s="17">
        <v>795.16000000000008</v>
      </c>
      <c r="I17" s="5">
        <f t="shared" si="0"/>
        <v>43935.340000000004</v>
      </c>
      <c r="J17" s="16">
        <v>19223.34</v>
      </c>
      <c r="K17" s="16">
        <v>2190.1799999999998</v>
      </c>
      <c r="L17" s="16">
        <v>85.199999999999989</v>
      </c>
      <c r="M17" s="4">
        <v>0</v>
      </c>
      <c r="N17" s="4">
        <v>0</v>
      </c>
      <c r="O17" s="16">
        <v>0</v>
      </c>
      <c r="P17" s="16">
        <v>102.58</v>
      </c>
      <c r="Q17" s="16">
        <v>273.33999999999997</v>
      </c>
      <c r="R17" s="16">
        <v>239.07999999999998</v>
      </c>
      <c r="S17" s="4">
        <v>0</v>
      </c>
      <c r="T17" s="4">
        <v>0</v>
      </c>
      <c r="U17" s="4">
        <v>8426.7999999999993</v>
      </c>
      <c r="V17" s="4">
        <v>2636.1</v>
      </c>
      <c r="W17" s="17">
        <v>0</v>
      </c>
      <c r="X17" s="5">
        <f t="shared" si="1"/>
        <v>72012.340000000011</v>
      </c>
      <c r="Y17" s="5">
        <f t="shared" si="2"/>
        <v>5099.62</v>
      </c>
    </row>
    <row r="18" spans="1:25" x14ac:dyDescent="0.25">
      <c r="A18" s="9">
        <v>60496</v>
      </c>
      <c r="B18" s="3" t="s">
        <v>33</v>
      </c>
      <c r="C18" s="4">
        <v>50921.840000000011</v>
      </c>
      <c r="D18" s="4">
        <v>6815.57</v>
      </c>
      <c r="E18" s="4">
        <v>0</v>
      </c>
      <c r="F18" s="4">
        <v>1385</v>
      </c>
      <c r="G18" s="4">
        <v>0</v>
      </c>
      <c r="H18" s="17">
        <v>0</v>
      </c>
      <c r="I18" s="5">
        <f t="shared" si="0"/>
        <v>59122.410000000011</v>
      </c>
      <c r="J18" s="16">
        <v>29341.140000000003</v>
      </c>
      <c r="K18" s="16">
        <v>4434.12</v>
      </c>
      <c r="L18" s="16">
        <v>1682.7</v>
      </c>
      <c r="M18" s="4">
        <v>0</v>
      </c>
      <c r="N18" s="4">
        <v>0</v>
      </c>
      <c r="O18" s="16">
        <v>0</v>
      </c>
      <c r="P18" s="16">
        <v>142.14000000000001</v>
      </c>
      <c r="Q18" s="16">
        <v>0</v>
      </c>
      <c r="R18" s="16">
        <v>333.3</v>
      </c>
      <c r="S18" s="4">
        <v>0</v>
      </c>
      <c r="T18" s="4">
        <v>0</v>
      </c>
      <c r="U18" s="4">
        <v>11339.47</v>
      </c>
      <c r="V18" s="4">
        <v>3547.25</v>
      </c>
      <c r="W18" s="17">
        <v>0</v>
      </c>
      <c r="X18" s="5">
        <f t="shared" si="1"/>
        <v>101961.16000000002</v>
      </c>
      <c r="Y18" s="5">
        <f t="shared" si="2"/>
        <v>7981.37</v>
      </c>
    </row>
    <row r="19" spans="1:25" x14ac:dyDescent="0.25">
      <c r="A19" s="9">
        <v>40250</v>
      </c>
      <c r="B19" s="3" t="s">
        <v>22</v>
      </c>
      <c r="C19" s="4">
        <v>54132.25</v>
      </c>
      <c r="D19" s="4">
        <v>693.74</v>
      </c>
      <c r="E19" s="4">
        <v>1026</v>
      </c>
      <c r="F19" s="4">
        <v>0</v>
      </c>
      <c r="G19" s="4">
        <v>0</v>
      </c>
      <c r="H19" s="17">
        <v>0</v>
      </c>
      <c r="I19" s="5">
        <f t="shared" si="0"/>
        <v>55851.99</v>
      </c>
      <c r="J19" s="16">
        <v>29131.140000000003</v>
      </c>
      <c r="K19" s="16">
        <v>4644.12</v>
      </c>
      <c r="L19" s="16">
        <v>1406.2</v>
      </c>
      <c r="M19" s="4">
        <v>0</v>
      </c>
      <c r="N19" s="4">
        <v>0</v>
      </c>
      <c r="O19" s="16">
        <v>83.98</v>
      </c>
      <c r="P19" s="16">
        <v>150.42000000000002</v>
      </c>
      <c r="Q19" s="16">
        <v>0</v>
      </c>
      <c r="R19" s="16">
        <v>353.46</v>
      </c>
      <c r="S19" s="4">
        <v>0</v>
      </c>
      <c r="T19" s="4">
        <v>0</v>
      </c>
      <c r="U19" s="4">
        <v>10513.65</v>
      </c>
      <c r="V19" s="4">
        <v>2740.78</v>
      </c>
      <c r="W19" s="17">
        <v>0</v>
      </c>
      <c r="X19" s="5">
        <f t="shared" si="1"/>
        <v>97406.86</v>
      </c>
      <c r="Y19" s="5">
        <f t="shared" si="2"/>
        <v>7468.8799999999992</v>
      </c>
    </row>
    <row r="20" spans="1:25" x14ac:dyDescent="0.25">
      <c r="A20" s="9">
        <v>60508</v>
      </c>
      <c r="B20" s="3" t="s">
        <v>23</v>
      </c>
      <c r="C20" s="4">
        <v>51115.1</v>
      </c>
      <c r="D20" s="4">
        <v>4371.6899999999996</v>
      </c>
      <c r="E20" s="4">
        <v>581.04</v>
      </c>
      <c r="F20" s="4">
        <v>0</v>
      </c>
      <c r="G20" s="4">
        <v>0</v>
      </c>
      <c r="H20" s="17">
        <v>0</v>
      </c>
      <c r="I20" s="5">
        <f t="shared" si="0"/>
        <v>56067.83</v>
      </c>
      <c r="J20" s="16">
        <v>23336.66</v>
      </c>
      <c r="K20" s="16">
        <v>3195.4</v>
      </c>
      <c r="L20" s="16">
        <v>1156.6000000000001</v>
      </c>
      <c r="M20" s="4">
        <v>0</v>
      </c>
      <c r="N20" s="4">
        <v>0</v>
      </c>
      <c r="O20" s="16">
        <v>44.2</v>
      </c>
      <c r="P20" s="16">
        <v>142.14000000000001</v>
      </c>
      <c r="Q20" s="16">
        <v>0</v>
      </c>
      <c r="R20" s="16">
        <v>333.84</v>
      </c>
      <c r="S20" s="4">
        <v>0</v>
      </c>
      <c r="T20" s="4">
        <v>0</v>
      </c>
      <c r="U20" s="4">
        <v>10641.75</v>
      </c>
      <c r="V20" s="4">
        <v>3328.97</v>
      </c>
      <c r="W20" s="17">
        <v>0</v>
      </c>
      <c r="X20" s="5">
        <f t="shared" si="1"/>
        <v>91678.82</v>
      </c>
      <c r="Y20" s="5">
        <f t="shared" si="2"/>
        <v>6568.57</v>
      </c>
    </row>
    <row r="21" spans="1:25" x14ac:dyDescent="0.25">
      <c r="A21" s="9">
        <v>60564</v>
      </c>
      <c r="B21" s="3" t="s">
        <v>24</v>
      </c>
      <c r="C21" s="4">
        <v>32611.360000000001</v>
      </c>
      <c r="D21" s="4">
        <v>4068.29</v>
      </c>
      <c r="E21" s="4">
        <v>0</v>
      </c>
      <c r="F21" s="4">
        <v>858</v>
      </c>
      <c r="G21" s="4">
        <v>0</v>
      </c>
      <c r="H21" s="17">
        <v>816.43</v>
      </c>
      <c r="I21" s="5">
        <f t="shared" si="0"/>
        <v>38354.080000000002</v>
      </c>
      <c r="J21" s="16">
        <v>10554.900000000001</v>
      </c>
      <c r="K21" s="16">
        <v>0</v>
      </c>
      <c r="L21" s="16">
        <v>313.79999999999995</v>
      </c>
      <c r="M21" s="4">
        <v>0</v>
      </c>
      <c r="N21" s="4">
        <v>0</v>
      </c>
      <c r="O21" s="16">
        <v>0</v>
      </c>
      <c r="P21" s="16">
        <v>93.84</v>
      </c>
      <c r="Q21" s="16">
        <v>0</v>
      </c>
      <c r="R21" s="16">
        <v>218.64</v>
      </c>
      <c r="S21" s="4">
        <v>0</v>
      </c>
      <c r="T21" s="4">
        <v>0</v>
      </c>
      <c r="U21" s="4">
        <v>7199.71</v>
      </c>
      <c r="V21" s="4">
        <v>1876.91</v>
      </c>
      <c r="W21" s="17">
        <v>0</v>
      </c>
      <c r="X21" s="5">
        <f t="shared" si="1"/>
        <v>56734.97</v>
      </c>
      <c r="Y21" s="5">
        <f t="shared" si="2"/>
        <v>1876.91</v>
      </c>
    </row>
    <row r="22" spans="1:25" x14ac:dyDescent="0.25">
      <c r="A22" s="9">
        <v>60532</v>
      </c>
      <c r="B22" s="3" t="s">
        <v>25</v>
      </c>
      <c r="C22" s="4">
        <v>38641.600000000006</v>
      </c>
      <c r="D22" s="4">
        <v>3412.94</v>
      </c>
      <c r="E22" s="4">
        <v>0</v>
      </c>
      <c r="F22" s="4">
        <v>0</v>
      </c>
      <c r="G22" s="4">
        <v>0</v>
      </c>
      <c r="H22" s="17">
        <v>0</v>
      </c>
      <c r="I22" s="5">
        <f t="shared" si="0"/>
        <v>42054.540000000008</v>
      </c>
      <c r="J22" s="16">
        <v>17310.419999999998</v>
      </c>
      <c r="K22" s="16">
        <v>1688.7</v>
      </c>
      <c r="L22" s="16">
        <v>1449.2</v>
      </c>
      <c r="M22" s="4">
        <v>0</v>
      </c>
      <c r="N22" s="4">
        <v>0</v>
      </c>
      <c r="O22" s="16">
        <v>176.8</v>
      </c>
      <c r="P22" s="16">
        <v>109.02000000000001</v>
      </c>
      <c r="Q22" s="16">
        <v>63.440000000000005</v>
      </c>
      <c r="R22" s="16">
        <v>252.48000000000002</v>
      </c>
      <c r="S22" s="4">
        <v>0</v>
      </c>
      <c r="T22" s="4">
        <v>0</v>
      </c>
      <c r="U22" s="4">
        <v>8066.11</v>
      </c>
      <c r="V22" s="4">
        <v>2523.31</v>
      </c>
      <c r="W22" s="17">
        <v>0</v>
      </c>
      <c r="X22" s="5">
        <f t="shared" si="1"/>
        <v>69241.77</v>
      </c>
      <c r="Y22" s="5">
        <f t="shared" si="2"/>
        <v>4452.25</v>
      </c>
    </row>
    <row r="23" spans="1:25" x14ac:dyDescent="0.25">
      <c r="A23" s="9">
        <v>60520</v>
      </c>
      <c r="B23" s="3" t="s">
        <v>82</v>
      </c>
      <c r="C23" s="4">
        <v>35255.660000000003</v>
      </c>
      <c r="D23" s="4">
        <v>2282.9699999999998</v>
      </c>
      <c r="E23" s="4">
        <v>730.8</v>
      </c>
      <c r="F23" s="4">
        <v>0</v>
      </c>
      <c r="G23" s="4">
        <v>0</v>
      </c>
      <c r="H23" s="17">
        <v>0</v>
      </c>
      <c r="I23" s="5">
        <f t="shared" si="0"/>
        <v>38269.430000000008</v>
      </c>
      <c r="J23" s="16">
        <v>9658.0800000000017</v>
      </c>
      <c r="K23" s="16">
        <v>0</v>
      </c>
      <c r="L23" s="16">
        <v>5951.0500000000011</v>
      </c>
      <c r="M23" s="4">
        <v>0</v>
      </c>
      <c r="N23" s="4">
        <v>0</v>
      </c>
      <c r="O23" s="16">
        <v>0</v>
      </c>
      <c r="P23" s="16">
        <v>107.64</v>
      </c>
      <c r="Q23" s="16">
        <v>0</v>
      </c>
      <c r="R23" s="16">
        <v>251.28000000000003</v>
      </c>
      <c r="S23" s="4">
        <v>0</v>
      </c>
      <c r="T23" s="4">
        <v>0</v>
      </c>
      <c r="U23" s="4">
        <v>7040.37</v>
      </c>
      <c r="V23" s="4">
        <v>2202.41</v>
      </c>
      <c r="W23" s="17">
        <v>0</v>
      </c>
      <c r="X23" s="5">
        <f t="shared" si="1"/>
        <v>61277.850000000013</v>
      </c>
      <c r="Y23" s="5">
        <f t="shared" si="2"/>
        <v>2202.41</v>
      </c>
    </row>
    <row r="24" spans="1:25" x14ac:dyDescent="0.25">
      <c r="A24" s="9">
        <v>30100</v>
      </c>
      <c r="B24" s="3" t="s">
        <v>17</v>
      </c>
      <c r="C24" s="4">
        <v>52462.559999999998</v>
      </c>
      <c r="D24" s="4">
        <v>1751.03</v>
      </c>
      <c r="E24" s="4">
        <v>993.19999999999993</v>
      </c>
      <c r="F24" s="4">
        <v>102.75</v>
      </c>
      <c r="G24" s="4">
        <v>0</v>
      </c>
      <c r="H24" s="17">
        <v>62.08</v>
      </c>
      <c r="I24" s="5">
        <f t="shared" si="0"/>
        <v>55371.619999999995</v>
      </c>
      <c r="J24" s="16">
        <v>29131.139999999996</v>
      </c>
      <c r="K24" s="16">
        <v>4644.12</v>
      </c>
      <c r="L24" s="16">
        <v>4913.8999999999996</v>
      </c>
      <c r="M24" s="4">
        <v>0</v>
      </c>
      <c r="N24" s="4">
        <v>0</v>
      </c>
      <c r="O24" s="16">
        <v>260</v>
      </c>
      <c r="P24" s="16">
        <v>146.28000000000003</v>
      </c>
      <c r="Q24" s="16">
        <v>0</v>
      </c>
      <c r="R24" s="16">
        <v>344.46000000000004</v>
      </c>
      <c r="S24" s="4">
        <v>0</v>
      </c>
      <c r="T24" s="4">
        <v>0</v>
      </c>
      <c r="U24" s="4">
        <v>10428.27</v>
      </c>
      <c r="V24" s="4">
        <v>2718.51</v>
      </c>
      <c r="W24" s="17">
        <v>0</v>
      </c>
      <c r="X24" s="5">
        <f t="shared" si="1"/>
        <v>100335.67</v>
      </c>
      <c r="Y24" s="5">
        <f t="shared" si="2"/>
        <v>7622.63</v>
      </c>
    </row>
    <row r="25" spans="1:25" x14ac:dyDescent="0.25">
      <c r="A25" s="9">
        <v>40260</v>
      </c>
      <c r="B25" s="3" t="s">
        <v>26</v>
      </c>
      <c r="C25" s="4">
        <v>111506.6</v>
      </c>
      <c r="D25" s="4">
        <v>0</v>
      </c>
      <c r="E25" s="4">
        <v>2105.64</v>
      </c>
      <c r="F25" s="4">
        <v>0</v>
      </c>
      <c r="G25" s="4">
        <v>0</v>
      </c>
      <c r="H25" s="17">
        <v>0</v>
      </c>
      <c r="I25" s="5">
        <f t="shared" si="0"/>
        <v>113612.24</v>
      </c>
      <c r="J25" s="16">
        <v>18830.2</v>
      </c>
      <c r="K25" s="16">
        <v>2068.8200000000002</v>
      </c>
      <c r="L25" s="16">
        <v>530.70000000000005</v>
      </c>
      <c r="M25" s="4">
        <v>0</v>
      </c>
      <c r="N25" s="4">
        <v>0</v>
      </c>
      <c r="O25" s="16">
        <v>167.96</v>
      </c>
      <c r="P25" s="16">
        <v>309.12</v>
      </c>
      <c r="Q25" s="16">
        <v>0</v>
      </c>
      <c r="R25" s="16">
        <v>728.57999999999993</v>
      </c>
      <c r="S25" s="4">
        <v>0</v>
      </c>
      <c r="T25" s="4">
        <v>0</v>
      </c>
      <c r="U25" s="4">
        <v>21354.22</v>
      </c>
      <c r="V25" s="4">
        <v>5566.81</v>
      </c>
      <c r="W25" s="17">
        <v>0</v>
      </c>
      <c r="X25" s="5">
        <f t="shared" si="1"/>
        <v>155365.06</v>
      </c>
      <c r="Y25" s="5">
        <f t="shared" si="2"/>
        <v>7803.59</v>
      </c>
    </row>
    <row r="26" spans="1:25" x14ac:dyDescent="0.25">
      <c r="A26" s="9">
        <v>60553</v>
      </c>
      <c r="B26" s="3" t="s">
        <v>27</v>
      </c>
      <c r="C26" s="4">
        <v>42849.87</v>
      </c>
      <c r="D26" s="4">
        <v>0</v>
      </c>
      <c r="E26" s="4">
        <v>0</v>
      </c>
      <c r="F26" s="4">
        <v>0</v>
      </c>
      <c r="G26" s="4">
        <v>0</v>
      </c>
      <c r="H26" s="17">
        <v>2842.71</v>
      </c>
      <c r="I26" s="5">
        <f t="shared" si="0"/>
        <v>45692.58</v>
      </c>
      <c r="J26" s="16">
        <v>28038.140000000003</v>
      </c>
      <c r="K26" s="16">
        <v>3633.16</v>
      </c>
      <c r="L26" s="16">
        <v>528.20000000000005</v>
      </c>
      <c r="M26" s="4">
        <v>0</v>
      </c>
      <c r="N26" s="4">
        <v>0</v>
      </c>
      <c r="O26" s="16">
        <v>0</v>
      </c>
      <c r="P26" s="16">
        <v>147.66</v>
      </c>
      <c r="Q26" s="16">
        <v>0</v>
      </c>
      <c r="R26" s="16">
        <v>346.62</v>
      </c>
      <c r="S26" s="4">
        <v>0</v>
      </c>
      <c r="T26" s="4">
        <v>0</v>
      </c>
      <c r="U26" s="4">
        <v>8218.19</v>
      </c>
      <c r="V26" s="4">
        <v>2570.79</v>
      </c>
      <c r="W26" s="17">
        <v>0</v>
      </c>
      <c r="X26" s="5">
        <f t="shared" si="1"/>
        <v>82971.39</v>
      </c>
      <c r="Y26" s="5">
        <f t="shared" si="2"/>
        <v>6203.95</v>
      </c>
    </row>
    <row r="27" spans="1:25" x14ac:dyDescent="0.25">
      <c r="A27" s="9">
        <v>60518</v>
      </c>
      <c r="B27" s="3" t="s">
        <v>33</v>
      </c>
      <c r="C27" s="4">
        <v>18640.8</v>
      </c>
      <c r="D27" s="4">
        <v>362.46</v>
      </c>
      <c r="E27" s="4">
        <v>0</v>
      </c>
      <c r="F27" s="4">
        <v>779.5</v>
      </c>
      <c r="G27" s="4">
        <v>0</v>
      </c>
      <c r="H27" s="17">
        <v>0</v>
      </c>
      <c r="I27" s="5">
        <f t="shared" si="0"/>
        <v>19782.759999999998</v>
      </c>
      <c r="J27" s="16">
        <v>14279.960000000001</v>
      </c>
      <c r="K27" s="16">
        <v>2276.56</v>
      </c>
      <c r="L27" s="16">
        <v>370.1</v>
      </c>
      <c r="M27" s="4">
        <v>0</v>
      </c>
      <c r="N27" s="4">
        <v>0</v>
      </c>
      <c r="O27" s="16">
        <v>130</v>
      </c>
      <c r="P27" s="16">
        <v>49.68</v>
      </c>
      <c r="Q27" s="16">
        <v>0</v>
      </c>
      <c r="R27" s="16">
        <v>136.5</v>
      </c>
      <c r="S27" s="4">
        <v>0</v>
      </c>
      <c r="T27" s="4">
        <v>0</v>
      </c>
      <c r="U27" s="4">
        <v>3794.34</v>
      </c>
      <c r="V27" s="4">
        <v>1186.8699999999999</v>
      </c>
      <c r="W27" s="17">
        <v>0</v>
      </c>
      <c r="X27" s="5">
        <f t="shared" si="1"/>
        <v>38413.339999999997</v>
      </c>
      <c r="Y27" s="5">
        <f t="shared" si="2"/>
        <v>3593.43</v>
      </c>
    </row>
    <row r="28" spans="1:25" x14ac:dyDescent="0.25">
      <c r="A28" s="9">
        <v>60588</v>
      </c>
      <c r="B28" s="3" t="s">
        <v>17</v>
      </c>
      <c r="C28" s="4">
        <v>16430.260000000002</v>
      </c>
      <c r="D28" s="4">
        <v>2097.5100000000002</v>
      </c>
      <c r="E28" s="4">
        <v>0</v>
      </c>
      <c r="F28" s="4">
        <v>262</v>
      </c>
      <c r="G28" s="4">
        <v>0</v>
      </c>
      <c r="H28" s="17">
        <v>79.459999999999994</v>
      </c>
      <c r="I28" s="5">
        <f t="shared" si="0"/>
        <v>18869.230000000003</v>
      </c>
      <c r="J28" s="16">
        <v>14851.180000000002</v>
      </c>
      <c r="K28" s="16">
        <v>2367.56</v>
      </c>
      <c r="L28" s="16">
        <v>50.949999999999996</v>
      </c>
      <c r="M28" s="4">
        <v>0</v>
      </c>
      <c r="N28" s="4">
        <v>0</v>
      </c>
      <c r="O28" s="16">
        <v>0</v>
      </c>
      <c r="P28" s="16">
        <v>39.1</v>
      </c>
      <c r="Q28" s="16">
        <v>8.3699999999999992</v>
      </c>
      <c r="R28" s="16">
        <v>92.78</v>
      </c>
      <c r="S28" s="4">
        <v>0</v>
      </c>
      <c r="T28" s="4">
        <v>0</v>
      </c>
      <c r="U28" s="4">
        <v>3619.11</v>
      </c>
      <c r="V28" s="4">
        <v>1132.18</v>
      </c>
      <c r="W28" s="17">
        <v>0</v>
      </c>
      <c r="X28" s="5">
        <f t="shared" si="1"/>
        <v>37522.35</v>
      </c>
      <c r="Y28" s="5">
        <f t="shared" si="2"/>
        <v>3508.1099999999997</v>
      </c>
    </row>
    <row r="29" spans="1:25" x14ac:dyDescent="0.25">
      <c r="A29" s="9">
        <v>60545</v>
      </c>
      <c r="B29" s="3" t="s">
        <v>28</v>
      </c>
      <c r="C29" s="4">
        <v>91241.044999999998</v>
      </c>
      <c r="D29" s="4">
        <v>0</v>
      </c>
      <c r="E29" s="4">
        <v>862.09500000000003</v>
      </c>
      <c r="F29" s="4">
        <v>0</v>
      </c>
      <c r="G29" s="4">
        <v>0</v>
      </c>
      <c r="H29" s="17">
        <v>0</v>
      </c>
      <c r="I29" s="5">
        <f t="shared" si="0"/>
        <v>92103.14</v>
      </c>
      <c r="J29" s="16">
        <v>10554.900000000001</v>
      </c>
      <c r="K29" s="16">
        <v>0</v>
      </c>
      <c r="L29" s="16">
        <v>406.5</v>
      </c>
      <c r="M29" s="4">
        <v>0</v>
      </c>
      <c r="N29" s="4">
        <v>0</v>
      </c>
      <c r="O29" s="16">
        <v>88.4</v>
      </c>
      <c r="P29" s="16">
        <v>252.54000000000002</v>
      </c>
      <c r="Q29" s="16">
        <v>42.64</v>
      </c>
      <c r="R29" s="16">
        <v>595.43999999999983</v>
      </c>
      <c r="S29" s="4">
        <v>0</v>
      </c>
      <c r="T29" s="4">
        <v>0</v>
      </c>
      <c r="U29" s="4">
        <v>17485.650000000001</v>
      </c>
      <c r="V29" s="4">
        <v>4558.42</v>
      </c>
      <c r="W29" s="17">
        <v>0</v>
      </c>
      <c r="X29" s="5">
        <f t="shared" si="1"/>
        <v>121398.17000000001</v>
      </c>
      <c r="Y29" s="5">
        <f t="shared" si="2"/>
        <v>4689.46</v>
      </c>
    </row>
    <row r="30" spans="1:25" x14ac:dyDescent="0.25">
      <c r="A30" s="9">
        <v>30225</v>
      </c>
      <c r="B30" s="3" t="s">
        <v>17</v>
      </c>
      <c r="C30" s="4">
        <v>52221.83</v>
      </c>
      <c r="D30" s="4">
        <v>5145.6099999999997</v>
      </c>
      <c r="E30" s="4">
        <v>0</v>
      </c>
      <c r="F30" s="4">
        <v>376</v>
      </c>
      <c r="G30" s="4">
        <v>0</v>
      </c>
      <c r="H30" s="17">
        <v>189.98</v>
      </c>
      <c r="I30" s="5">
        <f t="shared" si="0"/>
        <v>57933.420000000006</v>
      </c>
      <c r="J30" s="16">
        <v>10554.900000000001</v>
      </c>
      <c r="K30" s="16">
        <v>0</v>
      </c>
      <c r="L30" s="16">
        <v>413.7</v>
      </c>
      <c r="M30" s="4">
        <v>0</v>
      </c>
      <c r="N30" s="4">
        <v>0</v>
      </c>
      <c r="O30" s="16">
        <v>0</v>
      </c>
      <c r="P30" s="16">
        <v>146.28000000000003</v>
      </c>
      <c r="Q30" s="16">
        <v>0</v>
      </c>
      <c r="R30" s="16">
        <v>344.46000000000004</v>
      </c>
      <c r="S30" s="4">
        <v>0</v>
      </c>
      <c r="T30" s="4">
        <v>0</v>
      </c>
      <c r="U30" s="4">
        <v>11108.71</v>
      </c>
      <c r="V30" s="4">
        <v>2895.93</v>
      </c>
      <c r="W30" s="17">
        <v>0</v>
      </c>
      <c r="X30" s="5">
        <f t="shared" si="1"/>
        <v>80501.47</v>
      </c>
      <c r="Y30" s="5">
        <f t="shared" si="2"/>
        <v>2895.93</v>
      </c>
    </row>
    <row r="31" spans="1:25" x14ac:dyDescent="0.25">
      <c r="A31" s="9">
        <v>40330</v>
      </c>
      <c r="B31" s="3" t="s">
        <v>86</v>
      </c>
      <c r="C31" s="4">
        <v>38844.910000000003</v>
      </c>
      <c r="D31" s="4">
        <v>43.41</v>
      </c>
      <c r="E31" s="4">
        <v>0</v>
      </c>
      <c r="F31" s="4">
        <v>0</v>
      </c>
      <c r="G31" s="4">
        <v>0</v>
      </c>
      <c r="H31" s="17">
        <v>0</v>
      </c>
      <c r="I31" s="5">
        <f t="shared" si="0"/>
        <v>38888.320000000007</v>
      </c>
      <c r="J31" s="16">
        <v>9658.0800000000017</v>
      </c>
      <c r="K31" s="16">
        <v>0</v>
      </c>
      <c r="L31" s="16">
        <v>6529.9500000000007</v>
      </c>
      <c r="M31" s="4">
        <v>0</v>
      </c>
      <c r="N31" s="4">
        <v>0</v>
      </c>
      <c r="O31" s="16">
        <v>83.3</v>
      </c>
      <c r="P31" s="16">
        <v>114.53999999999999</v>
      </c>
      <c r="Q31" s="16">
        <v>199.95</v>
      </c>
      <c r="R31" s="16">
        <v>268.02</v>
      </c>
      <c r="S31" s="4">
        <v>0</v>
      </c>
      <c r="T31" s="4">
        <v>0</v>
      </c>
      <c r="U31" s="4">
        <v>7312.21</v>
      </c>
      <c r="V31" s="4">
        <v>1906.24</v>
      </c>
      <c r="W31" s="17">
        <v>0</v>
      </c>
      <c r="X31" s="5">
        <f t="shared" si="1"/>
        <v>62771.12</v>
      </c>
      <c r="Y31" s="5">
        <f t="shared" si="2"/>
        <v>2189.4899999999998</v>
      </c>
    </row>
    <row r="32" spans="1:25" x14ac:dyDescent="0.25">
      <c r="A32" s="9">
        <v>20378</v>
      </c>
      <c r="B32" s="3" t="s">
        <v>29</v>
      </c>
      <c r="C32" s="4">
        <v>43135.200000000004</v>
      </c>
      <c r="D32" s="4">
        <v>1889.8</v>
      </c>
      <c r="E32" s="4">
        <v>0</v>
      </c>
      <c r="F32" s="4">
        <v>1630.5</v>
      </c>
      <c r="G32" s="4">
        <v>0</v>
      </c>
      <c r="H32" s="17">
        <v>0</v>
      </c>
      <c r="I32" s="5">
        <f t="shared" si="0"/>
        <v>46655.500000000007</v>
      </c>
      <c r="J32" s="16">
        <v>29131.140000000003</v>
      </c>
      <c r="K32" s="16">
        <v>4644.12</v>
      </c>
      <c r="L32" s="16">
        <v>593.20000000000005</v>
      </c>
      <c r="M32" s="4">
        <v>0</v>
      </c>
      <c r="N32" s="4">
        <v>0</v>
      </c>
      <c r="O32" s="16">
        <v>0</v>
      </c>
      <c r="P32" s="16">
        <v>120.06</v>
      </c>
      <c r="Q32" s="16">
        <v>74.319999999999993</v>
      </c>
      <c r="R32" s="16">
        <v>282.3</v>
      </c>
      <c r="S32" s="4">
        <v>0</v>
      </c>
      <c r="T32" s="4">
        <v>0</v>
      </c>
      <c r="U32" s="4">
        <v>8948.56</v>
      </c>
      <c r="V32" s="4">
        <v>2332.81</v>
      </c>
      <c r="W32" s="17">
        <v>0</v>
      </c>
      <c r="X32" s="5">
        <f t="shared" si="1"/>
        <v>85730.760000000009</v>
      </c>
      <c r="Y32" s="5">
        <f t="shared" si="2"/>
        <v>7051.25</v>
      </c>
    </row>
    <row r="33" spans="1:25" x14ac:dyDescent="0.25">
      <c r="A33" s="9">
        <v>10131</v>
      </c>
      <c r="B33" s="3" t="s">
        <v>17</v>
      </c>
      <c r="C33" s="4">
        <v>32404.16</v>
      </c>
      <c r="D33" s="4">
        <v>12506.39</v>
      </c>
      <c r="E33" s="4">
        <v>0</v>
      </c>
      <c r="F33" s="4">
        <v>704.25</v>
      </c>
      <c r="G33" s="4">
        <v>0</v>
      </c>
      <c r="H33" s="17">
        <v>1784.31</v>
      </c>
      <c r="I33" s="5">
        <f t="shared" si="0"/>
        <v>47399.11</v>
      </c>
      <c r="J33" s="16">
        <v>10554.900000000001</v>
      </c>
      <c r="K33" s="16">
        <v>0</v>
      </c>
      <c r="L33" s="16">
        <v>85.199999999999989</v>
      </c>
      <c r="M33" s="4">
        <v>0</v>
      </c>
      <c r="N33" s="4">
        <v>0</v>
      </c>
      <c r="O33" s="16">
        <v>88.4</v>
      </c>
      <c r="P33" s="16">
        <v>95.22</v>
      </c>
      <c r="Q33" s="16">
        <v>0</v>
      </c>
      <c r="R33" s="16">
        <v>222.05999999999997</v>
      </c>
      <c r="S33" s="4">
        <v>0</v>
      </c>
      <c r="T33" s="4">
        <v>0</v>
      </c>
      <c r="U33" s="4">
        <v>9091.15</v>
      </c>
      <c r="V33" s="4">
        <v>2843.94</v>
      </c>
      <c r="W33" s="17">
        <v>0</v>
      </c>
      <c r="X33" s="5">
        <f t="shared" si="1"/>
        <v>67447.64</v>
      </c>
      <c r="Y33" s="5">
        <f t="shared" si="2"/>
        <v>2932.34</v>
      </c>
    </row>
    <row r="34" spans="1:25" x14ac:dyDescent="0.25">
      <c r="A34" s="9">
        <v>40350</v>
      </c>
      <c r="B34" s="3" t="s">
        <v>30</v>
      </c>
      <c r="C34" s="4">
        <v>39882</v>
      </c>
      <c r="D34" s="4">
        <v>0</v>
      </c>
      <c r="E34" s="4">
        <v>0</v>
      </c>
      <c r="F34" s="4">
        <v>0</v>
      </c>
      <c r="G34" s="4">
        <v>0</v>
      </c>
      <c r="H34" s="17">
        <v>0</v>
      </c>
      <c r="I34" s="5">
        <f t="shared" si="0"/>
        <v>39882</v>
      </c>
      <c r="J34" s="16">
        <v>17310.419999999998</v>
      </c>
      <c r="K34" s="16">
        <v>1688.7</v>
      </c>
      <c r="L34" s="16">
        <v>202.2</v>
      </c>
      <c r="M34" s="4">
        <v>0</v>
      </c>
      <c r="N34" s="4">
        <v>0</v>
      </c>
      <c r="O34" s="16">
        <v>44.2</v>
      </c>
      <c r="P34" s="16">
        <v>111.78</v>
      </c>
      <c r="Q34" s="16">
        <v>164.83999999999997</v>
      </c>
      <c r="R34" s="16">
        <v>262.02</v>
      </c>
      <c r="S34" s="4">
        <v>0</v>
      </c>
      <c r="T34" s="4">
        <v>0</v>
      </c>
      <c r="U34" s="4">
        <v>7649.25</v>
      </c>
      <c r="V34" s="4">
        <v>1994.1</v>
      </c>
      <c r="W34" s="17">
        <v>0</v>
      </c>
      <c r="X34" s="5">
        <f t="shared" si="1"/>
        <v>65417.669999999991</v>
      </c>
      <c r="Y34" s="5">
        <f t="shared" si="2"/>
        <v>3891.84</v>
      </c>
    </row>
    <row r="35" spans="1:25" x14ac:dyDescent="0.25">
      <c r="A35" s="9">
        <v>60566</v>
      </c>
      <c r="B35" s="3" t="s">
        <v>17</v>
      </c>
      <c r="C35" s="4">
        <v>32175.19</v>
      </c>
      <c r="D35" s="4">
        <v>10140.1</v>
      </c>
      <c r="E35" s="4">
        <v>0</v>
      </c>
      <c r="F35" s="4">
        <v>530.5</v>
      </c>
      <c r="G35" s="4">
        <v>0</v>
      </c>
      <c r="H35" s="17">
        <v>1276.08</v>
      </c>
      <c r="I35" s="5">
        <f t="shared" si="0"/>
        <v>44121.87</v>
      </c>
      <c r="J35" s="16">
        <v>10554.900000000001</v>
      </c>
      <c r="K35" s="16">
        <v>0</v>
      </c>
      <c r="L35" s="16">
        <v>85.199999999999989</v>
      </c>
      <c r="M35" s="4">
        <v>0</v>
      </c>
      <c r="N35" s="4">
        <v>0</v>
      </c>
      <c r="O35" s="16">
        <v>44.2</v>
      </c>
      <c r="P35" s="16">
        <v>93.84</v>
      </c>
      <c r="Q35" s="16">
        <v>16.12</v>
      </c>
      <c r="R35" s="16">
        <v>218.64</v>
      </c>
      <c r="S35" s="4">
        <v>0</v>
      </c>
      <c r="T35" s="4">
        <v>0</v>
      </c>
      <c r="U35" s="4">
        <v>8462.5499999999993</v>
      </c>
      <c r="V35" s="4">
        <v>2647.34</v>
      </c>
      <c r="W35" s="17">
        <v>0</v>
      </c>
      <c r="X35" s="5">
        <f t="shared" si="1"/>
        <v>63537</v>
      </c>
      <c r="Y35" s="5">
        <f t="shared" si="2"/>
        <v>2707.6600000000003</v>
      </c>
    </row>
    <row r="36" spans="1:25" x14ac:dyDescent="0.25">
      <c r="A36" s="9">
        <v>60528</v>
      </c>
      <c r="B36" s="3" t="s">
        <v>31</v>
      </c>
      <c r="C36" s="4">
        <v>36440</v>
      </c>
      <c r="D36" s="4">
        <v>2063.2199999999998</v>
      </c>
      <c r="E36" s="4">
        <v>0</v>
      </c>
      <c r="F36" s="4">
        <v>43.5</v>
      </c>
      <c r="G36" s="4">
        <v>0</v>
      </c>
      <c r="H36" s="17">
        <v>43.23</v>
      </c>
      <c r="I36" s="5">
        <f t="shared" si="0"/>
        <v>38589.950000000004</v>
      </c>
      <c r="J36" s="16">
        <v>10554.900000000001</v>
      </c>
      <c r="K36" s="16">
        <v>0</v>
      </c>
      <c r="L36" s="16">
        <v>519.20000000000005</v>
      </c>
      <c r="M36" s="4">
        <v>0</v>
      </c>
      <c r="N36" s="4">
        <v>0</v>
      </c>
      <c r="O36" s="16">
        <v>0</v>
      </c>
      <c r="P36" s="16">
        <v>102.12</v>
      </c>
      <c r="Q36" s="16">
        <v>0</v>
      </c>
      <c r="R36" s="16">
        <v>241.07999999999998</v>
      </c>
      <c r="S36" s="4">
        <v>0</v>
      </c>
      <c r="T36" s="4">
        <v>0</v>
      </c>
      <c r="U36" s="4">
        <v>7401.61</v>
      </c>
      <c r="V36" s="4">
        <v>2315.38</v>
      </c>
      <c r="W36" s="17">
        <v>0</v>
      </c>
      <c r="X36" s="5">
        <f t="shared" si="1"/>
        <v>57408.860000000008</v>
      </c>
      <c r="Y36" s="5">
        <f t="shared" si="2"/>
        <v>2315.38</v>
      </c>
    </row>
    <row r="37" spans="1:25" x14ac:dyDescent="0.25">
      <c r="A37" s="9">
        <v>60494</v>
      </c>
      <c r="B37" s="3" t="s">
        <v>29</v>
      </c>
      <c r="C37" s="4">
        <v>41524.43</v>
      </c>
      <c r="D37" s="4">
        <v>1440.88</v>
      </c>
      <c r="E37" s="4">
        <v>0</v>
      </c>
      <c r="F37" s="4">
        <v>1419.5</v>
      </c>
      <c r="G37" s="4">
        <v>0</v>
      </c>
      <c r="H37" s="17">
        <v>0</v>
      </c>
      <c r="I37" s="5">
        <f t="shared" si="0"/>
        <v>44384.81</v>
      </c>
      <c r="J37" s="16">
        <v>29131.140000000003</v>
      </c>
      <c r="K37" s="16">
        <v>4644.12</v>
      </c>
      <c r="L37" s="16">
        <v>190.2</v>
      </c>
      <c r="M37" s="4">
        <v>0</v>
      </c>
      <c r="N37" s="4">
        <v>0</v>
      </c>
      <c r="O37" s="16">
        <v>260</v>
      </c>
      <c r="P37" s="16">
        <v>115.92</v>
      </c>
      <c r="Q37" s="16">
        <v>0</v>
      </c>
      <c r="R37" s="16">
        <v>273.60000000000002</v>
      </c>
      <c r="S37" s="4">
        <v>0</v>
      </c>
      <c r="T37" s="4">
        <v>0</v>
      </c>
      <c r="U37" s="4">
        <v>8512.9</v>
      </c>
      <c r="V37" s="4">
        <v>2219.27</v>
      </c>
      <c r="W37" s="17">
        <v>0</v>
      </c>
      <c r="X37" s="5">
        <f t="shared" si="1"/>
        <v>82608.569999999992</v>
      </c>
      <c r="Y37" s="5">
        <f t="shared" si="2"/>
        <v>7123.3899999999994</v>
      </c>
    </row>
    <row r="38" spans="1:25" x14ac:dyDescent="0.25">
      <c r="A38" s="9">
        <v>40400</v>
      </c>
      <c r="B38" s="3" t="s">
        <v>82</v>
      </c>
      <c r="C38" s="4">
        <v>50084</v>
      </c>
      <c r="D38" s="4">
        <v>4815.07</v>
      </c>
      <c r="E38" s="4">
        <v>920</v>
      </c>
      <c r="F38" s="4">
        <v>0</v>
      </c>
      <c r="G38" s="4">
        <v>0</v>
      </c>
      <c r="H38" s="17">
        <v>0</v>
      </c>
      <c r="I38" s="5">
        <f t="shared" si="0"/>
        <v>55819.07</v>
      </c>
      <c r="J38" s="16">
        <v>29686.140000000003</v>
      </c>
      <c r="K38" s="16">
        <v>4089.12</v>
      </c>
      <c r="L38" s="16">
        <v>428.2</v>
      </c>
      <c r="M38" s="4">
        <v>0</v>
      </c>
      <c r="N38" s="4">
        <v>0</v>
      </c>
      <c r="O38" s="16">
        <v>0</v>
      </c>
      <c r="P38" s="16">
        <v>135.24</v>
      </c>
      <c r="Q38" s="16">
        <v>0</v>
      </c>
      <c r="R38" s="16">
        <v>319.02000000000004</v>
      </c>
      <c r="S38" s="4">
        <v>0</v>
      </c>
      <c r="T38" s="4">
        <v>0</v>
      </c>
      <c r="U38" s="4">
        <v>10529.69</v>
      </c>
      <c r="V38" s="4">
        <v>2744.97</v>
      </c>
      <c r="W38" s="17">
        <v>0</v>
      </c>
      <c r="X38" s="5">
        <f t="shared" si="1"/>
        <v>96917.360000000015</v>
      </c>
      <c r="Y38" s="5">
        <f t="shared" si="2"/>
        <v>6834.09</v>
      </c>
    </row>
    <row r="39" spans="1:25" x14ac:dyDescent="0.25">
      <c r="A39" s="9">
        <v>40405</v>
      </c>
      <c r="B39" s="3" t="s">
        <v>32</v>
      </c>
      <c r="C39" s="4">
        <v>79982.359999999986</v>
      </c>
      <c r="D39" s="4">
        <v>0</v>
      </c>
      <c r="E39" s="4">
        <v>1510.38</v>
      </c>
      <c r="F39" s="4">
        <v>0</v>
      </c>
      <c r="G39" s="4">
        <v>0</v>
      </c>
      <c r="H39" s="17">
        <v>0</v>
      </c>
      <c r="I39" s="5">
        <f t="shared" si="0"/>
        <v>81492.739999999991</v>
      </c>
      <c r="J39" s="16">
        <v>17310.419999999998</v>
      </c>
      <c r="K39" s="16">
        <v>1688.7</v>
      </c>
      <c r="L39" s="16">
        <v>296.7</v>
      </c>
      <c r="M39" s="4">
        <v>0</v>
      </c>
      <c r="N39" s="4">
        <v>0</v>
      </c>
      <c r="O39" s="16">
        <v>176.8</v>
      </c>
      <c r="P39" s="16">
        <v>222.18</v>
      </c>
      <c r="Q39" s="16">
        <v>0</v>
      </c>
      <c r="R39" s="16">
        <v>521.28</v>
      </c>
      <c r="S39" s="4">
        <v>0</v>
      </c>
      <c r="T39" s="4">
        <v>0</v>
      </c>
      <c r="U39" s="4">
        <v>15317.38</v>
      </c>
      <c r="V39" s="4">
        <v>3993.04</v>
      </c>
      <c r="W39" s="17">
        <v>0</v>
      </c>
      <c r="X39" s="5">
        <f t="shared" si="1"/>
        <v>115160.69999999998</v>
      </c>
      <c r="Y39" s="5">
        <f t="shared" si="2"/>
        <v>5858.54</v>
      </c>
    </row>
    <row r="40" spans="1:25" x14ac:dyDescent="0.25">
      <c r="A40" s="9">
        <v>60487</v>
      </c>
      <c r="B40" s="3" t="s">
        <v>82</v>
      </c>
      <c r="C40" s="4">
        <v>41339.609999999993</v>
      </c>
      <c r="D40" s="4">
        <v>5356.99</v>
      </c>
      <c r="E40" s="4">
        <v>778</v>
      </c>
      <c r="F40" s="4">
        <v>1063.5</v>
      </c>
      <c r="G40" s="4">
        <v>0</v>
      </c>
      <c r="H40" s="17">
        <v>0</v>
      </c>
      <c r="I40" s="5">
        <f t="shared" si="0"/>
        <v>48538.099999999991</v>
      </c>
      <c r="J40" s="16">
        <v>10554.900000000001</v>
      </c>
      <c r="K40" s="16">
        <v>0</v>
      </c>
      <c r="L40" s="16">
        <v>391.2</v>
      </c>
      <c r="M40" s="4">
        <v>0</v>
      </c>
      <c r="N40" s="4">
        <v>0</v>
      </c>
      <c r="O40" s="16">
        <v>0</v>
      </c>
      <c r="P40" s="16">
        <v>115.91999999999999</v>
      </c>
      <c r="Q40" s="16">
        <v>0</v>
      </c>
      <c r="R40" s="16">
        <v>271.91999999999996</v>
      </c>
      <c r="S40" s="4">
        <v>0</v>
      </c>
      <c r="T40" s="4">
        <v>0</v>
      </c>
      <c r="U40" s="4">
        <v>9160.39</v>
      </c>
      <c r="V40" s="4">
        <v>2388.02</v>
      </c>
      <c r="W40" s="17">
        <v>0</v>
      </c>
      <c r="X40" s="5">
        <f t="shared" si="1"/>
        <v>69032.429999999993</v>
      </c>
      <c r="Y40" s="5">
        <f t="shared" si="2"/>
        <v>2388.02</v>
      </c>
    </row>
    <row r="41" spans="1:25" x14ac:dyDescent="0.25">
      <c r="A41" s="9">
        <v>60525</v>
      </c>
      <c r="B41" s="3" t="s">
        <v>31</v>
      </c>
      <c r="C41" s="4">
        <v>19253.329999999998</v>
      </c>
      <c r="D41" s="4">
        <v>945.72</v>
      </c>
      <c r="E41" s="4">
        <v>0</v>
      </c>
      <c r="F41" s="4">
        <v>0</v>
      </c>
      <c r="G41" s="4">
        <v>0</v>
      </c>
      <c r="H41" s="17">
        <v>0</v>
      </c>
      <c r="I41" s="5">
        <f t="shared" si="0"/>
        <v>20199.05</v>
      </c>
      <c r="J41" s="16">
        <v>5173.9800000000005</v>
      </c>
      <c r="K41" s="16">
        <v>0</v>
      </c>
      <c r="L41" s="16">
        <v>41.099999999999994</v>
      </c>
      <c r="M41" s="4">
        <v>0</v>
      </c>
      <c r="N41" s="4">
        <v>0</v>
      </c>
      <c r="O41" s="16">
        <v>44.2</v>
      </c>
      <c r="P41" s="16">
        <v>49.68</v>
      </c>
      <c r="Q41" s="16">
        <v>0</v>
      </c>
      <c r="R41" s="16">
        <v>134.96</v>
      </c>
      <c r="S41" s="4">
        <v>0</v>
      </c>
      <c r="T41" s="4">
        <v>0</v>
      </c>
      <c r="U41" s="4">
        <v>3658.81</v>
      </c>
      <c r="V41" s="4">
        <v>1144.6400000000001</v>
      </c>
      <c r="W41" s="17">
        <v>0</v>
      </c>
      <c r="X41" s="5">
        <f t="shared" si="1"/>
        <v>29257.579999999998</v>
      </c>
      <c r="Y41" s="5">
        <f t="shared" si="2"/>
        <v>1188.8400000000001</v>
      </c>
    </row>
    <row r="42" spans="1:25" x14ac:dyDescent="0.25">
      <c r="A42" s="9">
        <v>20450</v>
      </c>
      <c r="B42" s="3" t="s">
        <v>29</v>
      </c>
      <c r="C42" s="4">
        <v>56194.625104000006</v>
      </c>
      <c r="D42" s="4">
        <v>3273.13</v>
      </c>
      <c r="E42" s="4">
        <v>1099.674896</v>
      </c>
      <c r="F42" s="4">
        <v>0</v>
      </c>
      <c r="G42" s="4">
        <v>0</v>
      </c>
      <c r="H42" s="17">
        <v>0</v>
      </c>
      <c r="I42" s="5">
        <f t="shared" si="0"/>
        <v>60567.43</v>
      </c>
      <c r="J42" s="16">
        <v>23670.339999999997</v>
      </c>
      <c r="K42" s="16">
        <v>2488.58</v>
      </c>
      <c r="L42" s="16">
        <v>384.2</v>
      </c>
      <c r="M42" s="4">
        <v>0</v>
      </c>
      <c r="N42" s="4">
        <v>0</v>
      </c>
      <c r="O42" s="16">
        <v>83.98</v>
      </c>
      <c r="P42" s="16">
        <v>155.94</v>
      </c>
      <c r="Q42" s="16">
        <v>0</v>
      </c>
      <c r="R42" s="16">
        <v>366.9</v>
      </c>
      <c r="S42" s="4">
        <v>0</v>
      </c>
      <c r="T42" s="4">
        <v>0</v>
      </c>
      <c r="U42" s="4">
        <v>11398.17</v>
      </c>
      <c r="V42" s="4">
        <v>2971.38</v>
      </c>
      <c r="W42" s="17">
        <v>0</v>
      </c>
      <c r="X42" s="5">
        <f t="shared" si="1"/>
        <v>96542.979999999981</v>
      </c>
      <c r="Y42" s="5">
        <f t="shared" si="2"/>
        <v>5543.9400000000005</v>
      </c>
    </row>
    <row r="43" spans="1:25" x14ac:dyDescent="0.25">
      <c r="A43" s="9">
        <v>60585</v>
      </c>
      <c r="B43" s="3" t="s">
        <v>17</v>
      </c>
      <c r="C43" s="4">
        <v>23921.529999999995</v>
      </c>
      <c r="D43" s="4">
        <v>6643.92</v>
      </c>
      <c r="E43" s="4">
        <v>0</v>
      </c>
      <c r="F43" s="4">
        <v>623.5</v>
      </c>
      <c r="G43" s="4">
        <v>0</v>
      </c>
      <c r="H43" s="17">
        <v>319.33</v>
      </c>
      <c r="I43" s="5">
        <f t="shared" si="0"/>
        <v>31508.28</v>
      </c>
      <c r="J43" s="16">
        <v>7967.91</v>
      </c>
      <c r="K43" s="16">
        <v>0</v>
      </c>
      <c r="L43" s="16">
        <v>64.649999999999991</v>
      </c>
      <c r="M43" s="4">
        <v>0</v>
      </c>
      <c r="N43" s="4">
        <v>0</v>
      </c>
      <c r="O43" s="16">
        <v>64.599999999999994</v>
      </c>
      <c r="P43" s="16">
        <v>62.56</v>
      </c>
      <c r="Q43" s="16">
        <v>11.78</v>
      </c>
      <c r="R43" s="16">
        <v>146.72000000000003</v>
      </c>
      <c r="S43" s="4">
        <v>0</v>
      </c>
      <c r="T43" s="4">
        <v>0</v>
      </c>
      <c r="U43" s="4">
        <v>6043.3</v>
      </c>
      <c r="V43" s="4">
        <v>1890.53</v>
      </c>
      <c r="W43" s="17">
        <v>0</v>
      </c>
      <c r="X43" s="5">
        <f t="shared" si="1"/>
        <v>45793.420000000006</v>
      </c>
      <c r="Y43" s="5">
        <f t="shared" si="2"/>
        <v>1966.9099999999999</v>
      </c>
    </row>
    <row r="44" spans="1:25" x14ac:dyDescent="0.25">
      <c r="A44" s="9">
        <v>60549</v>
      </c>
      <c r="B44" s="3" t="s">
        <v>17</v>
      </c>
      <c r="C44" s="4">
        <v>34499.040000000001</v>
      </c>
      <c r="D44" s="4">
        <v>4704.6000000000004</v>
      </c>
      <c r="E44" s="4">
        <v>0</v>
      </c>
      <c r="F44" s="4">
        <v>409.58</v>
      </c>
      <c r="G44" s="4">
        <v>0</v>
      </c>
      <c r="H44" s="17">
        <v>293.39</v>
      </c>
      <c r="I44" s="5">
        <f t="shared" si="0"/>
        <v>39906.61</v>
      </c>
      <c r="J44" s="16">
        <v>17310.419999999998</v>
      </c>
      <c r="K44" s="16">
        <v>1688.7</v>
      </c>
      <c r="L44" s="16">
        <v>691.03</v>
      </c>
      <c r="M44" s="4">
        <v>0</v>
      </c>
      <c r="N44" s="4">
        <v>0</v>
      </c>
      <c r="O44" s="16">
        <v>132.6</v>
      </c>
      <c r="P44" s="16">
        <v>97.52000000000001</v>
      </c>
      <c r="Q44" s="16">
        <v>0</v>
      </c>
      <c r="R44" s="16">
        <v>227.88</v>
      </c>
      <c r="S44" s="4">
        <v>0</v>
      </c>
      <c r="T44" s="4">
        <v>0</v>
      </c>
      <c r="U44" s="4">
        <v>7654.1</v>
      </c>
      <c r="V44" s="4">
        <v>2394.42</v>
      </c>
      <c r="W44" s="17">
        <v>0</v>
      </c>
      <c r="X44" s="5">
        <f t="shared" si="1"/>
        <v>65887.56</v>
      </c>
      <c r="Y44" s="5">
        <f t="shared" si="2"/>
        <v>4215.72</v>
      </c>
    </row>
    <row r="45" spans="1:25" x14ac:dyDescent="0.25">
      <c r="A45" s="9">
        <v>30325</v>
      </c>
      <c r="B45" s="3" t="s">
        <v>38</v>
      </c>
      <c r="C45" s="4">
        <v>59543.469999999994</v>
      </c>
      <c r="D45" s="4">
        <v>0</v>
      </c>
      <c r="E45" s="4">
        <v>0</v>
      </c>
      <c r="F45" s="4">
        <v>0</v>
      </c>
      <c r="G45" s="4">
        <v>0</v>
      </c>
      <c r="H45" s="17">
        <v>0</v>
      </c>
      <c r="I45" s="5">
        <f t="shared" si="0"/>
        <v>59543.469999999994</v>
      </c>
      <c r="J45" s="16">
        <v>9692.1700000000019</v>
      </c>
      <c r="K45" s="16">
        <v>552.47</v>
      </c>
      <c r="L45" s="16">
        <v>112.25</v>
      </c>
      <c r="M45" s="4">
        <v>0</v>
      </c>
      <c r="N45" s="4">
        <v>0</v>
      </c>
      <c r="O45" s="16">
        <v>74.290000000000006</v>
      </c>
      <c r="P45" s="16">
        <v>103.5</v>
      </c>
      <c r="Q45" s="16">
        <v>0</v>
      </c>
      <c r="R45" s="16">
        <v>244.14</v>
      </c>
      <c r="S45" s="4">
        <v>0</v>
      </c>
      <c r="T45" s="4">
        <v>0</v>
      </c>
      <c r="U45" s="4">
        <v>6296.19</v>
      </c>
      <c r="V45" s="4">
        <v>1641.36</v>
      </c>
      <c r="W45" s="17">
        <v>0</v>
      </c>
      <c r="X45" s="5">
        <f t="shared" si="1"/>
        <v>75991.72</v>
      </c>
      <c r="Y45" s="5">
        <f t="shared" si="2"/>
        <v>2268.12</v>
      </c>
    </row>
    <row r="46" spans="1:25" x14ac:dyDescent="0.25">
      <c r="A46" s="9">
        <v>60548</v>
      </c>
      <c r="B46" s="3" t="s">
        <v>82</v>
      </c>
      <c r="C46" s="4">
        <v>38413.939999999995</v>
      </c>
      <c r="D46" s="4">
        <v>1917.39</v>
      </c>
      <c r="E46" s="4">
        <v>752.8</v>
      </c>
      <c r="F46" s="4">
        <v>0</v>
      </c>
      <c r="G46" s="4">
        <v>0</v>
      </c>
      <c r="H46" s="17">
        <v>0</v>
      </c>
      <c r="I46" s="5">
        <f t="shared" si="0"/>
        <v>41084.129999999997</v>
      </c>
      <c r="J46" s="16">
        <v>10554.900000000001</v>
      </c>
      <c r="K46" s="16">
        <v>0</v>
      </c>
      <c r="L46" s="16">
        <v>2413.1999999999998</v>
      </c>
      <c r="M46" s="4">
        <v>0</v>
      </c>
      <c r="N46" s="4">
        <v>0</v>
      </c>
      <c r="O46" s="16">
        <v>0</v>
      </c>
      <c r="P46" s="16">
        <v>112.47</v>
      </c>
      <c r="Q46" s="16">
        <v>0</v>
      </c>
      <c r="R46" s="16">
        <v>263.09000000000003</v>
      </c>
      <c r="S46" s="4">
        <v>0</v>
      </c>
      <c r="T46" s="4">
        <v>0</v>
      </c>
      <c r="U46" s="4">
        <v>7735.53</v>
      </c>
      <c r="V46" s="4">
        <v>2419.91</v>
      </c>
      <c r="W46" s="17">
        <v>0</v>
      </c>
      <c r="X46" s="5">
        <f t="shared" si="1"/>
        <v>62163.319999999992</v>
      </c>
      <c r="Y46" s="5">
        <f t="shared" si="2"/>
        <v>2419.91</v>
      </c>
    </row>
    <row r="47" spans="1:25" x14ac:dyDescent="0.25">
      <c r="A47" s="9">
        <v>60578</v>
      </c>
      <c r="B47" s="3" t="s">
        <v>17</v>
      </c>
      <c r="C47" s="4">
        <v>31764.400000000001</v>
      </c>
      <c r="D47" s="4">
        <v>5493.11</v>
      </c>
      <c r="E47" s="4">
        <v>0</v>
      </c>
      <c r="F47" s="4">
        <v>508.25</v>
      </c>
      <c r="G47" s="4">
        <v>0</v>
      </c>
      <c r="H47" s="17">
        <v>199.65</v>
      </c>
      <c r="I47" s="5">
        <f t="shared" si="0"/>
        <v>37965.410000000003</v>
      </c>
      <c r="J47" s="16">
        <v>10554.900000000001</v>
      </c>
      <c r="K47" s="16">
        <v>0</v>
      </c>
      <c r="L47" s="16">
        <v>85.199999999999989</v>
      </c>
      <c r="M47" s="4">
        <v>0</v>
      </c>
      <c r="N47" s="4">
        <v>0</v>
      </c>
      <c r="O47" s="16">
        <v>44.2</v>
      </c>
      <c r="P47" s="16">
        <v>86.02000000000001</v>
      </c>
      <c r="Q47" s="16">
        <v>0</v>
      </c>
      <c r="R47" s="16">
        <v>200.66</v>
      </c>
      <c r="S47" s="4">
        <v>0</v>
      </c>
      <c r="T47" s="4">
        <v>0</v>
      </c>
      <c r="U47" s="4">
        <v>7281.76</v>
      </c>
      <c r="V47" s="4">
        <v>2277.9899999999998</v>
      </c>
      <c r="W47" s="17">
        <v>0</v>
      </c>
      <c r="X47" s="5">
        <f t="shared" si="1"/>
        <v>56173.950000000004</v>
      </c>
      <c r="Y47" s="5">
        <f t="shared" si="2"/>
        <v>2322.1899999999996</v>
      </c>
    </row>
    <row r="48" spans="1:25" x14ac:dyDescent="0.25">
      <c r="A48" s="9">
        <v>60465</v>
      </c>
      <c r="B48" s="3" t="s">
        <v>86</v>
      </c>
      <c r="C48" s="4">
        <v>34674.43</v>
      </c>
      <c r="D48" s="4">
        <v>1198.79</v>
      </c>
      <c r="E48" s="4">
        <v>657.2</v>
      </c>
      <c r="F48" s="4">
        <v>0</v>
      </c>
      <c r="G48" s="4">
        <v>0</v>
      </c>
      <c r="H48" s="17">
        <v>0</v>
      </c>
      <c r="I48" s="5">
        <f t="shared" si="0"/>
        <v>36530.42</v>
      </c>
      <c r="J48" s="16">
        <v>10554.900000000001</v>
      </c>
      <c r="K48" s="16">
        <v>0</v>
      </c>
      <c r="L48" s="16">
        <v>2402.12</v>
      </c>
      <c r="M48" s="4">
        <v>0</v>
      </c>
      <c r="N48" s="4">
        <v>0</v>
      </c>
      <c r="O48" s="16">
        <v>0</v>
      </c>
      <c r="P48" s="16">
        <v>97.98</v>
      </c>
      <c r="Q48" s="16">
        <v>320.84000000000003</v>
      </c>
      <c r="R48" s="16">
        <v>228.83999999999997</v>
      </c>
      <c r="S48" s="4">
        <v>0</v>
      </c>
      <c r="T48" s="4">
        <v>0</v>
      </c>
      <c r="U48" s="4">
        <v>6880.45</v>
      </c>
      <c r="V48" s="4">
        <v>1793.69</v>
      </c>
      <c r="W48" s="17">
        <v>0</v>
      </c>
      <c r="X48" s="5">
        <f t="shared" si="1"/>
        <v>56694.71</v>
      </c>
      <c r="Y48" s="5">
        <f t="shared" si="2"/>
        <v>2114.5300000000002</v>
      </c>
    </row>
    <row r="49" spans="1:25" x14ac:dyDescent="0.25">
      <c r="A49" s="9">
        <v>40435</v>
      </c>
      <c r="B49" s="3" t="s">
        <v>16</v>
      </c>
      <c r="C49" s="4">
        <v>57306.570000000007</v>
      </c>
      <c r="D49" s="4">
        <v>2735.94</v>
      </c>
      <c r="E49" s="4">
        <v>1083.1999999999998</v>
      </c>
      <c r="F49" s="4">
        <v>0</v>
      </c>
      <c r="G49" s="4">
        <v>0</v>
      </c>
      <c r="H49" s="17">
        <v>67.7</v>
      </c>
      <c r="I49" s="5">
        <f t="shared" si="0"/>
        <v>61193.41</v>
      </c>
      <c r="J49" s="16">
        <v>0</v>
      </c>
      <c r="K49" s="16">
        <v>0</v>
      </c>
      <c r="L49" s="16">
        <v>0</v>
      </c>
      <c r="M49" s="4">
        <v>0</v>
      </c>
      <c r="N49" s="4">
        <v>0</v>
      </c>
      <c r="O49" s="16">
        <v>0</v>
      </c>
      <c r="P49" s="16">
        <v>159.38999999999999</v>
      </c>
      <c r="Q49" s="16">
        <v>0</v>
      </c>
      <c r="R49" s="16">
        <v>374.78</v>
      </c>
      <c r="S49" s="4">
        <v>0</v>
      </c>
      <c r="T49" s="4">
        <v>0</v>
      </c>
      <c r="U49" s="4">
        <v>11527.35</v>
      </c>
      <c r="V49" s="4">
        <v>3005.04</v>
      </c>
      <c r="W49" s="17">
        <v>0</v>
      </c>
      <c r="X49" s="5">
        <f t="shared" si="1"/>
        <v>73254.930000000008</v>
      </c>
      <c r="Y49" s="5">
        <f t="shared" si="2"/>
        <v>3005.04</v>
      </c>
    </row>
    <row r="50" spans="1:25" x14ac:dyDescent="0.25">
      <c r="A50" s="9">
        <v>40640</v>
      </c>
      <c r="B50" s="3" t="s">
        <v>83</v>
      </c>
      <c r="C50" s="4">
        <v>42418.06</v>
      </c>
      <c r="D50" s="4">
        <v>1148.27</v>
      </c>
      <c r="E50" s="4">
        <v>804</v>
      </c>
      <c r="F50" s="4">
        <v>0</v>
      </c>
      <c r="G50" s="4">
        <v>0</v>
      </c>
      <c r="H50" s="17">
        <v>0</v>
      </c>
      <c r="I50" s="5">
        <f t="shared" si="0"/>
        <v>44370.329999999994</v>
      </c>
      <c r="J50" s="16">
        <v>29131.140000000003</v>
      </c>
      <c r="K50" s="16">
        <v>4644.12</v>
      </c>
      <c r="L50" s="16">
        <v>2395.2999999999997</v>
      </c>
      <c r="M50" s="4">
        <v>0</v>
      </c>
      <c r="N50" s="4">
        <v>0</v>
      </c>
      <c r="O50" s="16">
        <v>0</v>
      </c>
      <c r="P50" s="16">
        <v>118.67999999999998</v>
      </c>
      <c r="Q50" s="16">
        <v>0</v>
      </c>
      <c r="R50" s="16">
        <v>279.83999999999997</v>
      </c>
      <c r="S50" s="4">
        <v>0</v>
      </c>
      <c r="T50" s="4">
        <v>0</v>
      </c>
      <c r="U50" s="4">
        <v>8356.1299999999992</v>
      </c>
      <c r="V50" s="4">
        <v>2178.3000000000002</v>
      </c>
      <c r="W50" s="17">
        <v>0</v>
      </c>
      <c r="X50" s="5">
        <f t="shared" si="1"/>
        <v>84651.42</v>
      </c>
      <c r="Y50" s="5">
        <f t="shared" si="2"/>
        <v>6822.42</v>
      </c>
    </row>
    <row r="51" spans="1:25" x14ac:dyDescent="0.25">
      <c r="A51" s="9">
        <v>60569</v>
      </c>
      <c r="B51" s="3" t="s">
        <v>36</v>
      </c>
      <c r="C51" s="4">
        <v>74338.94</v>
      </c>
      <c r="D51" s="4">
        <v>0</v>
      </c>
      <c r="E51" s="4">
        <v>0</v>
      </c>
      <c r="F51" s="4">
        <v>0</v>
      </c>
      <c r="G51" s="4">
        <v>0</v>
      </c>
      <c r="H51" s="17">
        <v>600.08000000000004</v>
      </c>
      <c r="I51" s="5">
        <f t="shared" si="0"/>
        <v>74939.02</v>
      </c>
      <c r="J51" s="16">
        <v>8824.9399999999987</v>
      </c>
      <c r="K51" s="16">
        <v>860.86</v>
      </c>
      <c r="L51" s="16">
        <v>466.59999999999997</v>
      </c>
      <c r="M51" s="4">
        <v>0</v>
      </c>
      <c r="N51" s="4">
        <v>0</v>
      </c>
      <c r="O51" s="16">
        <v>130</v>
      </c>
      <c r="P51" s="16">
        <v>207</v>
      </c>
      <c r="Q51" s="16">
        <v>0</v>
      </c>
      <c r="R51" s="16">
        <v>487.44000000000005</v>
      </c>
      <c r="S51" s="4">
        <v>0</v>
      </c>
      <c r="T51" s="4">
        <v>0</v>
      </c>
      <c r="U51" s="4">
        <v>14364.88</v>
      </c>
      <c r="V51" s="4">
        <v>4493.75</v>
      </c>
      <c r="W51" s="17">
        <v>0</v>
      </c>
      <c r="X51" s="5">
        <f t="shared" si="1"/>
        <v>99289.880000000019</v>
      </c>
      <c r="Y51" s="5">
        <f t="shared" si="2"/>
        <v>5484.61</v>
      </c>
    </row>
    <row r="52" spans="1:25" x14ac:dyDescent="0.25">
      <c r="A52" s="9">
        <v>60583</v>
      </c>
      <c r="B52" s="3" t="s">
        <v>17</v>
      </c>
      <c r="C52" s="4">
        <v>23738</v>
      </c>
      <c r="D52" s="4">
        <v>6564.62</v>
      </c>
      <c r="E52" s="4">
        <v>0</v>
      </c>
      <c r="F52" s="4">
        <v>477.75</v>
      </c>
      <c r="G52" s="4">
        <v>0</v>
      </c>
      <c r="H52" s="17">
        <v>502.87</v>
      </c>
      <c r="I52" s="5">
        <f t="shared" si="0"/>
        <v>31283.239999999998</v>
      </c>
      <c r="J52" s="16">
        <v>7967.91</v>
      </c>
      <c r="K52" s="16">
        <v>0</v>
      </c>
      <c r="L52" s="16">
        <v>64.649999999999991</v>
      </c>
      <c r="M52" s="4">
        <v>0</v>
      </c>
      <c r="N52" s="4">
        <v>0</v>
      </c>
      <c r="O52" s="16">
        <v>64.599999999999994</v>
      </c>
      <c r="P52" s="16">
        <v>62.56</v>
      </c>
      <c r="Q52" s="16">
        <v>0</v>
      </c>
      <c r="R52" s="16">
        <v>146.72000000000003</v>
      </c>
      <c r="S52" s="4">
        <v>0</v>
      </c>
      <c r="T52" s="4">
        <v>0</v>
      </c>
      <c r="U52" s="4">
        <v>6000.12</v>
      </c>
      <c r="V52" s="4">
        <v>1877.02</v>
      </c>
      <c r="W52" s="17">
        <v>0</v>
      </c>
      <c r="X52" s="5">
        <f t="shared" si="1"/>
        <v>45525.2</v>
      </c>
      <c r="Y52" s="5">
        <f t="shared" si="2"/>
        <v>1941.62</v>
      </c>
    </row>
    <row r="53" spans="1:25" x14ac:dyDescent="0.25">
      <c r="A53" s="9">
        <v>30350</v>
      </c>
      <c r="B53" s="3" t="s">
        <v>80</v>
      </c>
      <c r="C53" s="4">
        <v>44787.599099999999</v>
      </c>
      <c r="D53" s="4">
        <v>4258.7</v>
      </c>
      <c r="E53" s="4">
        <v>1270.0409</v>
      </c>
      <c r="F53" s="4">
        <v>0</v>
      </c>
      <c r="G53" s="4">
        <v>0</v>
      </c>
      <c r="H53" s="17">
        <v>0</v>
      </c>
      <c r="I53" s="5">
        <f t="shared" si="0"/>
        <v>50316.34</v>
      </c>
      <c r="J53" s="16">
        <v>8485.48</v>
      </c>
      <c r="K53" s="16">
        <v>827.84</v>
      </c>
      <c r="L53" s="16">
        <v>41.099999999999994</v>
      </c>
      <c r="M53" s="4">
        <v>0</v>
      </c>
      <c r="N53" s="4">
        <v>0</v>
      </c>
      <c r="O53" s="16">
        <v>0</v>
      </c>
      <c r="P53" s="16">
        <v>81.419999999999987</v>
      </c>
      <c r="Q53" s="16">
        <v>0</v>
      </c>
      <c r="R53" s="16">
        <v>223.57999999999998</v>
      </c>
      <c r="S53" s="4">
        <v>0</v>
      </c>
      <c r="T53" s="4">
        <v>0</v>
      </c>
      <c r="U53" s="4">
        <v>6668.6</v>
      </c>
      <c r="V53" s="4">
        <v>1738.42</v>
      </c>
      <c r="W53" s="17">
        <v>0</v>
      </c>
      <c r="X53" s="5">
        <f t="shared" si="1"/>
        <v>65816.51999999999</v>
      </c>
      <c r="Y53" s="5">
        <f t="shared" si="2"/>
        <v>2566.2600000000002</v>
      </c>
    </row>
    <row r="54" spans="1:25" x14ac:dyDescent="0.25">
      <c r="A54" s="9">
        <v>60529</v>
      </c>
      <c r="B54" s="3" t="s">
        <v>17</v>
      </c>
      <c r="C54" s="4">
        <v>37598.699999999997</v>
      </c>
      <c r="D54" s="4">
        <v>11490.17</v>
      </c>
      <c r="E54" s="4">
        <v>0</v>
      </c>
      <c r="F54" s="4">
        <v>564.25</v>
      </c>
      <c r="G54" s="4">
        <v>0</v>
      </c>
      <c r="H54" s="17">
        <v>751.4</v>
      </c>
      <c r="I54" s="5">
        <f t="shared" si="0"/>
        <v>50404.52</v>
      </c>
      <c r="J54" s="16">
        <v>29131.140000000003</v>
      </c>
      <c r="K54" s="16">
        <v>4644.12</v>
      </c>
      <c r="L54" s="16">
        <v>1516.2</v>
      </c>
      <c r="M54" s="4">
        <v>0</v>
      </c>
      <c r="N54" s="4">
        <v>0</v>
      </c>
      <c r="O54" s="16">
        <v>260</v>
      </c>
      <c r="P54" s="16">
        <v>106.94999999999999</v>
      </c>
      <c r="Q54" s="16">
        <v>337.48</v>
      </c>
      <c r="R54" s="16">
        <v>250.74000000000004</v>
      </c>
      <c r="S54" s="4">
        <v>0</v>
      </c>
      <c r="T54" s="4">
        <v>0</v>
      </c>
      <c r="U54" s="4">
        <v>9667.58</v>
      </c>
      <c r="V54" s="4">
        <v>2520.2600000000002</v>
      </c>
      <c r="W54" s="17">
        <v>0</v>
      </c>
      <c r="X54" s="5">
        <f t="shared" si="1"/>
        <v>91077.13</v>
      </c>
      <c r="Y54" s="5">
        <f t="shared" si="2"/>
        <v>7761.8600000000006</v>
      </c>
    </row>
    <row r="55" spans="1:25" x14ac:dyDescent="0.25">
      <c r="A55" s="9">
        <v>60577</v>
      </c>
      <c r="B55" s="3" t="s">
        <v>37</v>
      </c>
      <c r="C55" s="4">
        <v>14819</v>
      </c>
      <c r="D55" s="4">
        <v>0</v>
      </c>
      <c r="E55" s="4">
        <v>0</v>
      </c>
      <c r="F55" s="4">
        <v>0</v>
      </c>
      <c r="G55" s="4">
        <v>0</v>
      </c>
      <c r="H55" s="17">
        <v>0</v>
      </c>
      <c r="I55" s="5">
        <f t="shared" si="0"/>
        <v>14819</v>
      </c>
      <c r="J55" s="16">
        <v>0</v>
      </c>
      <c r="K55" s="16">
        <v>0</v>
      </c>
      <c r="L55" s="16">
        <v>0</v>
      </c>
      <c r="M55" s="4">
        <v>0</v>
      </c>
      <c r="N55" s="4">
        <v>0</v>
      </c>
      <c r="O55" s="16">
        <v>0</v>
      </c>
      <c r="P55" s="16">
        <v>0</v>
      </c>
      <c r="Q55" s="16">
        <v>0</v>
      </c>
      <c r="R55" s="16">
        <v>0</v>
      </c>
      <c r="S55" s="4">
        <v>0</v>
      </c>
      <c r="T55" s="4">
        <v>0</v>
      </c>
      <c r="U55" s="4">
        <v>0</v>
      </c>
      <c r="V55" s="4">
        <v>0</v>
      </c>
      <c r="W55" s="17">
        <v>0</v>
      </c>
      <c r="X55" s="5">
        <f t="shared" si="1"/>
        <v>14819</v>
      </c>
      <c r="Y55" s="5">
        <f t="shared" si="2"/>
        <v>0</v>
      </c>
    </row>
    <row r="56" spans="1:25" x14ac:dyDescent="0.25">
      <c r="A56" s="9">
        <v>60484</v>
      </c>
      <c r="B56" s="3" t="s">
        <v>82</v>
      </c>
      <c r="C56" s="4">
        <v>42552.3</v>
      </c>
      <c r="D56" s="4">
        <v>6458.23</v>
      </c>
      <c r="E56" s="4">
        <v>0</v>
      </c>
      <c r="F56" s="4">
        <v>0</v>
      </c>
      <c r="G56" s="4">
        <v>0</v>
      </c>
      <c r="H56" s="17">
        <v>0</v>
      </c>
      <c r="I56" s="5">
        <f t="shared" si="0"/>
        <v>49010.53</v>
      </c>
      <c r="J56" s="16">
        <v>10554.900000000001</v>
      </c>
      <c r="K56" s="16">
        <v>0</v>
      </c>
      <c r="L56" s="16">
        <v>199.2</v>
      </c>
      <c r="M56" s="4">
        <v>0</v>
      </c>
      <c r="N56" s="4">
        <v>0</v>
      </c>
      <c r="O56" s="16">
        <v>86.7</v>
      </c>
      <c r="P56" s="16">
        <v>117.3</v>
      </c>
      <c r="Q56" s="16">
        <v>0</v>
      </c>
      <c r="R56" s="16">
        <v>274.02000000000004</v>
      </c>
      <c r="S56" s="4">
        <v>0</v>
      </c>
      <c r="T56" s="4">
        <v>0</v>
      </c>
      <c r="U56" s="4">
        <v>9400.27</v>
      </c>
      <c r="V56" s="4">
        <v>2940.71</v>
      </c>
      <c r="W56" s="17">
        <v>0</v>
      </c>
      <c r="X56" s="5">
        <f t="shared" si="1"/>
        <v>69556.22</v>
      </c>
      <c r="Y56" s="5">
        <f t="shared" si="2"/>
        <v>3027.41</v>
      </c>
    </row>
    <row r="57" spans="1:25" x14ac:dyDescent="0.25">
      <c r="A57" s="9">
        <v>30415</v>
      </c>
      <c r="B57" s="3" t="s">
        <v>17</v>
      </c>
      <c r="C57" s="4">
        <v>7811.23</v>
      </c>
      <c r="D57" s="4">
        <v>18.62</v>
      </c>
      <c r="E57" s="4">
        <v>0</v>
      </c>
      <c r="F57" s="4">
        <v>0</v>
      </c>
      <c r="G57" s="4">
        <v>0</v>
      </c>
      <c r="H57" s="17">
        <v>6.03</v>
      </c>
      <c r="I57" s="5">
        <f t="shared" si="0"/>
        <v>7835.8799999999992</v>
      </c>
      <c r="J57" s="16">
        <v>1473.44</v>
      </c>
      <c r="K57" s="16">
        <v>234</v>
      </c>
      <c r="L57" s="16">
        <v>6.85</v>
      </c>
      <c r="M57" s="4">
        <v>0</v>
      </c>
      <c r="N57" s="4">
        <v>0</v>
      </c>
      <c r="O57" s="16">
        <v>0</v>
      </c>
      <c r="P57" s="16">
        <v>11.96</v>
      </c>
      <c r="Q57" s="16">
        <v>0</v>
      </c>
      <c r="R57" s="16">
        <v>28.07</v>
      </c>
      <c r="S57" s="4">
        <v>0</v>
      </c>
      <c r="T57" s="4">
        <v>0</v>
      </c>
      <c r="U57" s="4">
        <v>994.17</v>
      </c>
      <c r="V57" s="4">
        <v>259.16000000000003</v>
      </c>
      <c r="W57" s="17">
        <v>0</v>
      </c>
      <c r="X57" s="5">
        <f t="shared" si="1"/>
        <v>10350.369999999999</v>
      </c>
      <c r="Y57" s="5">
        <f t="shared" si="2"/>
        <v>493.16</v>
      </c>
    </row>
    <row r="58" spans="1:25" x14ac:dyDescent="0.25">
      <c r="A58" s="9">
        <v>60466</v>
      </c>
      <c r="B58" s="3" t="s">
        <v>64</v>
      </c>
      <c r="C58" s="4">
        <v>62390.02</v>
      </c>
      <c r="D58" s="4">
        <v>2671.29</v>
      </c>
      <c r="E58" s="4">
        <v>1156.8000000000002</v>
      </c>
      <c r="F58" s="4">
        <v>0</v>
      </c>
      <c r="G58" s="4">
        <v>0</v>
      </c>
      <c r="H58" s="17">
        <v>0</v>
      </c>
      <c r="I58" s="5">
        <f t="shared" si="0"/>
        <v>66218.11</v>
      </c>
      <c r="J58" s="16">
        <v>29131.140000000003</v>
      </c>
      <c r="K58" s="16">
        <v>4644.12</v>
      </c>
      <c r="L58" s="16">
        <v>318.2</v>
      </c>
      <c r="M58" s="4">
        <v>0</v>
      </c>
      <c r="N58" s="4">
        <v>0</v>
      </c>
      <c r="O58" s="16">
        <v>0</v>
      </c>
      <c r="P58" s="16">
        <v>173.88</v>
      </c>
      <c r="Q58" s="16">
        <v>0</v>
      </c>
      <c r="R58" s="16">
        <v>408.29</v>
      </c>
      <c r="S58" s="4">
        <v>0</v>
      </c>
      <c r="T58" s="4">
        <v>0</v>
      </c>
      <c r="U58" s="4">
        <v>12475.9</v>
      </c>
      <c r="V58" s="4">
        <v>3252.3</v>
      </c>
      <c r="W58" s="17">
        <v>0</v>
      </c>
      <c r="X58" s="5">
        <f t="shared" si="1"/>
        <v>108725.51999999999</v>
      </c>
      <c r="Y58" s="5">
        <f t="shared" si="2"/>
        <v>7896.42</v>
      </c>
    </row>
    <row r="59" spans="1:25" x14ac:dyDescent="0.25">
      <c r="A59" s="9">
        <v>60534</v>
      </c>
      <c r="B59" s="3" t="s">
        <v>17</v>
      </c>
      <c r="C59" s="4">
        <v>35223.910000000003</v>
      </c>
      <c r="D59" s="4">
        <v>7901.53</v>
      </c>
      <c r="E59" s="4">
        <v>0</v>
      </c>
      <c r="F59" s="4">
        <v>584.25</v>
      </c>
      <c r="G59" s="4">
        <v>0</v>
      </c>
      <c r="H59" s="17">
        <v>652.51</v>
      </c>
      <c r="I59" s="5">
        <f t="shared" si="0"/>
        <v>44362.200000000004</v>
      </c>
      <c r="J59" s="16">
        <v>10554.900000000001</v>
      </c>
      <c r="K59" s="16">
        <v>0</v>
      </c>
      <c r="L59" s="16">
        <v>85.199999999999989</v>
      </c>
      <c r="M59" s="4">
        <v>0</v>
      </c>
      <c r="N59" s="4">
        <v>0</v>
      </c>
      <c r="O59" s="16">
        <v>88.4</v>
      </c>
      <c r="P59" s="16">
        <v>100.74</v>
      </c>
      <c r="Q59" s="16">
        <v>0</v>
      </c>
      <c r="R59" s="16">
        <v>236.04000000000002</v>
      </c>
      <c r="S59" s="4">
        <v>0</v>
      </c>
      <c r="T59" s="4">
        <v>0</v>
      </c>
      <c r="U59" s="4">
        <v>8508.65</v>
      </c>
      <c r="V59" s="4">
        <v>2661.75</v>
      </c>
      <c r="W59" s="17">
        <v>0</v>
      </c>
      <c r="X59" s="5">
        <f t="shared" si="1"/>
        <v>63847.73</v>
      </c>
      <c r="Y59" s="5">
        <f t="shared" si="2"/>
        <v>2750.15</v>
      </c>
    </row>
    <row r="60" spans="1:25" x14ac:dyDescent="0.25">
      <c r="A60" s="9">
        <v>60512</v>
      </c>
      <c r="B60" s="3" t="s">
        <v>79</v>
      </c>
      <c r="C60" s="4">
        <v>39672.910000000003</v>
      </c>
      <c r="D60" s="4">
        <v>11406.56</v>
      </c>
      <c r="E60" s="4">
        <v>0</v>
      </c>
      <c r="F60" s="4">
        <v>508.75</v>
      </c>
      <c r="G60" s="4">
        <v>0</v>
      </c>
      <c r="H60" s="17">
        <v>1609.14</v>
      </c>
      <c r="I60" s="5">
        <f t="shared" si="0"/>
        <v>53197.36</v>
      </c>
      <c r="J60" s="16">
        <v>29131.139999999996</v>
      </c>
      <c r="K60" s="16">
        <v>4644.12</v>
      </c>
      <c r="L60" s="16">
        <v>483.2</v>
      </c>
      <c r="M60" s="4">
        <v>0</v>
      </c>
      <c r="N60" s="4">
        <v>0</v>
      </c>
      <c r="O60" s="16">
        <v>260</v>
      </c>
      <c r="P60" s="16">
        <v>115.46000000000001</v>
      </c>
      <c r="Q60" s="16">
        <v>0</v>
      </c>
      <c r="R60" s="16">
        <v>271.45000000000005</v>
      </c>
      <c r="S60" s="4">
        <v>0</v>
      </c>
      <c r="T60" s="4">
        <v>0</v>
      </c>
      <c r="U60" s="4">
        <v>10203.24</v>
      </c>
      <c r="V60" s="4">
        <v>3191.88</v>
      </c>
      <c r="W60" s="17">
        <v>0</v>
      </c>
      <c r="X60" s="5">
        <f t="shared" si="1"/>
        <v>93401.85</v>
      </c>
      <c r="Y60" s="5">
        <f t="shared" si="2"/>
        <v>8096</v>
      </c>
    </row>
    <row r="61" spans="1:25" x14ac:dyDescent="0.25">
      <c r="A61" s="9">
        <v>60587</v>
      </c>
      <c r="B61" s="3" t="s">
        <v>44</v>
      </c>
      <c r="C61" s="4">
        <v>12684.4</v>
      </c>
      <c r="D61" s="4">
        <v>137.05000000000001</v>
      </c>
      <c r="E61" s="4">
        <v>0</v>
      </c>
      <c r="F61" s="4">
        <v>0</v>
      </c>
      <c r="G61" s="4">
        <v>0</v>
      </c>
      <c r="H61" s="17">
        <v>0</v>
      </c>
      <c r="I61" s="5">
        <f t="shared" si="0"/>
        <v>12821.449999999999</v>
      </c>
      <c r="J61" s="16">
        <v>4449.6100000000006</v>
      </c>
      <c r="K61" s="16">
        <v>0</v>
      </c>
      <c r="L61" s="16">
        <v>140.25</v>
      </c>
      <c r="M61" s="4">
        <v>0</v>
      </c>
      <c r="N61" s="4">
        <v>0</v>
      </c>
      <c r="O61" s="16">
        <v>0</v>
      </c>
      <c r="P61" s="16">
        <v>31.28</v>
      </c>
      <c r="Q61" s="16">
        <v>23.75</v>
      </c>
      <c r="R61" s="16">
        <v>73.84</v>
      </c>
      <c r="S61" s="4">
        <v>0</v>
      </c>
      <c r="T61" s="4">
        <v>0</v>
      </c>
      <c r="U61" s="4">
        <v>2459.16</v>
      </c>
      <c r="V61" s="4">
        <v>769.35</v>
      </c>
      <c r="W61" s="17">
        <v>0</v>
      </c>
      <c r="X61" s="5">
        <f t="shared" si="1"/>
        <v>19975.589999999997</v>
      </c>
      <c r="Y61" s="5">
        <f t="shared" si="2"/>
        <v>793.1</v>
      </c>
    </row>
    <row r="62" spans="1:25" x14ac:dyDescent="0.25">
      <c r="A62" s="9">
        <v>30425</v>
      </c>
      <c r="B62" s="3" t="s">
        <v>31</v>
      </c>
      <c r="C62" s="4">
        <v>52342.62000000001</v>
      </c>
      <c r="D62" s="4">
        <v>1357.15</v>
      </c>
      <c r="E62" s="4">
        <v>993.19999999999993</v>
      </c>
      <c r="F62" s="4">
        <v>0</v>
      </c>
      <c r="G62" s="4">
        <v>0</v>
      </c>
      <c r="H62" s="17">
        <v>62.08</v>
      </c>
      <c r="I62" s="5">
        <f t="shared" si="0"/>
        <v>54755.05000000001</v>
      </c>
      <c r="J62" s="16">
        <v>17310.419999999998</v>
      </c>
      <c r="K62" s="16">
        <v>1688.7</v>
      </c>
      <c r="L62" s="16">
        <v>379.2</v>
      </c>
      <c r="M62" s="4">
        <v>0</v>
      </c>
      <c r="N62" s="4">
        <v>0</v>
      </c>
      <c r="O62" s="16">
        <v>176.8</v>
      </c>
      <c r="P62" s="16">
        <v>146.28000000000003</v>
      </c>
      <c r="Q62" s="16">
        <v>0</v>
      </c>
      <c r="R62" s="16">
        <v>344.46000000000004</v>
      </c>
      <c r="S62" s="4">
        <v>0</v>
      </c>
      <c r="T62" s="4">
        <v>0</v>
      </c>
      <c r="U62" s="4">
        <v>10310.02</v>
      </c>
      <c r="V62" s="4">
        <v>2687.68</v>
      </c>
      <c r="W62" s="17">
        <v>0</v>
      </c>
      <c r="X62" s="5">
        <f t="shared" si="1"/>
        <v>83245.430000000008</v>
      </c>
      <c r="Y62" s="5">
        <f t="shared" si="2"/>
        <v>4553.18</v>
      </c>
    </row>
    <row r="63" spans="1:25" x14ac:dyDescent="0.25">
      <c r="A63" s="9">
        <v>40425</v>
      </c>
      <c r="B63" s="3" t="s">
        <v>39</v>
      </c>
      <c r="C63" s="4">
        <v>42137.63</v>
      </c>
      <c r="D63" s="4">
        <v>231.41</v>
      </c>
      <c r="E63" s="4">
        <v>0</v>
      </c>
      <c r="F63" s="4">
        <v>0</v>
      </c>
      <c r="G63" s="4">
        <v>0</v>
      </c>
      <c r="H63" s="17">
        <v>0</v>
      </c>
      <c r="I63" s="5">
        <f t="shared" si="0"/>
        <v>42369.04</v>
      </c>
      <c r="J63" s="16">
        <v>29131.140000000003</v>
      </c>
      <c r="K63" s="16">
        <v>4644.12</v>
      </c>
      <c r="L63" s="16">
        <v>317.39999999999998</v>
      </c>
      <c r="M63" s="4">
        <v>0</v>
      </c>
      <c r="N63" s="4">
        <v>0</v>
      </c>
      <c r="O63" s="16">
        <v>132.6</v>
      </c>
      <c r="P63" s="16">
        <v>117.3</v>
      </c>
      <c r="Q63" s="16">
        <v>0</v>
      </c>
      <c r="R63" s="16">
        <v>275.64</v>
      </c>
      <c r="S63" s="4">
        <v>0</v>
      </c>
      <c r="T63" s="4">
        <v>0</v>
      </c>
      <c r="U63" s="4">
        <v>8126.31</v>
      </c>
      <c r="V63" s="4">
        <v>2118.4499999999998</v>
      </c>
      <c r="W63" s="17">
        <v>0</v>
      </c>
      <c r="X63" s="5">
        <f t="shared" si="1"/>
        <v>80336.83</v>
      </c>
      <c r="Y63" s="5">
        <f t="shared" si="2"/>
        <v>6895.17</v>
      </c>
    </row>
    <row r="64" spans="1:25" x14ac:dyDescent="0.25">
      <c r="A64" s="9">
        <v>40450</v>
      </c>
      <c r="B64" s="3" t="s">
        <v>40</v>
      </c>
      <c r="C64" s="4">
        <v>79569.67</v>
      </c>
      <c r="D64" s="4">
        <v>0</v>
      </c>
      <c r="E64" s="4">
        <v>1506.19</v>
      </c>
      <c r="F64" s="4">
        <v>0</v>
      </c>
      <c r="G64" s="4">
        <v>0</v>
      </c>
      <c r="H64" s="17">
        <v>0</v>
      </c>
      <c r="I64" s="5">
        <f t="shared" si="0"/>
        <v>81075.86</v>
      </c>
      <c r="J64" s="16">
        <v>17910.419999999998</v>
      </c>
      <c r="K64" s="16">
        <v>1088.7</v>
      </c>
      <c r="L64" s="16">
        <v>3836.5999999999995</v>
      </c>
      <c r="M64" s="4">
        <v>0</v>
      </c>
      <c r="N64" s="4">
        <v>0</v>
      </c>
      <c r="O64" s="16">
        <v>0</v>
      </c>
      <c r="P64" s="16">
        <v>220.8</v>
      </c>
      <c r="Q64" s="16">
        <v>210.3</v>
      </c>
      <c r="R64" s="16">
        <v>519.66</v>
      </c>
      <c r="S64" s="4">
        <v>0</v>
      </c>
      <c r="T64" s="4">
        <v>0</v>
      </c>
      <c r="U64" s="4">
        <v>15238.78</v>
      </c>
      <c r="V64" s="4">
        <v>3972.62</v>
      </c>
      <c r="W64" s="17">
        <v>0</v>
      </c>
      <c r="X64" s="5">
        <f t="shared" si="1"/>
        <v>118802.12000000001</v>
      </c>
      <c r="Y64" s="5">
        <f t="shared" si="2"/>
        <v>5271.62</v>
      </c>
    </row>
    <row r="65" spans="1:25" x14ac:dyDescent="0.25">
      <c r="A65" s="9">
        <v>40460</v>
      </c>
      <c r="B65" s="3" t="s">
        <v>83</v>
      </c>
      <c r="C65" s="4">
        <v>46440.9</v>
      </c>
      <c r="D65" s="4">
        <v>376.84</v>
      </c>
      <c r="E65" s="4">
        <v>0</v>
      </c>
      <c r="F65" s="4">
        <v>0</v>
      </c>
      <c r="G65" s="4">
        <v>0</v>
      </c>
      <c r="H65" s="17">
        <v>0</v>
      </c>
      <c r="I65" s="5">
        <f t="shared" si="0"/>
        <v>46817.74</v>
      </c>
      <c r="J65" s="16">
        <v>10554.900000000001</v>
      </c>
      <c r="K65" s="16">
        <v>0</v>
      </c>
      <c r="L65" s="16">
        <v>2164.8999999999996</v>
      </c>
      <c r="M65" s="4">
        <v>0</v>
      </c>
      <c r="N65" s="4">
        <v>0</v>
      </c>
      <c r="O65" s="16">
        <v>0</v>
      </c>
      <c r="P65" s="16">
        <v>129.72</v>
      </c>
      <c r="Q65" s="16">
        <v>0</v>
      </c>
      <c r="R65" s="16">
        <v>305.76</v>
      </c>
      <c r="S65" s="4">
        <v>0</v>
      </c>
      <c r="T65" s="4">
        <v>0</v>
      </c>
      <c r="U65" s="4">
        <v>8979.5400000000009</v>
      </c>
      <c r="V65" s="4">
        <v>2340.9</v>
      </c>
      <c r="W65" s="17">
        <v>0</v>
      </c>
      <c r="X65" s="5">
        <f t="shared" si="1"/>
        <v>68952.56</v>
      </c>
      <c r="Y65" s="5">
        <f t="shared" si="2"/>
        <v>2340.9</v>
      </c>
    </row>
    <row r="66" spans="1:25" x14ac:dyDescent="0.25">
      <c r="A66" s="9">
        <v>60568</v>
      </c>
      <c r="B66" s="3" t="s">
        <v>31</v>
      </c>
      <c r="C66" s="4">
        <v>33391.200000000004</v>
      </c>
      <c r="D66" s="4">
        <v>2353.79</v>
      </c>
      <c r="E66" s="4">
        <v>0</v>
      </c>
      <c r="F66" s="4">
        <v>24</v>
      </c>
      <c r="G66" s="4">
        <v>0</v>
      </c>
      <c r="H66" s="17">
        <v>0</v>
      </c>
      <c r="I66" s="5">
        <f t="shared" si="0"/>
        <v>35768.990000000005</v>
      </c>
      <c r="J66" s="16">
        <v>10554.900000000001</v>
      </c>
      <c r="K66" s="16">
        <v>0</v>
      </c>
      <c r="L66" s="16">
        <v>1067.2</v>
      </c>
      <c r="M66" s="4">
        <v>0</v>
      </c>
      <c r="N66" s="4">
        <v>0</v>
      </c>
      <c r="O66" s="16">
        <v>0</v>
      </c>
      <c r="P66" s="16">
        <v>93.84</v>
      </c>
      <c r="Q66" s="16">
        <v>0</v>
      </c>
      <c r="R66" s="16">
        <v>218.64</v>
      </c>
      <c r="S66" s="4">
        <v>0</v>
      </c>
      <c r="T66" s="4">
        <v>0</v>
      </c>
      <c r="U66" s="4">
        <v>6860.57</v>
      </c>
      <c r="V66" s="4">
        <v>2146.17</v>
      </c>
      <c r="W66" s="17">
        <v>0</v>
      </c>
      <c r="X66" s="5">
        <f t="shared" si="1"/>
        <v>54564.14</v>
      </c>
      <c r="Y66" s="5">
        <f t="shared" si="2"/>
        <v>2146.17</v>
      </c>
    </row>
    <row r="67" spans="1:25" x14ac:dyDescent="0.25">
      <c r="A67" s="9">
        <v>20670</v>
      </c>
      <c r="B67" s="3" t="s">
        <v>82</v>
      </c>
      <c r="C67" s="4">
        <v>49375.15</v>
      </c>
      <c r="D67" s="4">
        <v>9858.6200000000008</v>
      </c>
      <c r="E67" s="4">
        <v>934.4</v>
      </c>
      <c r="F67" s="4">
        <v>2253.5</v>
      </c>
      <c r="G67" s="4">
        <v>0</v>
      </c>
      <c r="H67" s="17">
        <v>0</v>
      </c>
      <c r="I67" s="5">
        <f t="shared" si="0"/>
        <v>62421.670000000006</v>
      </c>
      <c r="J67" s="16">
        <v>29131.140000000003</v>
      </c>
      <c r="K67" s="16">
        <v>4644.12</v>
      </c>
      <c r="L67" s="16">
        <v>1601.7</v>
      </c>
      <c r="M67" s="4">
        <v>0</v>
      </c>
      <c r="N67" s="4">
        <v>0</v>
      </c>
      <c r="O67" s="16">
        <v>260</v>
      </c>
      <c r="P67" s="16">
        <v>136.62</v>
      </c>
      <c r="Q67" s="16">
        <v>0</v>
      </c>
      <c r="R67" s="16">
        <v>321.06000000000006</v>
      </c>
      <c r="S67" s="4">
        <v>0</v>
      </c>
      <c r="T67" s="4">
        <v>0</v>
      </c>
      <c r="U67" s="4">
        <v>11793.11</v>
      </c>
      <c r="V67" s="4">
        <v>3074.35</v>
      </c>
      <c r="W67" s="17">
        <v>0</v>
      </c>
      <c r="X67" s="5">
        <f t="shared" si="1"/>
        <v>105405.3</v>
      </c>
      <c r="Y67" s="5">
        <f t="shared" si="2"/>
        <v>7978.4699999999993</v>
      </c>
    </row>
    <row r="68" spans="1:25" x14ac:dyDescent="0.25">
      <c r="A68" s="9">
        <v>60510</v>
      </c>
      <c r="B68" s="3" t="s">
        <v>33</v>
      </c>
      <c r="C68" s="4">
        <v>54258.97</v>
      </c>
      <c r="D68" s="4">
        <v>7554.52</v>
      </c>
      <c r="E68" s="4">
        <v>1024</v>
      </c>
      <c r="F68" s="4">
        <v>2996</v>
      </c>
      <c r="G68" s="4">
        <v>0</v>
      </c>
      <c r="H68" s="17">
        <v>0</v>
      </c>
      <c r="I68" s="5">
        <f t="shared" si="0"/>
        <v>65833.490000000005</v>
      </c>
      <c r="J68" s="16">
        <v>29731.140000000003</v>
      </c>
      <c r="K68" s="16">
        <v>4044.12</v>
      </c>
      <c r="L68" s="16">
        <v>535.20000000000005</v>
      </c>
      <c r="M68" s="4">
        <v>0</v>
      </c>
      <c r="N68" s="4">
        <v>0</v>
      </c>
      <c r="O68" s="16">
        <v>0</v>
      </c>
      <c r="P68" s="16">
        <v>151.80000000000001</v>
      </c>
      <c r="Q68" s="16">
        <v>0</v>
      </c>
      <c r="R68" s="16">
        <v>356.28</v>
      </c>
      <c r="S68" s="4">
        <v>0</v>
      </c>
      <c r="T68" s="4">
        <v>0</v>
      </c>
      <c r="U68" s="4">
        <v>12429.58</v>
      </c>
      <c r="V68" s="4">
        <v>3888.29</v>
      </c>
      <c r="W68" s="17">
        <v>0</v>
      </c>
      <c r="X68" s="5">
        <f t="shared" si="1"/>
        <v>109037.49</v>
      </c>
      <c r="Y68" s="5">
        <f t="shared" si="2"/>
        <v>7932.41</v>
      </c>
    </row>
    <row r="69" spans="1:25" x14ac:dyDescent="0.25">
      <c r="A69" s="9">
        <v>40515</v>
      </c>
      <c r="B69" s="3" t="s">
        <v>17</v>
      </c>
      <c r="C69" s="4">
        <v>49431.240000000005</v>
      </c>
      <c r="D69" s="4">
        <v>5888.81</v>
      </c>
      <c r="E69" s="4">
        <v>0</v>
      </c>
      <c r="F69" s="4">
        <v>327.5</v>
      </c>
      <c r="G69" s="4">
        <v>0</v>
      </c>
      <c r="H69" s="17">
        <v>424.93</v>
      </c>
      <c r="I69" s="5">
        <f t="shared" si="0"/>
        <v>56072.480000000003</v>
      </c>
      <c r="J69" s="16">
        <v>18830.2</v>
      </c>
      <c r="K69" s="16">
        <v>2068.8200000000002</v>
      </c>
      <c r="L69" s="16">
        <v>3826.8</v>
      </c>
      <c r="M69" s="4">
        <v>0</v>
      </c>
      <c r="N69" s="4">
        <v>0</v>
      </c>
      <c r="O69" s="16">
        <v>0</v>
      </c>
      <c r="P69" s="16">
        <v>139.38</v>
      </c>
      <c r="Q69" s="16">
        <v>0</v>
      </c>
      <c r="R69" s="16">
        <v>326.34000000000003</v>
      </c>
      <c r="S69" s="4">
        <v>0</v>
      </c>
      <c r="T69" s="4">
        <v>0</v>
      </c>
      <c r="U69" s="4">
        <v>10754.63</v>
      </c>
      <c r="V69" s="4">
        <v>2803.66</v>
      </c>
      <c r="W69" s="17">
        <v>0</v>
      </c>
      <c r="X69" s="5">
        <f t="shared" si="1"/>
        <v>89949.830000000016</v>
      </c>
      <c r="Y69" s="5">
        <f t="shared" si="2"/>
        <v>4872.4799999999996</v>
      </c>
    </row>
    <row r="70" spans="1:25" x14ac:dyDescent="0.25">
      <c r="A70" s="9">
        <v>60479</v>
      </c>
      <c r="B70" s="3" t="s">
        <v>79</v>
      </c>
      <c r="C70" s="4">
        <v>42155.06</v>
      </c>
      <c r="D70" s="4">
        <v>9474.92</v>
      </c>
      <c r="E70" s="4">
        <v>811.2</v>
      </c>
      <c r="F70" s="4">
        <v>508.25</v>
      </c>
      <c r="G70" s="4">
        <v>0</v>
      </c>
      <c r="H70" s="17">
        <v>808.55</v>
      </c>
      <c r="I70" s="5">
        <f t="shared" si="0"/>
        <v>53757.979999999996</v>
      </c>
      <c r="J70" s="16">
        <v>29131.140000000003</v>
      </c>
      <c r="K70" s="16">
        <v>4644.12</v>
      </c>
      <c r="L70" s="16">
        <v>85.199999999999989</v>
      </c>
      <c r="M70" s="4">
        <v>0</v>
      </c>
      <c r="N70" s="4">
        <v>0</v>
      </c>
      <c r="O70" s="16">
        <v>167.96</v>
      </c>
      <c r="P70" s="16">
        <v>119.6</v>
      </c>
      <c r="Q70" s="16">
        <v>0</v>
      </c>
      <c r="R70" s="16">
        <v>280.17</v>
      </c>
      <c r="S70" s="4">
        <v>0</v>
      </c>
      <c r="T70" s="4">
        <v>0</v>
      </c>
      <c r="U70" s="4">
        <v>10155.219999999999</v>
      </c>
      <c r="V70" s="4">
        <v>2647.36</v>
      </c>
      <c r="W70" s="17">
        <v>0</v>
      </c>
      <c r="X70" s="5">
        <f t="shared" si="1"/>
        <v>93529.31</v>
      </c>
      <c r="Y70" s="5">
        <f t="shared" si="2"/>
        <v>7459.4400000000005</v>
      </c>
    </row>
    <row r="71" spans="1:25" x14ac:dyDescent="0.25">
      <c r="A71" s="9">
        <v>10132</v>
      </c>
      <c r="B71" s="3" t="s">
        <v>17</v>
      </c>
      <c r="C71" s="4">
        <v>33621.85</v>
      </c>
      <c r="D71" s="4">
        <v>5911.85</v>
      </c>
      <c r="E71" s="4">
        <v>0</v>
      </c>
      <c r="F71" s="4">
        <v>466</v>
      </c>
      <c r="G71" s="4">
        <v>0</v>
      </c>
      <c r="H71" s="17">
        <v>325.42</v>
      </c>
      <c r="I71" s="5">
        <f t="shared" ref="I71:I134" si="3">SUM(C71:H71)</f>
        <v>40325.119999999995</v>
      </c>
      <c r="J71" s="16">
        <v>10554.900000000001</v>
      </c>
      <c r="K71" s="16">
        <v>0</v>
      </c>
      <c r="L71" s="16">
        <v>85.199999999999989</v>
      </c>
      <c r="M71" s="4">
        <v>0</v>
      </c>
      <c r="N71" s="4">
        <v>0</v>
      </c>
      <c r="O71" s="16">
        <v>88.4</v>
      </c>
      <c r="P71" s="16">
        <v>95.22</v>
      </c>
      <c r="Q71" s="16">
        <v>0</v>
      </c>
      <c r="R71" s="16">
        <v>222.05999999999997</v>
      </c>
      <c r="S71" s="4">
        <v>0</v>
      </c>
      <c r="T71" s="4">
        <v>0</v>
      </c>
      <c r="U71" s="4">
        <v>7734.38</v>
      </c>
      <c r="V71" s="4">
        <v>2419.5700000000002</v>
      </c>
      <c r="W71" s="17">
        <v>0</v>
      </c>
      <c r="X71" s="5">
        <f t="shared" ref="X71:X134" si="4">I71+J71+L71+N71+P71+R71+T71+U71+W71</f>
        <v>59016.87999999999</v>
      </c>
      <c r="Y71" s="5">
        <f t="shared" si="2"/>
        <v>2507.9700000000003</v>
      </c>
    </row>
    <row r="72" spans="1:25" x14ac:dyDescent="0.25">
      <c r="A72" s="9">
        <v>30475</v>
      </c>
      <c r="B72" s="3" t="s">
        <v>47</v>
      </c>
      <c r="C72" s="4">
        <v>5767.23</v>
      </c>
      <c r="D72" s="4">
        <v>0</v>
      </c>
      <c r="E72" s="4">
        <v>0</v>
      </c>
      <c r="F72" s="4">
        <v>0</v>
      </c>
      <c r="G72" s="4">
        <v>0</v>
      </c>
      <c r="H72" s="17">
        <v>2213.71</v>
      </c>
      <c r="I72" s="5">
        <f t="shared" si="3"/>
        <v>7980.94</v>
      </c>
      <c r="J72" s="16">
        <v>4730.8</v>
      </c>
      <c r="K72" s="16">
        <v>788.04</v>
      </c>
      <c r="L72" s="16">
        <v>156.79999999999998</v>
      </c>
      <c r="M72" s="4">
        <v>0</v>
      </c>
      <c r="N72" s="4">
        <v>0</v>
      </c>
      <c r="O72" s="16">
        <v>0</v>
      </c>
      <c r="P72" s="16">
        <v>23.92</v>
      </c>
      <c r="Q72" s="16">
        <v>0</v>
      </c>
      <c r="R72" s="16">
        <v>56.140000000000008</v>
      </c>
      <c r="S72" s="4">
        <v>0</v>
      </c>
      <c r="T72" s="4">
        <v>0</v>
      </c>
      <c r="U72" s="4">
        <v>1043.94</v>
      </c>
      <c r="V72" s="4">
        <v>272.14</v>
      </c>
      <c r="W72" s="17">
        <v>0</v>
      </c>
      <c r="X72" s="5">
        <f t="shared" si="4"/>
        <v>13992.539999999999</v>
      </c>
      <c r="Y72" s="5">
        <f t="shared" ref="Y72:Y135" si="5">K72+M72+O72+Q72+S72+V72</f>
        <v>1060.1799999999998</v>
      </c>
    </row>
    <row r="73" spans="1:25" x14ac:dyDescent="0.25">
      <c r="A73" s="9">
        <v>60489</v>
      </c>
      <c r="B73" s="3" t="s">
        <v>19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17">
        <v>22027.09</v>
      </c>
      <c r="I73" s="5">
        <f t="shared" si="3"/>
        <v>22027.09</v>
      </c>
      <c r="J73" s="16">
        <v>10554.900000000001</v>
      </c>
      <c r="K73" s="16">
        <v>0</v>
      </c>
      <c r="L73" s="16">
        <v>145.25</v>
      </c>
      <c r="M73" s="4">
        <v>0</v>
      </c>
      <c r="N73" s="4">
        <v>0</v>
      </c>
      <c r="O73" s="16">
        <v>0</v>
      </c>
      <c r="P73" s="16">
        <v>75.900000000000006</v>
      </c>
      <c r="Q73" s="16">
        <v>0</v>
      </c>
      <c r="R73" s="16">
        <v>177.83999999999997</v>
      </c>
      <c r="S73" s="4">
        <v>0</v>
      </c>
      <c r="T73" s="4">
        <v>0</v>
      </c>
      <c r="U73" s="4">
        <v>0</v>
      </c>
      <c r="V73" s="4">
        <v>0</v>
      </c>
      <c r="W73" s="17">
        <v>0</v>
      </c>
      <c r="X73" s="5">
        <f t="shared" si="4"/>
        <v>32980.979999999996</v>
      </c>
      <c r="Y73" s="5">
        <f t="shared" si="5"/>
        <v>0</v>
      </c>
    </row>
    <row r="74" spans="1:25" x14ac:dyDescent="0.25">
      <c r="A74" s="9">
        <v>40520</v>
      </c>
      <c r="B74" s="3" t="s">
        <v>41</v>
      </c>
      <c r="C74" s="4">
        <v>59835.88</v>
      </c>
      <c r="D74" s="4">
        <v>0</v>
      </c>
      <c r="E74" s="4">
        <v>1134</v>
      </c>
      <c r="F74" s="4">
        <v>0</v>
      </c>
      <c r="G74" s="4">
        <v>0</v>
      </c>
      <c r="H74" s="17">
        <v>0</v>
      </c>
      <c r="I74" s="5">
        <f t="shared" si="3"/>
        <v>60969.88</v>
      </c>
      <c r="J74" s="16">
        <v>29131.139999999996</v>
      </c>
      <c r="K74" s="16">
        <v>4644.12</v>
      </c>
      <c r="L74" s="16">
        <v>1643.2</v>
      </c>
      <c r="M74" s="4">
        <v>0</v>
      </c>
      <c r="N74" s="4">
        <v>0</v>
      </c>
      <c r="O74" s="16">
        <v>0</v>
      </c>
      <c r="P74" s="16">
        <v>165.6</v>
      </c>
      <c r="Q74" s="16">
        <v>0</v>
      </c>
      <c r="R74" s="16">
        <v>391.14</v>
      </c>
      <c r="S74" s="4">
        <v>0</v>
      </c>
      <c r="T74" s="4">
        <v>0</v>
      </c>
      <c r="U74" s="4">
        <v>11473</v>
      </c>
      <c r="V74" s="4">
        <v>2990.9</v>
      </c>
      <c r="W74" s="17">
        <v>0</v>
      </c>
      <c r="X74" s="5">
        <f t="shared" si="4"/>
        <v>103773.95999999999</v>
      </c>
      <c r="Y74" s="5">
        <f t="shared" si="5"/>
        <v>7635.02</v>
      </c>
    </row>
    <row r="75" spans="1:25" x14ac:dyDescent="0.25">
      <c r="A75" s="9">
        <v>20678</v>
      </c>
      <c r="B75" s="3" t="s">
        <v>82</v>
      </c>
      <c r="C75" s="4">
        <v>43619.199999999997</v>
      </c>
      <c r="D75" s="4">
        <v>2018.4</v>
      </c>
      <c r="E75" s="4">
        <v>0</v>
      </c>
      <c r="F75" s="4">
        <v>0</v>
      </c>
      <c r="G75" s="4">
        <v>0</v>
      </c>
      <c r="H75" s="17">
        <v>0</v>
      </c>
      <c r="I75" s="5">
        <f t="shared" si="3"/>
        <v>45637.599999999999</v>
      </c>
      <c r="J75" s="16">
        <v>29131.140000000003</v>
      </c>
      <c r="K75" s="16">
        <v>4644.12</v>
      </c>
      <c r="L75" s="16">
        <v>1973.1000000000001</v>
      </c>
      <c r="M75" s="4">
        <v>0</v>
      </c>
      <c r="N75" s="4">
        <v>0</v>
      </c>
      <c r="O75" s="16">
        <v>260</v>
      </c>
      <c r="P75" s="16">
        <v>121.44</v>
      </c>
      <c r="Q75" s="16">
        <v>215.8</v>
      </c>
      <c r="R75" s="16">
        <v>286.67999999999995</v>
      </c>
      <c r="S75" s="4">
        <v>0</v>
      </c>
      <c r="T75" s="4">
        <v>0</v>
      </c>
      <c r="U75" s="4">
        <v>8753.25</v>
      </c>
      <c r="V75" s="4">
        <v>2281.88</v>
      </c>
      <c r="W75" s="17">
        <v>0</v>
      </c>
      <c r="X75" s="5">
        <f t="shared" si="4"/>
        <v>85903.21</v>
      </c>
      <c r="Y75" s="5">
        <f t="shared" si="5"/>
        <v>7401.8</v>
      </c>
    </row>
    <row r="76" spans="1:25" x14ac:dyDescent="0.25">
      <c r="A76" s="9">
        <v>60533</v>
      </c>
      <c r="B76" s="3" t="s">
        <v>34</v>
      </c>
      <c r="C76" s="4">
        <v>44537.35</v>
      </c>
      <c r="D76" s="4">
        <v>0</v>
      </c>
      <c r="E76" s="4">
        <v>0</v>
      </c>
      <c r="F76" s="4">
        <v>0</v>
      </c>
      <c r="G76" s="4">
        <v>0</v>
      </c>
      <c r="H76" s="17">
        <v>0</v>
      </c>
      <c r="I76" s="5">
        <f t="shared" si="3"/>
        <v>44537.35</v>
      </c>
      <c r="J76" s="16">
        <v>10554.900000000001</v>
      </c>
      <c r="K76" s="16">
        <v>0</v>
      </c>
      <c r="L76" s="16">
        <v>325.2</v>
      </c>
      <c r="M76" s="4">
        <v>0</v>
      </c>
      <c r="N76" s="4">
        <v>0</v>
      </c>
      <c r="O76" s="16">
        <v>0</v>
      </c>
      <c r="P76" s="16">
        <v>124.19999999999999</v>
      </c>
      <c r="Q76" s="16">
        <v>0</v>
      </c>
      <c r="R76" s="16">
        <v>292.5</v>
      </c>
      <c r="S76" s="4">
        <v>0</v>
      </c>
      <c r="T76" s="4">
        <v>0</v>
      </c>
      <c r="U76" s="4">
        <v>8542.3799999999992</v>
      </c>
      <c r="V76" s="4">
        <v>2672.2</v>
      </c>
      <c r="W76" s="17">
        <v>0</v>
      </c>
      <c r="X76" s="5">
        <f t="shared" si="4"/>
        <v>64376.529999999992</v>
      </c>
      <c r="Y76" s="5">
        <f t="shared" si="5"/>
        <v>2672.2</v>
      </c>
    </row>
    <row r="77" spans="1:25" x14ac:dyDescent="0.25">
      <c r="A77" s="9">
        <v>30560</v>
      </c>
      <c r="B77" s="3" t="s">
        <v>79</v>
      </c>
      <c r="C77" s="4">
        <v>10610.980000000001</v>
      </c>
      <c r="D77" s="4">
        <v>733.44</v>
      </c>
      <c r="E77" s="4">
        <v>0</v>
      </c>
      <c r="F77" s="4">
        <v>67</v>
      </c>
      <c r="G77" s="4">
        <v>0</v>
      </c>
      <c r="H77" s="17">
        <v>0</v>
      </c>
      <c r="I77" s="5">
        <f t="shared" si="3"/>
        <v>11411.420000000002</v>
      </c>
      <c r="J77" s="16">
        <v>4643.24</v>
      </c>
      <c r="K77" s="16">
        <v>875.6</v>
      </c>
      <c r="L77" s="16">
        <v>13.7</v>
      </c>
      <c r="M77" s="4">
        <v>0</v>
      </c>
      <c r="N77" s="4">
        <v>0</v>
      </c>
      <c r="O77" s="16">
        <v>50</v>
      </c>
      <c r="P77" s="16">
        <v>25.300000000000004</v>
      </c>
      <c r="Q77" s="16">
        <v>0</v>
      </c>
      <c r="R77" s="16">
        <v>59.739999999999988</v>
      </c>
      <c r="S77" s="4">
        <v>0</v>
      </c>
      <c r="T77" s="4">
        <v>0</v>
      </c>
      <c r="U77" s="4">
        <v>2135.63</v>
      </c>
      <c r="V77" s="4">
        <v>556.72</v>
      </c>
      <c r="W77" s="17">
        <v>0</v>
      </c>
      <c r="X77" s="5">
        <f t="shared" si="4"/>
        <v>18289.030000000002</v>
      </c>
      <c r="Y77" s="5">
        <f t="shared" si="5"/>
        <v>1482.3200000000002</v>
      </c>
    </row>
    <row r="78" spans="1:25" x14ac:dyDescent="0.25">
      <c r="A78" s="9">
        <v>60565</v>
      </c>
      <c r="B78" s="3" t="s">
        <v>43</v>
      </c>
      <c r="C78" s="4">
        <v>77064.849999999991</v>
      </c>
      <c r="D78" s="4">
        <v>0</v>
      </c>
      <c r="E78" s="4">
        <v>0</v>
      </c>
      <c r="F78" s="4">
        <v>0</v>
      </c>
      <c r="G78" s="4">
        <v>0</v>
      </c>
      <c r="H78" s="17">
        <v>0</v>
      </c>
      <c r="I78" s="5">
        <f t="shared" si="3"/>
        <v>77064.849999999991</v>
      </c>
      <c r="J78" s="16">
        <v>29131.140000000003</v>
      </c>
      <c r="K78" s="16">
        <v>4644.12</v>
      </c>
      <c r="L78" s="16">
        <v>1593.7</v>
      </c>
      <c r="M78" s="4">
        <v>0</v>
      </c>
      <c r="N78" s="4">
        <v>0</v>
      </c>
      <c r="O78" s="16">
        <v>83.98</v>
      </c>
      <c r="P78" s="16">
        <v>212.29000000000002</v>
      </c>
      <c r="Q78" s="16">
        <v>226.72</v>
      </c>
      <c r="R78" s="16">
        <v>498.78</v>
      </c>
      <c r="S78" s="4">
        <v>0</v>
      </c>
      <c r="T78" s="4">
        <v>0</v>
      </c>
      <c r="U78" s="4">
        <v>14775.97</v>
      </c>
      <c r="V78" s="4">
        <v>4622.55</v>
      </c>
      <c r="W78" s="17">
        <v>0</v>
      </c>
      <c r="X78" s="5">
        <f t="shared" si="4"/>
        <v>123276.72999999998</v>
      </c>
      <c r="Y78" s="5">
        <f t="shared" si="5"/>
        <v>9577.369999999999</v>
      </c>
    </row>
    <row r="79" spans="1:25" x14ac:dyDescent="0.25">
      <c r="A79" s="9">
        <v>60856</v>
      </c>
      <c r="B79" s="3" t="s">
        <v>44</v>
      </c>
      <c r="C79" s="4">
        <v>22078.799999999999</v>
      </c>
      <c r="D79" s="4">
        <v>1204.52</v>
      </c>
      <c r="E79" s="4">
        <v>0</v>
      </c>
      <c r="F79" s="4">
        <v>0</v>
      </c>
      <c r="G79" s="4">
        <v>0</v>
      </c>
      <c r="H79" s="17">
        <v>0</v>
      </c>
      <c r="I79" s="5">
        <f t="shared" si="3"/>
        <v>23283.32</v>
      </c>
      <c r="J79" s="16">
        <v>7105.579999999999</v>
      </c>
      <c r="K79" s="16">
        <v>0</v>
      </c>
      <c r="L79" s="16">
        <v>57.8</v>
      </c>
      <c r="M79" s="4">
        <v>0</v>
      </c>
      <c r="N79" s="4">
        <v>0</v>
      </c>
      <c r="O79" s="16">
        <v>56.1</v>
      </c>
      <c r="P79" s="16">
        <v>46.92</v>
      </c>
      <c r="Q79" s="16">
        <v>12.54</v>
      </c>
      <c r="R79" s="16">
        <v>110.76000000000002</v>
      </c>
      <c r="S79" s="4">
        <v>0</v>
      </c>
      <c r="T79" s="4">
        <v>0</v>
      </c>
      <c r="U79" s="4">
        <v>4465.72</v>
      </c>
      <c r="V79" s="4">
        <v>1397.12</v>
      </c>
      <c r="W79" s="17">
        <v>0</v>
      </c>
      <c r="X79" s="5">
        <f t="shared" si="4"/>
        <v>35070.099999999991</v>
      </c>
      <c r="Y79" s="5">
        <f t="shared" si="5"/>
        <v>1465.76</v>
      </c>
    </row>
    <row r="80" spans="1:25" x14ac:dyDescent="0.25">
      <c r="A80" s="9">
        <v>60456</v>
      </c>
      <c r="B80" s="3" t="s">
        <v>82</v>
      </c>
      <c r="C80" s="4">
        <v>43573.61</v>
      </c>
      <c r="D80" s="4">
        <v>2127.19</v>
      </c>
      <c r="E80" s="4">
        <v>822.8</v>
      </c>
      <c r="F80" s="4">
        <v>0</v>
      </c>
      <c r="G80" s="4">
        <v>0</v>
      </c>
      <c r="H80" s="17">
        <v>0</v>
      </c>
      <c r="I80" s="5">
        <f t="shared" si="3"/>
        <v>46523.600000000006</v>
      </c>
      <c r="J80" s="16">
        <v>10554.900000000001</v>
      </c>
      <c r="K80" s="16">
        <v>0</v>
      </c>
      <c r="L80" s="16">
        <v>85.199999999999989</v>
      </c>
      <c r="M80" s="4">
        <v>0</v>
      </c>
      <c r="N80" s="4">
        <v>0</v>
      </c>
      <c r="O80" s="16">
        <v>88.4</v>
      </c>
      <c r="P80" s="16">
        <v>121.44</v>
      </c>
      <c r="Q80" s="16">
        <v>0</v>
      </c>
      <c r="R80" s="16">
        <v>286.26</v>
      </c>
      <c r="S80" s="4">
        <v>0</v>
      </c>
      <c r="T80" s="4">
        <v>0</v>
      </c>
      <c r="U80" s="4">
        <v>8765.2900000000009</v>
      </c>
      <c r="V80" s="4">
        <v>2285.02</v>
      </c>
      <c r="W80" s="17">
        <v>0</v>
      </c>
      <c r="X80" s="5">
        <f t="shared" si="4"/>
        <v>66336.69</v>
      </c>
      <c r="Y80" s="5">
        <f t="shared" si="5"/>
        <v>2373.42</v>
      </c>
    </row>
    <row r="81" spans="1:25" x14ac:dyDescent="0.25">
      <c r="A81" s="9">
        <v>60556</v>
      </c>
      <c r="B81" s="3" t="s">
        <v>82</v>
      </c>
      <c r="C81" s="4">
        <v>430.38</v>
      </c>
      <c r="D81" s="4">
        <v>0</v>
      </c>
      <c r="E81" s="4">
        <v>0</v>
      </c>
      <c r="F81" s="4">
        <v>0</v>
      </c>
      <c r="G81" s="4">
        <v>0</v>
      </c>
      <c r="H81" s="17">
        <v>0</v>
      </c>
      <c r="I81" s="5">
        <f t="shared" si="3"/>
        <v>430.38</v>
      </c>
      <c r="J81" s="16">
        <v>0</v>
      </c>
      <c r="K81" s="16">
        <v>0</v>
      </c>
      <c r="L81" s="16">
        <v>0</v>
      </c>
      <c r="M81" s="4">
        <v>0</v>
      </c>
      <c r="N81" s="4">
        <v>0</v>
      </c>
      <c r="O81" s="16">
        <v>0</v>
      </c>
      <c r="P81" s="16">
        <v>0.23000000000000043</v>
      </c>
      <c r="Q81" s="16">
        <v>0</v>
      </c>
      <c r="R81" s="16">
        <v>0.83999999999999986</v>
      </c>
      <c r="S81" s="4">
        <v>0</v>
      </c>
      <c r="T81" s="4">
        <v>0</v>
      </c>
      <c r="U81" s="4">
        <v>0</v>
      </c>
      <c r="V81" s="4">
        <v>0</v>
      </c>
      <c r="W81" s="17">
        <v>0</v>
      </c>
      <c r="X81" s="5">
        <f t="shared" si="4"/>
        <v>431.45</v>
      </c>
      <c r="Y81" s="5">
        <f t="shared" si="5"/>
        <v>0</v>
      </c>
    </row>
    <row r="82" spans="1:25" x14ac:dyDescent="0.25">
      <c r="A82" s="9">
        <v>60505</v>
      </c>
      <c r="B82" s="3" t="s">
        <v>82</v>
      </c>
      <c r="C82" s="4">
        <v>44699.600000000006</v>
      </c>
      <c r="D82" s="4">
        <v>7032.78</v>
      </c>
      <c r="E82" s="4">
        <v>810.8</v>
      </c>
      <c r="F82" s="4">
        <v>0</v>
      </c>
      <c r="G82" s="4">
        <v>0</v>
      </c>
      <c r="H82" s="17">
        <v>0</v>
      </c>
      <c r="I82" s="5">
        <f t="shared" si="3"/>
        <v>52543.180000000008</v>
      </c>
      <c r="J82" s="16">
        <v>29131.140000000003</v>
      </c>
      <c r="K82" s="16">
        <v>4644.12</v>
      </c>
      <c r="L82" s="16">
        <v>644.70000000000005</v>
      </c>
      <c r="M82" s="4">
        <v>0</v>
      </c>
      <c r="N82" s="4">
        <v>0</v>
      </c>
      <c r="O82" s="16">
        <v>260</v>
      </c>
      <c r="P82" s="16">
        <v>120.06</v>
      </c>
      <c r="Q82" s="16">
        <v>0</v>
      </c>
      <c r="R82" s="16">
        <v>281.10000000000002</v>
      </c>
      <c r="S82" s="4">
        <v>0</v>
      </c>
      <c r="T82" s="4">
        <v>0</v>
      </c>
      <c r="U82" s="4">
        <v>9922.23</v>
      </c>
      <c r="V82" s="4">
        <v>2586.59</v>
      </c>
      <c r="W82" s="17">
        <v>0</v>
      </c>
      <c r="X82" s="5">
        <f t="shared" si="4"/>
        <v>92642.41</v>
      </c>
      <c r="Y82" s="5">
        <f t="shared" si="5"/>
        <v>7490.71</v>
      </c>
    </row>
    <row r="83" spans="1:25" x14ac:dyDescent="0.25">
      <c r="A83" s="9">
        <v>60599</v>
      </c>
      <c r="B83" s="3" t="s">
        <v>17</v>
      </c>
      <c r="C83" s="4">
        <v>635.6</v>
      </c>
      <c r="D83" s="4">
        <v>190.68</v>
      </c>
      <c r="E83" s="4">
        <v>0</v>
      </c>
      <c r="F83" s="4">
        <v>15.5</v>
      </c>
      <c r="G83" s="4">
        <v>0</v>
      </c>
      <c r="H83" s="17">
        <v>0</v>
      </c>
      <c r="I83" s="5">
        <f t="shared" si="3"/>
        <v>841.78</v>
      </c>
      <c r="J83" s="16">
        <v>0</v>
      </c>
      <c r="K83" s="16">
        <v>0</v>
      </c>
      <c r="L83" s="16">
        <v>0</v>
      </c>
      <c r="M83" s="4">
        <v>0</v>
      </c>
      <c r="N83" s="4">
        <v>0</v>
      </c>
      <c r="O83" s="16">
        <v>0</v>
      </c>
      <c r="P83" s="16">
        <v>0</v>
      </c>
      <c r="Q83" s="16">
        <v>0</v>
      </c>
      <c r="R83" s="16">
        <v>0</v>
      </c>
      <c r="S83" s="4">
        <v>0</v>
      </c>
      <c r="T83" s="4">
        <v>0</v>
      </c>
      <c r="U83" s="4">
        <v>161.44999999999999</v>
      </c>
      <c r="V83" s="4">
        <v>50.51</v>
      </c>
      <c r="W83" s="17">
        <v>0</v>
      </c>
      <c r="X83" s="5">
        <f t="shared" si="4"/>
        <v>1003.23</v>
      </c>
      <c r="Y83" s="5">
        <f t="shared" si="5"/>
        <v>50.51</v>
      </c>
    </row>
    <row r="84" spans="1:25" x14ac:dyDescent="0.25">
      <c r="A84" s="9">
        <v>60574</v>
      </c>
      <c r="B84" s="3" t="s">
        <v>31</v>
      </c>
      <c r="C84" s="4">
        <v>32615.66</v>
      </c>
      <c r="D84" s="4">
        <v>1890.91</v>
      </c>
      <c r="E84" s="4">
        <v>0</v>
      </c>
      <c r="F84" s="4">
        <v>0</v>
      </c>
      <c r="G84" s="4">
        <v>0</v>
      </c>
      <c r="H84" s="17">
        <v>0</v>
      </c>
      <c r="I84" s="5">
        <f t="shared" si="3"/>
        <v>34506.57</v>
      </c>
      <c r="J84" s="16">
        <v>17342.259999999998</v>
      </c>
      <c r="K84" s="16">
        <v>1656.86</v>
      </c>
      <c r="L84" s="16">
        <v>437.8</v>
      </c>
      <c r="M84" s="4">
        <v>0</v>
      </c>
      <c r="N84" s="4">
        <v>0</v>
      </c>
      <c r="O84" s="16">
        <v>173.4</v>
      </c>
      <c r="P84" s="16">
        <v>93.84</v>
      </c>
      <c r="Q84" s="16">
        <v>125.97</v>
      </c>
      <c r="R84" s="16">
        <v>218.64</v>
      </c>
      <c r="S84" s="4">
        <v>0</v>
      </c>
      <c r="T84" s="4">
        <v>0</v>
      </c>
      <c r="U84" s="4">
        <v>6615.14</v>
      </c>
      <c r="V84" s="4">
        <v>2070.54</v>
      </c>
      <c r="W84" s="17">
        <v>0</v>
      </c>
      <c r="X84" s="5">
        <f t="shared" si="4"/>
        <v>59214.25</v>
      </c>
      <c r="Y84" s="5">
        <f t="shared" si="5"/>
        <v>4026.77</v>
      </c>
    </row>
    <row r="85" spans="1:25" x14ac:dyDescent="0.25">
      <c r="A85" s="9">
        <v>60546</v>
      </c>
      <c r="B85" s="3" t="s">
        <v>45</v>
      </c>
      <c r="C85" s="4">
        <v>60874.48</v>
      </c>
      <c r="D85" s="4">
        <v>0</v>
      </c>
      <c r="E85" s="4">
        <v>0</v>
      </c>
      <c r="F85" s="4">
        <v>0</v>
      </c>
      <c r="G85" s="4">
        <v>0</v>
      </c>
      <c r="H85" s="17">
        <v>0</v>
      </c>
      <c r="I85" s="5">
        <f t="shared" si="3"/>
        <v>60874.48</v>
      </c>
      <c r="J85" s="16">
        <v>17310.419999999998</v>
      </c>
      <c r="K85" s="16">
        <v>1688.7</v>
      </c>
      <c r="L85" s="16">
        <v>286.2</v>
      </c>
      <c r="M85" s="4">
        <v>0</v>
      </c>
      <c r="N85" s="4">
        <v>0</v>
      </c>
      <c r="O85" s="16">
        <v>176.8</v>
      </c>
      <c r="P85" s="16">
        <v>169.05</v>
      </c>
      <c r="Q85" s="16">
        <v>66.56</v>
      </c>
      <c r="R85" s="16">
        <v>396.48</v>
      </c>
      <c r="S85" s="4">
        <v>0</v>
      </c>
      <c r="T85" s="4">
        <v>0</v>
      </c>
      <c r="U85" s="4">
        <v>11671.89</v>
      </c>
      <c r="V85" s="4">
        <v>3042.71</v>
      </c>
      <c r="W85" s="17">
        <v>0</v>
      </c>
      <c r="X85" s="5">
        <f t="shared" si="4"/>
        <v>90708.51999999999</v>
      </c>
      <c r="Y85" s="5">
        <f t="shared" si="5"/>
        <v>4974.7700000000004</v>
      </c>
    </row>
    <row r="86" spans="1:25" x14ac:dyDescent="0.25">
      <c r="A86" s="9">
        <v>60522</v>
      </c>
      <c r="B86" s="3" t="s">
        <v>18</v>
      </c>
      <c r="C86" s="4">
        <v>31258.120000000003</v>
      </c>
      <c r="D86" s="4">
        <v>118.51</v>
      </c>
      <c r="E86" s="4">
        <v>0</v>
      </c>
      <c r="F86" s="4">
        <v>0</v>
      </c>
      <c r="G86" s="4">
        <v>0</v>
      </c>
      <c r="H86" s="17">
        <v>0</v>
      </c>
      <c r="I86" s="5">
        <f t="shared" si="3"/>
        <v>31376.63</v>
      </c>
      <c r="J86" s="16">
        <v>10554.900000000001</v>
      </c>
      <c r="K86" s="16">
        <v>0</v>
      </c>
      <c r="L86" s="16">
        <v>2539.3999999999996</v>
      </c>
      <c r="M86" s="4">
        <v>0</v>
      </c>
      <c r="N86" s="4">
        <v>0</v>
      </c>
      <c r="O86" s="16">
        <v>88.4</v>
      </c>
      <c r="P86" s="16">
        <v>86.94</v>
      </c>
      <c r="Q86" s="16">
        <v>0</v>
      </c>
      <c r="R86" s="16">
        <v>205.02</v>
      </c>
      <c r="S86" s="4">
        <v>0</v>
      </c>
      <c r="T86" s="4">
        <v>0</v>
      </c>
      <c r="U86" s="4">
        <v>6018.08</v>
      </c>
      <c r="V86" s="4">
        <v>1882.61</v>
      </c>
      <c r="W86" s="17">
        <v>0</v>
      </c>
      <c r="X86" s="5">
        <f t="shared" si="4"/>
        <v>50780.97</v>
      </c>
      <c r="Y86" s="5">
        <f t="shared" si="5"/>
        <v>1971.01</v>
      </c>
    </row>
    <row r="87" spans="1:25" x14ac:dyDescent="0.25">
      <c r="A87" s="9">
        <v>40615</v>
      </c>
      <c r="B87" s="3" t="s">
        <v>46</v>
      </c>
      <c r="C87" s="4">
        <v>133902.85</v>
      </c>
      <c r="D87" s="4">
        <v>0</v>
      </c>
      <c r="E87" s="4">
        <v>0</v>
      </c>
      <c r="F87" s="4">
        <v>0</v>
      </c>
      <c r="G87" s="4">
        <v>0</v>
      </c>
      <c r="H87" s="17">
        <v>0</v>
      </c>
      <c r="I87" s="5">
        <f t="shared" si="3"/>
        <v>133902.85</v>
      </c>
      <c r="J87" s="16">
        <v>17310.419999999998</v>
      </c>
      <c r="K87" s="16">
        <v>1688.7</v>
      </c>
      <c r="L87" s="16">
        <v>2601.6</v>
      </c>
      <c r="M87" s="4">
        <v>0</v>
      </c>
      <c r="N87" s="4">
        <v>0</v>
      </c>
      <c r="O87" s="16">
        <v>176.8</v>
      </c>
      <c r="P87" s="16">
        <v>369.84000000000003</v>
      </c>
      <c r="Q87" s="16">
        <v>66.56</v>
      </c>
      <c r="R87" s="16">
        <v>862.61999999999989</v>
      </c>
      <c r="S87" s="4">
        <v>0</v>
      </c>
      <c r="T87" s="4">
        <v>0</v>
      </c>
      <c r="U87" s="4">
        <v>25654.95</v>
      </c>
      <c r="V87" s="4">
        <v>6688.08</v>
      </c>
      <c r="W87" s="17">
        <v>0</v>
      </c>
      <c r="X87" s="5">
        <f t="shared" si="4"/>
        <v>180702.28000000003</v>
      </c>
      <c r="Y87" s="5">
        <f t="shared" si="5"/>
        <v>8620.14</v>
      </c>
    </row>
    <row r="88" spans="1:25" x14ac:dyDescent="0.25">
      <c r="A88" s="9">
        <v>60521</v>
      </c>
      <c r="B88" s="3" t="s">
        <v>17</v>
      </c>
      <c r="C88" s="4">
        <v>37406.629999999997</v>
      </c>
      <c r="D88" s="4">
        <v>8862.23</v>
      </c>
      <c r="E88" s="4">
        <v>0</v>
      </c>
      <c r="F88" s="4">
        <v>531.75</v>
      </c>
      <c r="G88" s="4">
        <v>0</v>
      </c>
      <c r="H88" s="17">
        <v>868.54</v>
      </c>
      <c r="I88" s="5">
        <f t="shared" si="3"/>
        <v>47669.15</v>
      </c>
      <c r="J88" s="16">
        <v>10554.900000000001</v>
      </c>
      <c r="K88" s="16">
        <v>0</v>
      </c>
      <c r="L88" s="16">
        <v>85.199999999999989</v>
      </c>
      <c r="M88" s="4">
        <v>0</v>
      </c>
      <c r="N88" s="4">
        <v>0</v>
      </c>
      <c r="O88" s="16">
        <v>44.2</v>
      </c>
      <c r="P88" s="16">
        <v>107.64</v>
      </c>
      <c r="Q88" s="16">
        <v>81.12</v>
      </c>
      <c r="R88" s="16">
        <v>251.52000000000004</v>
      </c>
      <c r="S88" s="4">
        <v>0</v>
      </c>
      <c r="T88" s="4">
        <v>0</v>
      </c>
      <c r="U88" s="4">
        <v>9142.93</v>
      </c>
      <c r="V88" s="4">
        <v>2860.16</v>
      </c>
      <c r="W88" s="17">
        <v>0</v>
      </c>
      <c r="X88" s="5">
        <f t="shared" si="4"/>
        <v>67811.34</v>
      </c>
      <c r="Y88" s="5">
        <f t="shared" si="5"/>
        <v>2985.48</v>
      </c>
    </row>
    <row r="89" spans="1:25" x14ac:dyDescent="0.25">
      <c r="A89" s="9">
        <v>60576</v>
      </c>
      <c r="B89" s="3" t="s">
        <v>24</v>
      </c>
      <c r="C89" s="4">
        <v>16605.05</v>
      </c>
      <c r="D89" s="4">
        <v>1001.11</v>
      </c>
      <c r="E89" s="4">
        <v>0</v>
      </c>
      <c r="F89" s="4">
        <v>475</v>
      </c>
      <c r="G89" s="4">
        <v>0</v>
      </c>
      <c r="H89" s="17">
        <v>0</v>
      </c>
      <c r="I89" s="5">
        <f t="shared" si="3"/>
        <v>18081.16</v>
      </c>
      <c r="J89" s="16">
        <v>6070.8</v>
      </c>
      <c r="K89" s="16">
        <v>0</v>
      </c>
      <c r="L89" s="16">
        <v>48.449999999999996</v>
      </c>
      <c r="M89" s="4">
        <v>0</v>
      </c>
      <c r="N89" s="4">
        <v>0</v>
      </c>
      <c r="O89" s="16">
        <v>0</v>
      </c>
      <c r="P89" s="16">
        <v>46.92</v>
      </c>
      <c r="Q89" s="16">
        <v>0</v>
      </c>
      <c r="R89" s="16">
        <v>107.87999999999997</v>
      </c>
      <c r="S89" s="4">
        <v>0</v>
      </c>
      <c r="T89" s="4">
        <v>0</v>
      </c>
      <c r="U89" s="4">
        <v>3468.02</v>
      </c>
      <c r="V89" s="4">
        <v>1084.95</v>
      </c>
      <c r="W89" s="17">
        <v>0</v>
      </c>
      <c r="X89" s="5">
        <f t="shared" si="4"/>
        <v>27823.23</v>
      </c>
      <c r="Y89" s="5">
        <f t="shared" si="5"/>
        <v>1084.95</v>
      </c>
    </row>
    <row r="90" spans="1:25" x14ac:dyDescent="0.25">
      <c r="A90" s="9">
        <v>40825</v>
      </c>
      <c r="B90" s="3" t="s">
        <v>18</v>
      </c>
      <c r="C90" s="4">
        <v>35713.03</v>
      </c>
      <c r="D90" s="4">
        <v>474.2</v>
      </c>
      <c r="E90" s="4">
        <v>0</v>
      </c>
      <c r="F90" s="4">
        <v>0</v>
      </c>
      <c r="G90" s="4">
        <v>0</v>
      </c>
      <c r="H90" s="17">
        <v>0</v>
      </c>
      <c r="I90" s="5">
        <f t="shared" si="3"/>
        <v>36187.229999999996</v>
      </c>
      <c r="J90" s="16">
        <v>29222.2</v>
      </c>
      <c r="K90" s="16">
        <v>4553.0600000000004</v>
      </c>
      <c r="L90" s="16">
        <v>85.199999999999989</v>
      </c>
      <c r="M90" s="4">
        <v>0</v>
      </c>
      <c r="N90" s="4">
        <v>0</v>
      </c>
      <c r="O90" s="16">
        <v>255</v>
      </c>
      <c r="P90" s="16">
        <v>103.5</v>
      </c>
      <c r="Q90" s="16">
        <v>0</v>
      </c>
      <c r="R90" s="16">
        <v>242.34</v>
      </c>
      <c r="S90" s="4">
        <v>0</v>
      </c>
      <c r="T90" s="4">
        <v>0</v>
      </c>
      <c r="U90" s="4">
        <v>6940.76</v>
      </c>
      <c r="V90" s="4">
        <v>1809.38</v>
      </c>
      <c r="W90" s="17">
        <v>0</v>
      </c>
      <c r="X90" s="5">
        <f t="shared" si="4"/>
        <v>72781.229999999981</v>
      </c>
      <c r="Y90" s="5">
        <f t="shared" si="5"/>
        <v>6617.4400000000005</v>
      </c>
    </row>
    <row r="91" spans="1:25" x14ac:dyDescent="0.25">
      <c r="A91" s="9">
        <v>40805</v>
      </c>
      <c r="B91" s="3" t="s">
        <v>17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17">
        <v>7066.86</v>
      </c>
      <c r="I91" s="5">
        <f t="shared" si="3"/>
        <v>7066.86</v>
      </c>
      <c r="J91" s="16">
        <v>0</v>
      </c>
      <c r="K91" s="16">
        <v>0</v>
      </c>
      <c r="L91" s="16">
        <v>0</v>
      </c>
      <c r="M91" s="4">
        <v>0</v>
      </c>
      <c r="N91" s="4">
        <v>0</v>
      </c>
      <c r="O91" s="16">
        <v>0</v>
      </c>
      <c r="P91" s="16">
        <v>-11.96</v>
      </c>
      <c r="Q91" s="16">
        <v>0</v>
      </c>
      <c r="R91" s="16">
        <v>-28.07</v>
      </c>
      <c r="S91" s="4">
        <v>0</v>
      </c>
      <c r="T91" s="4">
        <v>0</v>
      </c>
      <c r="U91" s="4">
        <v>0</v>
      </c>
      <c r="V91" s="4">
        <v>0</v>
      </c>
      <c r="W91" s="17">
        <v>0</v>
      </c>
      <c r="X91" s="5">
        <f t="shared" si="4"/>
        <v>7026.83</v>
      </c>
      <c r="Y91" s="5">
        <f t="shared" si="5"/>
        <v>0</v>
      </c>
    </row>
    <row r="92" spans="1:25" x14ac:dyDescent="0.25">
      <c r="A92" s="9">
        <v>60488</v>
      </c>
      <c r="B92" s="3" t="s">
        <v>18</v>
      </c>
      <c r="C92" s="4">
        <v>33427.199999999997</v>
      </c>
      <c r="D92" s="4">
        <v>217.98</v>
      </c>
      <c r="E92" s="4">
        <v>0</v>
      </c>
      <c r="F92" s="4">
        <v>0</v>
      </c>
      <c r="G92" s="4">
        <v>0</v>
      </c>
      <c r="H92" s="17">
        <v>0</v>
      </c>
      <c r="I92" s="5">
        <f t="shared" si="3"/>
        <v>33645.18</v>
      </c>
      <c r="J92" s="16">
        <v>23104.9</v>
      </c>
      <c r="K92" s="16">
        <v>3137.42</v>
      </c>
      <c r="L92" s="16">
        <v>85.199999999999989</v>
      </c>
      <c r="M92" s="4">
        <v>0</v>
      </c>
      <c r="N92" s="4">
        <v>0</v>
      </c>
      <c r="O92" s="16">
        <v>176.8</v>
      </c>
      <c r="P92" s="16">
        <v>92.460000000000008</v>
      </c>
      <c r="Q92" s="16">
        <v>147.36000000000001</v>
      </c>
      <c r="R92" s="16">
        <v>218.22000000000003</v>
      </c>
      <c r="S92" s="4">
        <v>0</v>
      </c>
      <c r="T92" s="4">
        <v>0</v>
      </c>
      <c r="U92" s="4">
        <v>6453.06</v>
      </c>
      <c r="V92" s="4">
        <v>1682.27</v>
      </c>
      <c r="W92" s="17">
        <v>0</v>
      </c>
      <c r="X92" s="5">
        <f t="shared" si="4"/>
        <v>63599.02</v>
      </c>
      <c r="Y92" s="5">
        <f t="shared" si="5"/>
        <v>5143.8500000000004</v>
      </c>
    </row>
    <row r="93" spans="1:25" x14ac:dyDescent="0.25">
      <c r="A93" s="9">
        <v>40810</v>
      </c>
      <c r="B93" s="3" t="s">
        <v>47</v>
      </c>
      <c r="C93" s="4">
        <v>52521.27</v>
      </c>
      <c r="D93" s="4">
        <v>2453.87</v>
      </c>
      <c r="E93" s="4">
        <v>0</v>
      </c>
      <c r="F93" s="4">
        <v>1500</v>
      </c>
      <c r="G93" s="4">
        <v>0</v>
      </c>
      <c r="H93" s="17">
        <v>0</v>
      </c>
      <c r="I93" s="5">
        <f t="shared" si="3"/>
        <v>56475.14</v>
      </c>
      <c r="J93" s="16">
        <v>29131.140000000003</v>
      </c>
      <c r="K93" s="16">
        <v>4644.12</v>
      </c>
      <c r="L93" s="16">
        <v>1287.8999999999999</v>
      </c>
      <c r="M93" s="4">
        <v>0</v>
      </c>
      <c r="N93" s="4">
        <v>0</v>
      </c>
      <c r="O93" s="16">
        <v>260</v>
      </c>
      <c r="P93" s="16">
        <v>146.28000000000003</v>
      </c>
      <c r="Q93" s="16">
        <v>0</v>
      </c>
      <c r="R93" s="16">
        <v>344.46000000000004</v>
      </c>
      <c r="S93" s="4">
        <v>0</v>
      </c>
      <c r="T93" s="4">
        <v>0</v>
      </c>
      <c r="U93" s="4">
        <v>10831.03</v>
      </c>
      <c r="V93" s="4">
        <v>2823.55</v>
      </c>
      <c r="W93" s="17">
        <v>0</v>
      </c>
      <c r="X93" s="5">
        <f t="shared" si="4"/>
        <v>98215.95</v>
      </c>
      <c r="Y93" s="5">
        <f t="shared" si="5"/>
        <v>7727.67</v>
      </c>
    </row>
    <row r="94" spans="1:25" x14ac:dyDescent="0.25">
      <c r="A94" s="9">
        <v>30630</v>
      </c>
      <c r="B94" s="3" t="s">
        <v>17</v>
      </c>
      <c r="C94" s="4">
        <v>31373.25</v>
      </c>
      <c r="D94" s="4">
        <v>1030.3</v>
      </c>
      <c r="E94" s="4">
        <v>0</v>
      </c>
      <c r="F94" s="4">
        <v>163</v>
      </c>
      <c r="G94" s="4">
        <v>0</v>
      </c>
      <c r="H94" s="17">
        <v>0</v>
      </c>
      <c r="I94" s="5">
        <f t="shared" si="3"/>
        <v>32566.55</v>
      </c>
      <c r="J94" s="16">
        <v>9230.6400000000012</v>
      </c>
      <c r="K94" s="16">
        <v>1014</v>
      </c>
      <c r="L94" s="16">
        <v>162.1</v>
      </c>
      <c r="M94" s="4">
        <v>0</v>
      </c>
      <c r="N94" s="4">
        <v>0</v>
      </c>
      <c r="O94" s="16">
        <v>83.98</v>
      </c>
      <c r="P94" s="16">
        <v>70.38000000000001</v>
      </c>
      <c r="Q94" s="16">
        <v>0</v>
      </c>
      <c r="R94" s="16">
        <v>190.81999999999996</v>
      </c>
      <c r="S94" s="4">
        <v>0</v>
      </c>
      <c r="T94" s="4">
        <v>0</v>
      </c>
      <c r="U94" s="4">
        <v>5221.1400000000003</v>
      </c>
      <c r="V94" s="4">
        <v>1361.06</v>
      </c>
      <c r="W94" s="17">
        <v>0</v>
      </c>
      <c r="X94" s="5">
        <f t="shared" si="4"/>
        <v>47441.63</v>
      </c>
      <c r="Y94" s="5">
        <f t="shared" si="5"/>
        <v>2459.04</v>
      </c>
    </row>
    <row r="95" spans="1:25" x14ac:dyDescent="0.25">
      <c r="A95" s="9">
        <v>60552</v>
      </c>
      <c r="B95" s="3" t="s">
        <v>17</v>
      </c>
      <c r="C95" s="4">
        <v>34534.639999999999</v>
      </c>
      <c r="D95" s="4">
        <v>10765.85</v>
      </c>
      <c r="E95" s="4">
        <v>0</v>
      </c>
      <c r="F95" s="4">
        <v>708.75</v>
      </c>
      <c r="G95" s="4">
        <v>0</v>
      </c>
      <c r="H95" s="17">
        <v>1145.0700000000002</v>
      </c>
      <c r="I95" s="5">
        <f t="shared" si="3"/>
        <v>47154.31</v>
      </c>
      <c r="J95" s="16">
        <v>29131.140000000003</v>
      </c>
      <c r="K95" s="16">
        <v>4644.12</v>
      </c>
      <c r="L95" s="16">
        <v>2362.1999999999998</v>
      </c>
      <c r="M95" s="4">
        <v>0</v>
      </c>
      <c r="N95" s="4">
        <v>0</v>
      </c>
      <c r="O95" s="16">
        <v>260</v>
      </c>
      <c r="P95" s="16">
        <v>97.98</v>
      </c>
      <c r="Q95" s="16">
        <v>337.48</v>
      </c>
      <c r="R95" s="16">
        <v>230.09999999999997</v>
      </c>
      <c r="S95" s="4">
        <v>0</v>
      </c>
      <c r="T95" s="4">
        <v>0</v>
      </c>
      <c r="U95" s="4">
        <v>8958.4</v>
      </c>
      <c r="V95" s="4">
        <v>2802.32</v>
      </c>
      <c r="W95" s="17">
        <v>0</v>
      </c>
      <c r="X95" s="5">
        <f t="shared" si="4"/>
        <v>87934.12999999999</v>
      </c>
      <c r="Y95" s="5">
        <f t="shared" si="5"/>
        <v>8043.92</v>
      </c>
    </row>
    <row r="96" spans="1:25" x14ac:dyDescent="0.25">
      <c r="A96" s="9">
        <v>10130</v>
      </c>
      <c r="B96" s="3" t="s">
        <v>67</v>
      </c>
      <c r="C96" s="4">
        <v>274752.72000000003</v>
      </c>
      <c r="D96" s="4">
        <v>0</v>
      </c>
      <c r="E96" s="4">
        <v>5203.95</v>
      </c>
      <c r="F96" s="4">
        <v>0</v>
      </c>
      <c r="G96" s="4">
        <v>0</v>
      </c>
      <c r="H96" s="17">
        <v>18148.84</v>
      </c>
      <c r="I96" s="5">
        <f t="shared" si="3"/>
        <v>298105.51000000007</v>
      </c>
      <c r="J96" s="16">
        <v>18830.2</v>
      </c>
      <c r="K96" s="16">
        <v>2068.8200000000002</v>
      </c>
      <c r="L96" s="16">
        <v>528.20000000000005</v>
      </c>
      <c r="M96" s="4">
        <v>0</v>
      </c>
      <c r="N96" s="4">
        <v>0</v>
      </c>
      <c r="O96" s="16">
        <v>167.96</v>
      </c>
      <c r="P96" s="16">
        <v>345</v>
      </c>
      <c r="Q96" s="16">
        <v>0</v>
      </c>
      <c r="R96" s="16">
        <v>913.56</v>
      </c>
      <c r="S96" s="4">
        <v>4948.84</v>
      </c>
      <c r="T96" s="4">
        <v>0</v>
      </c>
      <c r="U96" s="4">
        <v>51786.080000000002</v>
      </c>
      <c r="V96" s="4">
        <v>13500.03</v>
      </c>
      <c r="W96" s="17">
        <v>0</v>
      </c>
      <c r="X96" s="5">
        <f t="shared" si="4"/>
        <v>370508.5500000001</v>
      </c>
      <c r="Y96" s="5">
        <f t="shared" si="5"/>
        <v>20685.650000000001</v>
      </c>
    </row>
    <row r="97" spans="1:25" x14ac:dyDescent="0.25">
      <c r="A97" s="9">
        <v>40645</v>
      </c>
      <c r="B97" s="3" t="s">
        <v>84</v>
      </c>
      <c r="C97" s="4">
        <v>40106.873487999997</v>
      </c>
      <c r="D97" s="4">
        <v>1055.29</v>
      </c>
      <c r="E97" s="4">
        <v>900.73651199999995</v>
      </c>
      <c r="F97" s="4">
        <v>0</v>
      </c>
      <c r="G97" s="4">
        <v>0</v>
      </c>
      <c r="H97" s="17">
        <v>0</v>
      </c>
      <c r="I97" s="5">
        <f t="shared" si="3"/>
        <v>42062.9</v>
      </c>
      <c r="J97" s="16">
        <v>17310.419999999998</v>
      </c>
      <c r="K97" s="16">
        <v>1688.7</v>
      </c>
      <c r="L97" s="16">
        <v>3643.5</v>
      </c>
      <c r="M97" s="4">
        <v>0</v>
      </c>
      <c r="N97" s="4">
        <v>0</v>
      </c>
      <c r="O97" s="16">
        <v>176.8</v>
      </c>
      <c r="P97" s="16">
        <v>111.78</v>
      </c>
      <c r="Q97" s="16">
        <v>0</v>
      </c>
      <c r="R97" s="16">
        <v>262.32</v>
      </c>
      <c r="S97" s="4">
        <v>0</v>
      </c>
      <c r="T97" s="4">
        <v>0</v>
      </c>
      <c r="U97" s="4">
        <v>7894.84</v>
      </c>
      <c r="V97" s="4">
        <v>2058.11</v>
      </c>
      <c r="W97" s="17">
        <v>0</v>
      </c>
      <c r="X97" s="5">
        <f t="shared" si="4"/>
        <v>71285.759999999995</v>
      </c>
      <c r="Y97" s="5">
        <f t="shared" si="5"/>
        <v>3923.61</v>
      </c>
    </row>
    <row r="98" spans="1:25" x14ac:dyDescent="0.25">
      <c r="A98" s="9">
        <v>60457</v>
      </c>
      <c r="B98" s="3" t="s">
        <v>48</v>
      </c>
      <c r="C98" s="4">
        <v>50329.54</v>
      </c>
      <c r="D98" s="4">
        <v>2591.41</v>
      </c>
      <c r="E98" s="4">
        <v>0</v>
      </c>
      <c r="F98" s="4">
        <v>0</v>
      </c>
      <c r="G98" s="4">
        <v>0</v>
      </c>
      <c r="H98" s="17">
        <v>59.48</v>
      </c>
      <c r="I98" s="5">
        <f t="shared" si="3"/>
        <v>52980.43</v>
      </c>
      <c r="J98" s="16">
        <v>29131.140000000003</v>
      </c>
      <c r="K98" s="16">
        <v>4644.12</v>
      </c>
      <c r="L98" s="16">
        <v>85.199999999999989</v>
      </c>
      <c r="M98" s="4">
        <v>0</v>
      </c>
      <c r="N98" s="4">
        <v>0</v>
      </c>
      <c r="O98" s="16">
        <v>260</v>
      </c>
      <c r="P98" s="16">
        <v>140.30000000000001</v>
      </c>
      <c r="Q98" s="16">
        <v>410.28000000000003</v>
      </c>
      <c r="R98" s="16">
        <v>328.03</v>
      </c>
      <c r="S98" s="4">
        <v>0</v>
      </c>
      <c r="T98" s="4">
        <v>0</v>
      </c>
      <c r="U98" s="4">
        <v>10161.6</v>
      </c>
      <c r="V98" s="4">
        <v>2648.97</v>
      </c>
      <c r="W98" s="17">
        <v>0</v>
      </c>
      <c r="X98" s="5">
        <f t="shared" si="4"/>
        <v>92826.700000000012</v>
      </c>
      <c r="Y98" s="5">
        <f t="shared" si="5"/>
        <v>7963.369999999999</v>
      </c>
    </row>
    <row r="99" spans="1:25" x14ac:dyDescent="0.25">
      <c r="A99" s="9">
        <v>40655</v>
      </c>
      <c r="B99" s="3" t="s">
        <v>88</v>
      </c>
      <c r="C99" s="4">
        <v>31379.210000000003</v>
      </c>
      <c r="D99" s="4">
        <v>2032.58</v>
      </c>
      <c r="E99" s="4">
        <v>0</v>
      </c>
      <c r="F99" s="4">
        <v>0</v>
      </c>
      <c r="G99" s="4">
        <v>0</v>
      </c>
      <c r="H99" s="17">
        <v>1836</v>
      </c>
      <c r="I99" s="5">
        <f t="shared" si="3"/>
        <v>35247.79</v>
      </c>
      <c r="J99" s="16">
        <v>10554.900000000001</v>
      </c>
      <c r="K99" s="16">
        <v>0</v>
      </c>
      <c r="L99" s="16">
        <v>4086.7</v>
      </c>
      <c r="M99" s="4">
        <v>0</v>
      </c>
      <c r="N99" s="4">
        <v>0</v>
      </c>
      <c r="O99" s="16">
        <v>91.8</v>
      </c>
      <c r="P99" s="16">
        <v>92.460000000000008</v>
      </c>
      <c r="Q99" s="16">
        <v>0</v>
      </c>
      <c r="R99" s="16">
        <v>104.16</v>
      </c>
      <c r="S99" s="4">
        <v>0</v>
      </c>
      <c r="T99" s="4">
        <v>0</v>
      </c>
      <c r="U99" s="4">
        <v>6408.39</v>
      </c>
      <c r="V99" s="4">
        <v>1670.66</v>
      </c>
      <c r="W99" s="17">
        <v>0</v>
      </c>
      <c r="X99" s="5">
        <f t="shared" si="4"/>
        <v>56494.400000000001</v>
      </c>
      <c r="Y99" s="5">
        <f t="shared" si="5"/>
        <v>1762.46</v>
      </c>
    </row>
    <row r="100" spans="1:25" x14ac:dyDescent="0.25">
      <c r="A100" s="9">
        <v>60591</v>
      </c>
      <c r="B100" s="3" t="s">
        <v>24</v>
      </c>
      <c r="C100" s="4">
        <v>7702.69</v>
      </c>
      <c r="D100" s="4">
        <v>0</v>
      </c>
      <c r="E100" s="4">
        <v>0</v>
      </c>
      <c r="F100" s="4">
        <v>0</v>
      </c>
      <c r="G100" s="4">
        <v>0</v>
      </c>
      <c r="H100" s="17">
        <v>0</v>
      </c>
      <c r="I100" s="5">
        <f t="shared" si="3"/>
        <v>7702.69</v>
      </c>
      <c r="J100" s="16">
        <v>0</v>
      </c>
      <c r="K100" s="16">
        <v>0</v>
      </c>
      <c r="L100" s="16">
        <v>0</v>
      </c>
      <c r="M100" s="4">
        <v>0</v>
      </c>
      <c r="N100" s="4">
        <v>0</v>
      </c>
      <c r="O100" s="16">
        <v>0</v>
      </c>
      <c r="P100" s="16">
        <v>0</v>
      </c>
      <c r="Q100" s="16">
        <v>0</v>
      </c>
      <c r="R100" s="16">
        <v>0</v>
      </c>
      <c r="S100" s="4">
        <v>0</v>
      </c>
      <c r="T100" s="4">
        <v>0</v>
      </c>
      <c r="U100" s="4">
        <v>0</v>
      </c>
      <c r="V100" s="4">
        <v>0</v>
      </c>
      <c r="W100" s="17">
        <v>0</v>
      </c>
      <c r="X100" s="5">
        <f t="shared" si="4"/>
        <v>7702.69</v>
      </c>
      <c r="Y100" s="5">
        <f t="shared" si="5"/>
        <v>0</v>
      </c>
    </row>
    <row r="101" spans="1:25" x14ac:dyDescent="0.25">
      <c r="A101" s="9">
        <v>6595</v>
      </c>
      <c r="B101" s="3" t="s">
        <v>96</v>
      </c>
      <c r="C101" s="4">
        <v>23085.599999999999</v>
      </c>
      <c r="D101" s="4">
        <v>0</v>
      </c>
      <c r="E101" s="4">
        <v>0</v>
      </c>
      <c r="F101" s="4">
        <v>0</v>
      </c>
      <c r="G101" s="4">
        <v>0</v>
      </c>
      <c r="H101" s="17">
        <v>0</v>
      </c>
      <c r="I101" s="5">
        <f t="shared" si="3"/>
        <v>23085.599999999999</v>
      </c>
      <c r="J101" s="16">
        <v>6453.8</v>
      </c>
      <c r="K101" s="16">
        <v>649.12</v>
      </c>
      <c r="L101" s="16">
        <v>158.1</v>
      </c>
      <c r="M101" s="4">
        <v>0</v>
      </c>
      <c r="N101" s="4">
        <v>0</v>
      </c>
      <c r="O101" s="16">
        <v>0</v>
      </c>
      <c r="P101" s="16">
        <v>52.44</v>
      </c>
      <c r="Q101" s="16">
        <v>0</v>
      </c>
      <c r="R101" s="16">
        <v>122.34</v>
      </c>
      <c r="S101" s="4">
        <v>0</v>
      </c>
      <c r="T101" s="4">
        <v>0</v>
      </c>
      <c r="U101" s="4">
        <v>4426.24</v>
      </c>
      <c r="V101" s="4">
        <v>1153.92</v>
      </c>
      <c r="W101" s="17">
        <v>0</v>
      </c>
      <c r="X101" s="5">
        <f t="shared" si="4"/>
        <v>34298.519999999997</v>
      </c>
      <c r="Y101" s="5">
        <f t="shared" si="5"/>
        <v>1803.04</v>
      </c>
    </row>
    <row r="102" spans="1:25" x14ac:dyDescent="0.25">
      <c r="A102" s="9">
        <v>60598</v>
      </c>
      <c r="B102" s="3" t="s">
        <v>97</v>
      </c>
      <c r="C102" s="4">
        <v>1906.8</v>
      </c>
      <c r="D102" s="4">
        <v>23.84</v>
      </c>
      <c r="E102" s="4">
        <v>0</v>
      </c>
      <c r="F102" s="4">
        <v>0</v>
      </c>
      <c r="G102" s="4">
        <v>0</v>
      </c>
      <c r="H102" s="17">
        <v>0</v>
      </c>
      <c r="I102" s="5">
        <f t="shared" si="3"/>
        <v>1930.6399999999999</v>
      </c>
      <c r="J102" s="16">
        <v>896.82</v>
      </c>
      <c r="K102" s="16">
        <v>0</v>
      </c>
      <c r="L102" s="16">
        <v>7.35</v>
      </c>
      <c r="M102" s="4">
        <v>0</v>
      </c>
      <c r="N102" s="4">
        <v>0</v>
      </c>
      <c r="O102" s="16">
        <v>0</v>
      </c>
      <c r="P102" s="16">
        <v>0</v>
      </c>
      <c r="Q102" s="16">
        <v>0</v>
      </c>
      <c r="R102" s="16">
        <v>0</v>
      </c>
      <c r="S102" s="4">
        <v>0</v>
      </c>
      <c r="T102" s="4">
        <v>0</v>
      </c>
      <c r="U102" s="4">
        <v>370.3</v>
      </c>
      <c r="V102" s="4">
        <v>115.85</v>
      </c>
      <c r="W102" s="17">
        <v>0</v>
      </c>
      <c r="X102" s="5">
        <f t="shared" si="4"/>
        <v>3205.11</v>
      </c>
      <c r="Y102" s="5">
        <f t="shared" si="5"/>
        <v>115.85</v>
      </c>
    </row>
    <row r="103" spans="1:25" x14ac:dyDescent="0.25">
      <c r="A103" s="9">
        <v>30635</v>
      </c>
      <c r="B103" s="3" t="s">
        <v>49</v>
      </c>
      <c r="C103" s="4">
        <v>52523.09</v>
      </c>
      <c r="D103" s="4">
        <v>3709.18</v>
      </c>
      <c r="E103" s="4">
        <v>993.19999999999993</v>
      </c>
      <c r="F103" s="4">
        <v>0</v>
      </c>
      <c r="G103" s="4">
        <v>0</v>
      </c>
      <c r="H103" s="17">
        <v>0</v>
      </c>
      <c r="I103" s="5">
        <f t="shared" si="3"/>
        <v>57225.469999999994</v>
      </c>
      <c r="J103" s="16">
        <v>18830.2</v>
      </c>
      <c r="K103" s="16">
        <v>2068.8200000000002</v>
      </c>
      <c r="L103" s="16">
        <v>1669.2</v>
      </c>
      <c r="M103" s="4">
        <v>0</v>
      </c>
      <c r="N103" s="4">
        <v>0</v>
      </c>
      <c r="O103" s="16">
        <v>167.96</v>
      </c>
      <c r="P103" s="16">
        <v>69.420000000000016</v>
      </c>
      <c r="Q103" s="16">
        <v>0</v>
      </c>
      <c r="R103" s="16">
        <v>332.78</v>
      </c>
      <c r="S103" s="4">
        <v>0</v>
      </c>
      <c r="T103" s="4">
        <v>0</v>
      </c>
      <c r="U103" s="4">
        <v>10784.06</v>
      </c>
      <c r="V103" s="4">
        <v>2811.24</v>
      </c>
      <c r="W103" s="17">
        <v>0</v>
      </c>
      <c r="X103" s="5">
        <f t="shared" si="4"/>
        <v>88911.12999999999</v>
      </c>
      <c r="Y103" s="5">
        <f t="shared" si="5"/>
        <v>5048.0200000000004</v>
      </c>
    </row>
    <row r="104" spans="1:25" x14ac:dyDescent="0.25">
      <c r="A104" s="9">
        <v>60582</v>
      </c>
      <c r="B104" s="3" t="s">
        <v>82</v>
      </c>
      <c r="C104" s="4">
        <v>26892.28</v>
      </c>
      <c r="D104" s="4">
        <v>1192.5899999999999</v>
      </c>
      <c r="E104" s="4">
        <v>0</v>
      </c>
      <c r="F104" s="4">
        <v>0</v>
      </c>
      <c r="G104" s="4">
        <v>0</v>
      </c>
      <c r="H104" s="17">
        <v>0</v>
      </c>
      <c r="I104" s="5">
        <f t="shared" si="3"/>
        <v>28084.87</v>
      </c>
      <c r="J104" s="16">
        <v>7071.09</v>
      </c>
      <c r="K104" s="16">
        <v>0</v>
      </c>
      <c r="L104" s="16">
        <v>1848.4</v>
      </c>
      <c r="M104" s="4">
        <v>0</v>
      </c>
      <c r="N104" s="4">
        <v>0</v>
      </c>
      <c r="O104" s="16">
        <v>129.29</v>
      </c>
      <c r="P104" s="16">
        <v>73.599999999999994</v>
      </c>
      <c r="Q104" s="16">
        <v>87.84</v>
      </c>
      <c r="R104" s="16">
        <v>173.58000000000004</v>
      </c>
      <c r="S104" s="4">
        <v>0</v>
      </c>
      <c r="T104" s="4">
        <v>0</v>
      </c>
      <c r="U104" s="4">
        <v>5305.51</v>
      </c>
      <c r="V104" s="4">
        <v>1659.67</v>
      </c>
      <c r="W104" s="17">
        <v>0</v>
      </c>
      <c r="X104" s="5">
        <f t="shared" si="4"/>
        <v>42557.05</v>
      </c>
      <c r="Y104" s="5">
        <f t="shared" si="5"/>
        <v>1876.8000000000002</v>
      </c>
    </row>
    <row r="105" spans="1:25" x14ac:dyDescent="0.25">
      <c r="A105" s="9">
        <v>60558</v>
      </c>
      <c r="B105" s="3" t="s">
        <v>91</v>
      </c>
      <c r="C105" s="4">
        <v>12418</v>
      </c>
      <c r="D105" s="4">
        <v>0</v>
      </c>
      <c r="E105" s="4">
        <v>0</v>
      </c>
      <c r="F105" s="4">
        <v>0</v>
      </c>
      <c r="G105" s="4">
        <v>0</v>
      </c>
      <c r="H105" s="17">
        <v>0</v>
      </c>
      <c r="I105" s="5">
        <f t="shared" si="3"/>
        <v>12418</v>
      </c>
      <c r="J105" s="16">
        <v>0</v>
      </c>
      <c r="K105" s="16">
        <v>0</v>
      </c>
      <c r="L105" s="16">
        <v>0</v>
      </c>
      <c r="M105" s="4">
        <v>0</v>
      </c>
      <c r="N105" s="4">
        <v>0</v>
      </c>
      <c r="O105" s="16">
        <v>0</v>
      </c>
      <c r="P105" s="16">
        <v>0</v>
      </c>
      <c r="Q105" s="16">
        <v>0</v>
      </c>
      <c r="R105" s="16">
        <v>0</v>
      </c>
      <c r="S105" s="4">
        <v>0</v>
      </c>
      <c r="T105" s="4">
        <v>0</v>
      </c>
      <c r="U105" s="4">
        <v>0</v>
      </c>
      <c r="V105" s="4">
        <v>0</v>
      </c>
      <c r="W105" s="17">
        <v>0</v>
      </c>
      <c r="X105" s="5">
        <f t="shared" si="4"/>
        <v>12418</v>
      </c>
      <c r="Y105" s="5">
        <f t="shared" si="5"/>
        <v>0</v>
      </c>
    </row>
    <row r="106" spans="1:25" x14ac:dyDescent="0.25">
      <c r="A106" s="9">
        <v>60471</v>
      </c>
      <c r="B106" s="3" t="s">
        <v>35</v>
      </c>
      <c r="C106" s="4">
        <v>44739.75</v>
      </c>
      <c r="D106" s="4">
        <v>2036.64</v>
      </c>
      <c r="E106" s="4">
        <v>0</v>
      </c>
      <c r="F106" s="4">
        <v>0</v>
      </c>
      <c r="G106" s="4">
        <v>0</v>
      </c>
      <c r="H106" s="17">
        <v>0</v>
      </c>
      <c r="I106" s="5">
        <f t="shared" si="3"/>
        <v>46776.39</v>
      </c>
      <c r="J106" s="16">
        <v>17442.86</v>
      </c>
      <c r="K106" s="16">
        <v>1556.26</v>
      </c>
      <c r="L106" s="16">
        <v>231.2</v>
      </c>
      <c r="M106" s="4">
        <v>0</v>
      </c>
      <c r="N106" s="4">
        <v>0</v>
      </c>
      <c r="O106" s="16">
        <v>163.19999999999999</v>
      </c>
      <c r="P106" s="16">
        <v>139.38</v>
      </c>
      <c r="Q106" s="16">
        <v>116.85000000000001</v>
      </c>
      <c r="R106" s="16">
        <v>326.22000000000003</v>
      </c>
      <c r="S106" s="4">
        <v>0</v>
      </c>
      <c r="T106" s="4">
        <v>0</v>
      </c>
      <c r="U106" s="4">
        <v>8971.2199999999993</v>
      </c>
      <c r="V106" s="4">
        <v>2338.6799999999998</v>
      </c>
      <c r="W106" s="17">
        <v>0</v>
      </c>
      <c r="X106" s="5">
        <f t="shared" si="4"/>
        <v>73887.26999999999</v>
      </c>
      <c r="Y106" s="5">
        <f t="shared" si="5"/>
        <v>4174.99</v>
      </c>
    </row>
    <row r="107" spans="1:25" x14ac:dyDescent="0.25">
      <c r="A107" s="9">
        <v>60486</v>
      </c>
      <c r="B107" s="3" t="s">
        <v>50</v>
      </c>
      <c r="C107" s="4">
        <v>37229.999999999993</v>
      </c>
      <c r="D107" s="4">
        <v>347.69</v>
      </c>
      <c r="E107" s="4">
        <v>696.4</v>
      </c>
      <c r="F107" s="4">
        <v>0</v>
      </c>
      <c r="G107" s="4">
        <v>0</v>
      </c>
      <c r="H107" s="17">
        <v>0</v>
      </c>
      <c r="I107" s="5">
        <f t="shared" si="3"/>
        <v>38274.089999999997</v>
      </c>
      <c r="J107" s="16">
        <v>18830.2</v>
      </c>
      <c r="K107" s="16">
        <v>2068.8200000000002</v>
      </c>
      <c r="L107" s="16">
        <v>438.2</v>
      </c>
      <c r="M107" s="4">
        <v>0</v>
      </c>
      <c r="N107" s="4">
        <v>0</v>
      </c>
      <c r="O107" s="16">
        <v>167.96</v>
      </c>
      <c r="P107" s="16">
        <v>103.5</v>
      </c>
      <c r="Q107" s="16">
        <v>0</v>
      </c>
      <c r="R107" s="16">
        <v>242.10000000000002</v>
      </c>
      <c r="S107" s="4">
        <v>0</v>
      </c>
      <c r="T107" s="4">
        <v>0</v>
      </c>
      <c r="U107" s="4">
        <v>7207.4009420000002</v>
      </c>
      <c r="V107" s="4">
        <v>0</v>
      </c>
      <c r="W107" s="17">
        <v>0</v>
      </c>
      <c r="X107" s="5">
        <f t="shared" si="4"/>
        <v>65095.490941999989</v>
      </c>
      <c r="Y107" s="5">
        <f t="shared" si="5"/>
        <v>2236.7800000000002</v>
      </c>
    </row>
    <row r="108" spans="1:25" x14ac:dyDescent="0.25">
      <c r="A108" s="9">
        <v>30715</v>
      </c>
      <c r="B108" s="3" t="s">
        <v>51</v>
      </c>
      <c r="C108" s="4">
        <v>67687.37999999999</v>
      </c>
      <c r="D108" s="4">
        <v>0</v>
      </c>
      <c r="E108" s="4">
        <v>0</v>
      </c>
      <c r="F108" s="4">
        <v>0</v>
      </c>
      <c r="G108" s="4">
        <v>0</v>
      </c>
      <c r="H108" s="17">
        <v>0</v>
      </c>
      <c r="I108" s="5">
        <f t="shared" si="3"/>
        <v>67687.37999999999</v>
      </c>
      <c r="J108" s="16">
        <v>29131.140000000003</v>
      </c>
      <c r="K108" s="16">
        <v>4644.12</v>
      </c>
      <c r="L108" s="16">
        <v>85.199999999999989</v>
      </c>
      <c r="M108" s="4">
        <v>0</v>
      </c>
      <c r="N108" s="4">
        <v>0</v>
      </c>
      <c r="O108" s="16">
        <v>130</v>
      </c>
      <c r="P108" s="16">
        <v>187.68</v>
      </c>
      <c r="Q108" s="16">
        <v>0</v>
      </c>
      <c r="R108" s="16">
        <v>442.86</v>
      </c>
      <c r="S108" s="4">
        <v>0</v>
      </c>
      <c r="T108" s="4">
        <v>0</v>
      </c>
      <c r="U108" s="4">
        <v>12976.16</v>
      </c>
      <c r="V108" s="4">
        <v>3382.81</v>
      </c>
      <c r="W108" s="17">
        <v>0</v>
      </c>
      <c r="X108" s="5">
        <f t="shared" si="4"/>
        <v>110510.41999999998</v>
      </c>
      <c r="Y108" s="5">
        <f t="shared" si="5"/>
        <v>8156.93</v>
      </c>
    </row>
    <row r="109" spans="1:25" x14ac:dyDescent="0.25">
      <c r="A109" s="9">
        <v>60459</v>
      </c>
      <c r="B109" s="3" t="s">
        <v>79</v>
      </c>
      <c r="C109" s="4">
        <v>47633.01</v>
      </c>
      <c r="D109" s="4">
        <v>1121.27</v>
      </c>
      <c r="E109" s="4">
        <v>0</v>
      </c>
      <c r="F109" s="4">
        <v>21.5</v>
      </c>
      <c r="G109" s="4">
        <v>0</v>
      </c>
      <c r="H109" s="17">
        <v>0</v>
      </c>
      <c r="I109" s="5">
        <f t="shared" si="3"/>
        <v>48775.78</v>
      </c>
      <c r="J109" s="16">
        <v>29731.140000000003</v>
      </c>
      <c r="K109" s="16">
        <v>4044.12</v>
      </c>
      <c r="L109" s="16">
        <v>621.20000000000005</v>
      </c>
      <c r="M109" s="4">
        <v>0</v>
      </c>
      <c r="N109" s="4">
        <v>0</v>
      </c>
      <c r="O109" s="16">
        <v>0</v>
      </c>
      <c r="P109" s="16">
        <v>132.94</v>
      </c>
      <c r="Q109" s="16">
        <v>390.52000000000004</v>
      </c>
      <c r="R109" s="16">
        <v>312.85000000000002</v>
      </c>
      <c r="S109" s="4">
        <v>0</v>
      </c>
      <c r="T109" s="4">
        <v>0</v>
      </c>
      <c r="U109" s="4">
        <v>9355.15</v>
      </c>
      <c r="V109" s="4">
        <v>2438.7800000000002</v>
      </c>
      <c r="W109" s="17">
        <v>0</v>
      </c>
      <c r="X109" s="5">
        <f t="shared" si="4"/>
        <v>88929.06</v>
      </c>
      <c r="Y109" s="5">
        <f t="shared" si="5"/>
        <v>6873.42</v>
      </c>
    </row>
    <row r="110" spans="1:25" x14ac:dyDescent="0.25">
      <c r="A110" s="9">
        <v>60580</v>
      </c>
      <c r="B110" s="3" t="s">
        <v>68</v>
      </c>
      <c r="C110" s="4">
        <v>10768.720000000001</v>
      </c>
      <c r="D110" s="4">
        <v>905.91</v>
      </c>
      <c r="E110" s="4">
        <v>0</v>
      </c>
      <c r="F110" s="4">
        <v>0</v>
      </c>
      <c r="G110" s="4">
        <v>0</v>
      </c>
      <c r="H110" s="17">
        <v>0</v>
      </c>
      <c r="I110" s="5">
        <f t="shared" si="3"/>
        <v>11674.630000000001</v>
      </c>
      <c r="J110" s="16">
        <v>6166.76</v>
      </c>
      <c r="K110" s="16">
        <v>663</v>
      </c>
      <c r="L110" s="16">
        <v>41.099999999999994</v>
      </c>
      <c r="M110" s="4">
        <v>0</v>
      </c>
      <c r="N110" s="4">
        <v>0</v>
      </c>
      <c r="O110" s="16">
        <v>54.91</v>
      </c>
      <c r="P110" s="16">
        <v>31.28</v>
      </c>
      <c r="Q110" s="16">
        <v>109.83000000000001</v>
      </c>
      <c r="R110" s="16">
        <v>89.899999999999977</v>
      </c>
      <c r="S110" s="4">
        <v>0</v>
      </c>
      <c r="T110" s="4">
        <v>0</v>
      </c>
      <c r="U110" s="4">
        <v>2239.1999999999998</v>
      </c>
      <c r="V110" s="4">
        <v>700.53</v>
      </c>
      <c r="W110" s="17">
        <v>0</v>
      </c>
      <c r="X110" s="5">
        <f t="shared" si="4"/>
        <v>20242.87</v>
      </c>
      <c r="Y110" s="5">
        <f t="shared" si="5"/>
        <v>1528.27</v>
      </c>
    </row>
    <row r="111" spans="1:25" x14ac:dyDescent="0.25">
      <c r="A111" s="9">
        <v>60559</v>
      </c>
      <c r="B111" s="3" t="s">
        <v>52</v>
      </c>
      <c r="C111" s="4">
        <v>59634.21</v>
      </c>
      <c r="D111" s="4">
        <v>0</v>
      </c>
      <c r="E111" s="4">
        <v>0</v>
      </c>
      <c r="F111" s="4">
        <v>0</v>
      </c>
      <c r="G111" s="4">
        <v>0</v>
      </c>
      <c r="H111" s="17">
        <v>0</v>
      </c>
      <c r="I111" s="5">
        <f t="shared" si="3"/>
        <v>59634.21</v>
      </c>
      <c r="J111" s="16">
        <v>29131.139999999996</v>
      </c>
      <c r="K111" s="16">
        <v>4644.12</v>
      </c>
      <c r="L111" s="16">
        <v>464.09999999999997</v>
      </c>
      <c r="M111" s="4">
        <v>0</v>
      </c>
      <c r="N111" s="4">
        <v>0</v>
      </c>
      <c r="O111" s="16">
        <v>83.98</v>
      </c>
      <c r="P111" s="16">
        <v>164.91</v>
      </c>
      <c r="Q111" s="16">
        <v>0</v>
      </c>
      <c r="R111" s="16">
        <v>388.65</v>
      </c>
      <c r="S111" s="4">
        <v>0</v>
      </c>
      <c r="T111" s="4">
        <v>0</v>
      </c>
      <c r="U111" s="4">
        <v>11435.91</v>
      </c>
      <c r="V111" s="4">
        <v>3577.43</v>
      </c>
      <c r="W111" s="17">
        <v>0</v>
      </c>
      <c r="X111" s="5">
        <f t="shared" si="4"/>
        <v>101218.92</v>
      </c>
      <c r="Y111" s="5">
        <f t="shared" si="5"/>
        <v>8305.5299999999988</v>
      </c>
    </row>
    <row r="112" spans="1:25" x14ac:dyDescent="0.25">
      <c r="A112" s="9">
        <v>40750</v>
      </c>
      <c r="B112" s="3" t="s">
        <v>24</v>
      </c>
      <c r="C112" s="4">
        <v>52539.823823999999</v>
      </c>
      <c r="D112" s="4">
        <v>7962.65</v>
      </c>
      <c r="E112" s="4">
        <v>1112.0661759999998</v>
      </c>
      <c r="F112" s="4">
        <v>1461.75</v>
      </c>
      <c r="G112" s="4">
        <v>0</v>
      </c>
      <c r="H112" s="17">
        <v>0</v>
      </c>
      <c r="I112" s="5">
        <f t="shared" si="3"/>
        <v>63076.29</v>
      </c>
      <c r="J112" s="16">
        <v>10554.900000000001</v>
      </c>
      <c r="K112" s="16">
        <v>0</v>
      </c>
      <c r="L112" s="16">
        <v>2059.7999999999997</v>
      </c>
      <c r="M112" s="4">
        <v>0</v>
      </c>
      <c r="N112" s="4">
        <v>0</v>
      </c>
      <c r="O112" s="16">
        <v>44.2</v>
      </c>
      <c r="P112" s="16">
        <v>146.28000000000003</v>
      </c>
      <c r="Q112" s="16">
        <v>0</v>
      </c>
      <c r="R112" s="16">
        <v>344.46000000000004</v>
      </c>
      <c r="S112" s="4">
        <v>0</v>
      </c>
      <c r="T112" s="4">
        <v>0</v>
      </c>
      <c r="U112" s="4">
        <v>11880.28</v>
      </c>
      <c r="V112" s="4">
        <v>3097.04</v>
      </c>
      <c r="W112" s="17">
        <v>0</v>
      </c>
      <c r="X112" s="5">
        <f t="shared" si="4"/>
        <v>88062.010000000009</v>
      </c>
      <c r="Y112" s="5">
        <f t="shared" si="5"/>
        <v>3141.24</v>
      </c>
    </row>
    <row r="113" spans="1:25" x14ac:dyDescent="0.25">
      <c r="A113" s="9">
        <v>20875</v>
      </c>
      <c r="B113" s="3" t="s">
        <v>53</v>
      </c>
      <c r="C113" s="4">
        <v>79626.779999999984</v>
      </c>
      <c r="D113" s="4">
        <v>0</v>
      </c>
      <c r="E113" s="4">
        <v>1510.38</v>
      </c>
      <c r="F113" s="4">
        <v>0</v>
      </c>
      <c r="G113" s="4">
        <v>0</v>
      </c>
      <c r="H113" s="17">
        <v>0</v>
      </c>
      <c r="I113" s="5">
        <f t="shared" si="3"/>
        <v>81137.159999999989</v>
      </c>
      <c r="J113" s="16">
        <v>29131.140000000003</v>
      </c>
      <c r="K113" s="16">
        <v>4644.12</v>
      </c>
      <c r="L113" s="16">
        <v>2834.4999999999995</v>
      </c>
      <c r="M113" s="4">
        <v>0</v>
      </c>
      <c r="N113" s="4">
        <v>0</v>
      </c>
      <c r="O113" s="16">
        <v>0</v>
      </c>
      <c r="P113" s="16">
        <v>220.8</v>
      </c>
      <c r="Q113" s="16">
        <v>87.88</v>
      </c>
      <c r="R113" s="16">
        <v>520.26</v>
      </c>
      <c r="S113" s="4">
        <v>0</v>
      </c>
      <c r="T113" s="4">
        <v>0</v>
      </c>
      <c r="U113" s="4">
        <v>15262.13</v>
      </c>
      <c r="V113" s="4">
        <v>3978.79</v>
      </c>
      <c r="W113" s="17">
        <v>0</v>
      </c>
      <c r="X113" s="5">
        <f t="shared" si="4"/>
        <v>129105.98999999999</v>
      </c>
      <c r="Y113" s="5">
        <f t="shared" si="5"/>
        <v>8710.7900000000009</v>
      </c>
    </row>
    <row r="114" spans="1:25" x14ac:dyDescent="0.25">
      <c r="A114" s="9">
        <v>30825</v>
      </c>
      <c r="B114" s="3" t="s">
        <v>22</v>
      </c>
      <c r="C114" s="4">
        <v>49447.26</v>
      </c>
      <c r="D114" s="4">
        <v>142.71</v>
      </c>
      <c r="E114" s="4">
        <v>562.31999999999994</v>
      </c>
      <c r="F114" s="4">
        <v>0</v>
      </c>
      <c r="G114" s="4">
        <v>0</v>
      </c>
      <c r="H114" s="17">
        <v>0</v>
      </c>
      <c r="I114" s="5">
        <f t="shared" si="3"/>
        <v>50152.29</v>
      </c>
      <c r="J114" s="16">
        <v>29131.140000000003</v>
      </c>
      <c r="K114" s="16">
        <v>4644.12</v>
      </c>
      <c r="L114" s="16">
        <v>757.81</v>
      </c>
      <c r="M114" s="4">
        <v>0</v>
      </c>
      <c r="N114" s="4">
        <v>0</v>
      </c>
      <c r="O114" s="16">
        <v>0</v>
      </c>
      <c r="P114" s="16">
        <v>138</v>
      </c>
      <c r="Q114" s="16">
        <v>0</v>
      </c>
      <c r="R114" s="16">
        <v>325.20000000000005</v>
      </c>
      <c r="S114" s="4">
        <v>0</v>
      </c>
      <c r="T114" s="4">
        <v>0</v>
      </c>
      <c r="U114" s="4">
        <v>9510.8700000000008</v>
      </c>
      <c r="V114" s="4">
        <v>2479.37</v>
      </c>
      <c r="W114" s="17">
        <v>0</v>
      </c>
      <c r="X114" s="5">
        <f t="shared" si="4"/>
        <v>90015.31</v>
      </c>
      <c r="Y114" s="5">
        <f t="shared" si="5"/>
        <v>7123.49</v>
      </c>
    </row>
    <row r="115" spans="1:25" x14ac:dyDescent="0.25">
      <c r="A115" s="9">
        <v>40850</v>
      </c>
      <c r="B115" s="3" t="s">
        <v>54</v>
      </c>
      <c r="C115" s="4">
        <v>60440.520000000004</v>
      </c>
      <c r="D115" s="4">
        <v>11272.99</v>
      </c>
      <c r="E115" s="4">
        <v>1142</v>
      </c>
      <c r="F115" s="4">
        <v>0</v>
      </c>
      <c r="G115" s="4">
        <v>0</v>
      </c>
      <c r="H115" s="17">
        <v>0</v>
      </c>
      <c r="I115" s="5">
        <f t="shared" si="3"/>
        <v>72855.510000000009</v>
      </c>
      <c r="J115" s="16">
        <v>18830.2</v>
      </c>
      <c r="K115" s="16">
        <v>2068.8200000000002</v>
      </c>
      <c r="L115" s="16">
        <v>2536.5</v>
      </c>
      <c r="M115" s="4">
        <v>0</v>
      </c>
      <c r="N115" s="4">
        <v>0</v>
      </c>
      <c r="O115" s="16">
        <v>167.96</v>
      </c>
      <c r="P115" s="16">
        <v>168.36</v>
      </c>
      <c r="Q115" s="16">
        <v>177.32</v>
      </c>
      <c r="R115" s="16">
        <v>395.82</v>
      </c>
      <c r="S115" s="4">
        <v>0</v>
      </c>
      <c r="T115" s="4">
        <v>0</v>
      </c>
      <c r="U115" s="4">
        <v>13743.8</v>
      </c>
      <c r="V115" s="4">
        <v>3582.86</v>
      </c>
      <c r="W115" s="17">
        <v>0</v>
      </c>
      <c r="X115" s="5">
        <f t="shared" si="4"/>
        <v>108530.19000000002</v>
      </c>
      <c r="Y115" s="5">
        <f t="shared" si="5"/>
        <v>5996.9600000000009</v>
      </c>
    </row>
    <row r="116" spans="1:25" x14ac:dyDescent="0.25">
      <c r="A116" s="9">
        <v>60537</v>
      </c>
      <c r="B116" s="3" t="s">
        <v>24</v>
      </c>
      <c r="C116" s="4">
        <v>35582.019999999997</v>
      </c>
      <c r="D116" s="4">
        <v>5237.17</v>
      </c>
      <c r="E116" s="4">
        <v>0</v>
      </c>
      <c r="F116" s="4">
        <v>1289.75</v>
      </c>
      <c r="G116" s="4">
        <v>0</v>
      </c>
      <c r="H116" s="17">
        <v>0</v>
      </c>
      <c r="I116" s="5">
        <f t="shared" si="3"/>
        <v>42108.939999999995</v>
      </c>
      <c r="J116" s="16">
        <v>10554.900000000001</v>
      </c>
      <c r="K116" s="16">
        <v>0</v>
      </c>
      <c r="L116" s="16">
        <v>353.2</v>
      </c>
      <c r="M116" s="4">
        <v>0</v>
      </c>
      <c r="N116" s="4">
        <v>0</v>
      </c>
      <c r="O116" s="16">
        <v>88.4</v>
      </c>
      <c r="P116" s="16">
        <v>100.74</v>
      </c>
      <c r="Q116" s="16">
        <v>0</v>
      </c>
      <c r="R116" s="16">
        <v>235.5</v>
      </c>
      <c r="S116" s="4">
        <v>0</v>
      </c>
      <c r="T116" s="4">
        <v>0</v>
      </c>
      <c r="U116" s="4">
        <v>8076.54</v>
      </c>
      <c r="V116" s="4">
        <v>2526.4899999999998</v>
      </c>
      <c r="W116" s="17">
        <v>0</v>
      </c>
      <c r="X116" s="5">
        <f t="shared" si="4"/>
        <v>61429.819999999992</v>
      </c>
      <c r="Y116" s="5">
        <f t="shared" si="5"/>
        <v>2614.89</v>
      </c>
    </row>
    <row r="117" spans="1:25" x14ac:dyDescent="0.25">
      <c r="A117" s="9">
        <v>60560</v>
      </c>
      <c r="B117" s="3" t="s">
        <v>55</v>
      </c>
      <c r="C117" s="4">
        <v>46753.599999999999</v>
      </c>
      <c r="D117" s="4">
        <v>2662.86</v>
      </c>
      <c r="E117" s="4">
        <v>0</v>
      </c>
      <c r="F117" s="4">
        <v>260.25</v>
      </c>
      <c r="G117" s="4">
        <v>0</v>
      </c>
      <c r="H117" s="17">
        <v>0</v>
      </c>
      <c r="I117" s="5">
        <f t="shared" si="3"/>
        <v>49676.71</v>
      </c>
      <c r="J117" s="16">
        <v>29131.140000000003</v>
      </c>
      <c r="K117" s="16">
        <v>4644.12</v>
      </c>
      <c r="L117" s="16">
        <v>414.2</v>
      </c>
      <c r="M117" s="4">
        <v>0</v>
      </c>
      <c r="N117" s="4">
        <v>0</v>
      </c>
      <c r="O117" s="16">
        <v>0</v>
      </c>
      <c r="P117" s="16">
        <v>129.26</v>
      </c>
      <c r="Q117" s="16">
        <v>133.63</v>
      </c>
      <c r="R117" s="16">
        <v>305.04000000000008</v>
      </c>
      <c r="S117" s="4">
        <v>0</v>
      </c>
      <c r="T117" s="4">
        <v>0</v>
      </c>
      <c r="U117" s="4">
        <v>9527.98</v>
      </c>
      <c r="V117" s="4">
        <v>2980.58</v>
      </c>
      <c r="W117" s="17">
        <v>0</v>
      </c>
      <c r="X117" s="5">
        <f t="shared" si="4"/>
        <v>89184.329999999987</v>
      </c>
      <c r="Y117" s="5">
        <f t="shared" si="5"/>
        <v>7758.33</v>
      </c>
    </row>
    <row r="118" spans="1:25" x14ac:dyDescent="0.25">
      <c r="A118" s="9">
        <v>60542</v>
      </c>
      <c r="B118" s="3" t="s">
        <v>18</v>
      </c>
      <c r="C118" s="4">
        <v>30509.230000000003</v>
      </c>
      <c r="D118" s="4">
        <v>225.73</v>
      </c>
      <c r="E118" s="4">
        <v>0</v>
      </c>
      <c r="F118" s="4">
        <v>0</v>
      </c>
      <c r="G118" s="4">
        <v>0</v>
      </c>
      <c r="H118" s="17">
        <v>0</v>
      </c>
      <c r="I118" s="5">
        <f t="shared" si="3"/>
        <v>30734.960000000003</v>
      </c>
      <c r="J118" s="16">
        <v>10554.900000000001</v>
      </c>
      <c r="K118" s="16">
        <v>0</v>
      </c>
      <c r="L118" s="16">
        <v>215.2</v>
      </c>
      <c r="M118" s="4">
        <v>0</v>
      </c>
      <c r="N118" s="4">
        <v>0</v>
      </c>
      <c r="O118" s="16">
        <v>88.4</v>
      </c>
      <c r="P118" s="16">
        <v>85.56</v>
      </c>
      <c r="Q118" s="16">
        <v>0</v>
      </c>
      <c r="R118" s="16">
        <v>199.62</v>
      </c>
      <c r="S118" s="4">
        <v>0</v>
      </c>
      <c r="T118" s="4">
        <v>0</v>
      </c>
      <c r="U118" s="4">
        <v>5895.05</v>
      </c>
      <c r="V118" s="4">
        <v>1844.1</v>
      </c>
      <c r="W118" s="17">
        <v>0</v>
      </c>
      <c r="X118" s="5">
        <f t="shared" si="4"/>
        <v>47685.29</v>
      </c>
      <c r="Y118" s="5">
        <f t="shared" si="5"/>
        <v>1932.5</v>
      </c>
    </row>
    <row r="119" spans="1:25" x14ac:dyDescent="0.25">
      <c r="A119" s="9">
        <v>20900</v>
      </c>
      <c r="B119" s="3" t="s">
        <v>78</v>
      </c>
      <c r="C119" s="4">
        <v>35948.01</v>
      </c>
      <c r="D119" s="4">
        <v>0</v>
      </c>
      <c r="E119" s="4">
        <v>0</v>
      </c>
      <c r="F119" s="4">
        <v>0</v>
      </c>
      <c r="G119" s="4">
        <v>0</v>
      </c>
      <c r="H119" s="17">
        <v>0</v>
      </c>
      <c r="I119" s="5">
        <f t="shared" si="3"/>
        <v>35948.01</v>
      </c>
      <c r="J119" s="16">
        <v>1473.44</v>
      </c>
      <c r="K119" s="16">
        <v>234</v>
      </c>
      <c r="L119" s="16">
        <v>6.85</v>
      </c>
      <c r="M119" s="4">
        <v>0</v>
      </c>
      <c r="N119" s="4">
        <v>0</v>
      </c>
      <c r="O119" s="16">
        <v>19.38</v>
      </c>
      <c r="P119" s="16">
        <v>20.239999999999998</v>
      </c>
      <c r="Q119" s="16">
        <v>0</v>
      </c>
      <c r="R119" s="16">
        <v>47.62</v>
      </c>
      <c r="S119" s="4">
        <v>0</v>
      </c>
      <c r="T119" s="4">
        <v>0</v>
      </c>
      <c r="U119" s="4">
        <v>1680.79</v>
      </c>
      <c r="V119" s="4">
        <v>438.15</v>
      </c>
      <c r="W119" s="17">
        <v>0</v>
      </c>
      <c r="X119" s="5">
        <f t="shared" si="4"/>
        <v>39176.950000000004</v>
      </c>
      <c r="Y119" s="5">
        <f t="shared" si="5"/>
        <v>691.53</v>
      </c>
    </row>
    <row r="120" spans="1:25" x14ac:dyDescent="0.25">
      <c r="A120" s="9">
        <v>40900</v>
      </c>
      <c r="B120" s="3" t="s">
        <v>24</v>
      </c>
      <c r="C120" s="4">
        <v>52441.645224</v>
      </c>
      <c r="D120" s="4">
        <v>10356.43</v>
      </c>
      <c r="E120" s="4">
        <v>1221.8147759999997</v>
      </c>
      <c r="F120" s="4">
        <v>1390.5</v>
      </c>
      <c r="G120" s="4">
        <v>0</v>
      </c>
      <c r="H120" s="17">
        <v>0</v>
      </c>
      <c r="I120" s="5">
        <f t="shared" si="3"/>
        <v>65410.39</v>
      </c>
      <c r="J120" s="16">
        <v>10554.900000000001</v>
      </c>
      <c r="K120" s="16">
        <v>0</v>
      </c>
      <c r="L120" s="16">
        <v>85.199999999999989</v>
      </c>
      <c r="M120" s="4">
        <v>0</v>
      </c>
      <c r="N120" s="4">
        <v>0</v>
      </c>
      <c r="O120" s="16">
        <v>0</v>
      </c>
      <c r="P120" s="16">
        <v>146.28000000000003</v>
      </c>
      <c r="Q120" s="16">
        <v>0</v>
      </c>
      <c r="R120" s="16">
        <v>344.46000000000004</v>
      </c>
      <c r="S120" s="4">
        <v>0</v>
      </c>
      <c r="T120" s="4">
        <v>0</v>
      </c>
      <c r="U120" s="4">
        <v>12302.74</v>
      </c>
      <c r="V120" s="4">
        <v>3207.17</v>
      </c>
      <c r="W120" s="17">
        <v>0</v>
      </c>
      <c r="X120" s="5">
        <f t="shared" si="4"/>
        <v>88843.970000000016</v>
      </c>
      <c r="Y120" s="5">
        <f t="shared" si="5"/>
        <v>3207.17</v>
      </c>
    </row>
    <row r="121" spans="1:25" x14ac:dyDescent="0.25">
      <c r="A121" s="9">
        <v>20910</v>
      </c>
      <c r="B121" s="3" t="s">
        <v>77</v>
      </c>
      <c r="C121" s="4">
        <v>79761.09</v>
      </c>
      <c r="D121" s="4">
        <v>0</v>
      </c>
      <c r="E121" s="4">
        <v>1507.45</v>
      </c>
      <c r="F121" s="4">
        <v>0</v>
      </c>
      <c r="G121" s="4">
        <v>0</v>
      </c>
      <c r="H121" s="17">
        <v>0</v>
      </c>
      <c r="I121" s="5">
        <f t="shared" si="3"/>
        <v>81268.539999999994</v>
      </c>
      <c r="J121" s="16">
        <v>17310.419999999998</v>
      </c>
      <c r="K121" s="16">
        <v>1688.7</v>
      </c>
      <c r="L121" s="16">
        <v>5177.8599999999997</v>
      </c>
      <c r="M121" s="4">
        <v>0</v>
      </c>
      <c r="N121" s="4">
        <v>0</v>
      </c>
      <c r="O121" s="16">
        <v>44.2</v>
      </c>
      <c r="P121" s="16">
        <v>222.18</v>
      </c>
      <c r="Q121" s="16">
        <v>577.72</v>
      </c>
      <c r="R121" s="16">
        <v>523.07999999999993</v>
      </c>
      <c r="S121" s="4">
        <v>0</v>
      </c>
      <c r="T121" s="4">
        <v>0</v>
      </c>
      <c r="U121" s="4">
        <v>15287.76</v>
      </c>
      <c r="V121" s="4">
        <v>3985.24</v>
      </c>
      <c r="W121" s="17">
        <v>0</v>
      </c>
      <c r="X121" s="5">
        <f t="shared" si="4"/>
        <v>119789.83999999998</v>
      </c>
      <c r="Y121" s="5">
        <f t="shared" si="5"/>
        <v>6295.86</v>
      </c>
    </row>
    <row r="122" spans="1:25" x14ac:dyDescent="0.25">
      <c r="A122" s="9">
        <v>30835</v>
      </c>
      <c r="B122" s="3" t="s">
        <v>16</v>
      </c>
      <c r="C122" s="4">
        <v>64466.060000000005</v>
      </c>
      <c r="D122" s="4">
        <v>2732.33</v>
      </c>
      <c r="E122" s="4">
        <v>0</v>
      </c>
      <c r="F122" s="4">
        <v>6.25</v>
      </c>
      <c r="G122" s="4">
        <v>0</v>
      </c>
      <c r="H122" s="17">
        <v>310.25</v>
      </c>
      <c r="I122" s="5">
        <f t="shared" si="3"/>
        <v>67514.89</v>
      </c>
      <c r="J122" s="16">
        <v>17310.419999999998</v>
      </c>
      <c r="K122" s="16">
        <v>1688.7</v>
      </c>
      <c r="L122" s="16">
        <v>2510.6999999999998</v>
      </c>
      <c r="M122" s="4">
        <v>0</v>
      </c>
      <c r="N122" s="4">
        <v>0</v>
      </c>
      <c r="O122" s="16">
        <v>88.4</v>
      </c>
      <c r="P122" s="16">
        <v>175.26</v>
      </c>
      <c r="Q122" s="16">
        <v>393.44</v>
      </c>
      <c r="R122" s="16">
        <v>413.58000000000004</v>
      </c>
      <c r="S122" s="4">
        <v>0</v>
      </c>
      <c r="T122" s="4">
        <v>0</v>
      </c>
      <c r="U122" s="4">
        <v>12946.34</v>
      </c>
      <c r="V122" s="4">
        <v>3374.95</v>
      </c>
      <c r="W122" s="17">
        <v>0</v>
      </c>
      <c r="X122" s="5">
        <f t="shared" si="4"/>
        <v>100871.18999999999</v>
      </c>
      <c r="Y122" s="5">
        <f t="shared" si="5"/>
        <v>5545.49</v>
      </c>
    </row>
    <row r="123" spans="1:25" x14ac:dyDescent="0.25">
      <c r="A123" s="9">
        <v>60516</v>
      </c>
      <c r="B123" s="3" t="s">
        <v>17</v>
      </c>
      <c r="C123" s="4">
        <v>33824.31</v>
      </c>
      <c r="D123" s="4">
        <v>5006.3500000000004</v>
      </c>
      <c r="E123" s="4">
        <v>0</v>
      </c>
      <c r="F123" s="4">
        <v>402</v>
      </c>
      <c r="G123" s="4">
        <v>0</v>
      </c>
      <c r="H123" s="17">
        <v>175.11</v>
      </c>
      <c r="I123" s="5">
        <f t="shared" si="3"/>
        <v>39407.769999999997</v>
      </c>
      <c r="J123" s="16">
        <v>9658.0800000000017</v>
      </c>
      <c r="K123" s="16">
        <v>0</v>
      </c>
      <c r="L123" s="16">
        <v>77.849999999999994</v>
      </c>
      <c r="M123" s="4">
        <v>0</v>
      </c>
      <c r="N123" s="4">
        <v>0</v>
      </c>
      <c r="O123" s="16">
        <v>0</v>
      </c>
      <c r="P123" s="16">
        <v>100.74</v>
      </c>
      <c r="Q123" s="16">
        <v>0</v>
      </c>
      <c r="R123" s="16">
        <v>237.89999999999998</v>
      </c>
      <c r="S123" s="4">
        <v>0</v>
      </c>
      <c r="T123" s="4">
        <v>0</v>
      </c>
      <c r="U123" s="4">
        <v>7203.36</v>
      </c>
      <c r="V123" s="4">
        <v>2253.42</v>
      </c>
      <c r="W123" s="17">
        <v>0</v>
      </c>
      <c r="X123" s="5">
        <f t="shared" si="4"/>
        <v>56685.7</v>
      </c>
      <c r="Y123" s="5">
        <f t="shared" si="5"/>
        <v>2253.42</v>
      </c>
    </row>
    <row r="124" spans="1:25" x14ac:dyDescent="0.25">
      <c r="A124" s="9">
        <v>60519</v>
      </c>
      <c r="B124" s="3" t="s">
        <v>90</v>
      </c>
      <c r="C124" s="4">
        <v>7731.61</v>
      </c>
      <c r="D124" s="4">
        <v>0</v>
      </c>
      <c r="E124" s="4">
        <v>0</v>
      </c>
      <c r="F124" s="4">
        <v>0</v>
      </c>
      <c r="G124" s="4">
        <v>0</v>
      </c>
      <c r="H124" s="17">
        <v>0</v>
      </c>
      <c r="I124" s="5">
        <f t="shared" si="3"/>
        <v>7731.61</v>
      </c>
      <c r="J124" s="16">
        <v>3141.88</v>
      </c>
      <c r="K124" s="16">
        <v>273</v>
      </c>
      <c r="L124" s="16">
        <v>96.85</v>
      </c>
      <c r="M124" s="4">
        <v>0</v>
      </c>
      <c r="N124" s="4">
        <v>0</v>
      </c>
      <c r="O124" s="16">
        <v>22.61</v>
      </c>
      <c r="P124" s="16">
        <v>18.86</v>
      </c>
      <c r="Q124" s="16">
        <v>21.84</v>
      </c>
      <c r="R124" s="16">
        <v>43.760000000000012</v>
      </c>
      <c r="S124" s="4">
        <v>0</v>
      </c>
      <c r="T124" s="4">
        <v>0</v>
      </c>
      <c r="U124" s="4">
        <v>1038.0999999999999</v>
      </c>
      <c r="V124" s="4">
        <v>324.73</v>
      </c>
      <c r="W124" s="17">
        <v>0</v>
      </c>
      <c r="X124" s="5">
        <f t="shared" si="4"/>
        <v>12071.060000000001</v>
      </c>
      <c r="Y124" s="5">
        <f t="shared" si="5"/>
        <v>642.18000000000006</v>
      </c>
    </row>
    <row r="125" spans="1:25" x14ac:dyDescent="0.25">
      <c r="A125" s="9">
        <v>20925</v>
      </c>
      <c r="B125" s="3" t="s">
        <v>56</v>
      </c>
      <c r="C125" s="4">
        <v>67888.7</v>
      </c>
      <c r="D125" s="4">
        <v>0</v>
      </c>
      <c r="E125" s="4">
        <v>1286.3699999999999</v>
      </c>
      <c r="F125" s="4">
        <v>0</v>
      </c>
      <c r="G125" s="4">
        <v>0</v>
      </c>
      <c r="H125" s="17">
        <v>0</v>
      </c>
      <c r="I125" s="5">
        <f t="shared" si="3"/>
        <v>69175.069999999992</v>
      </c>
      <c r="J125" s="16">
        <v>18830.2</v>
      </c>
      <c r="K125" s="16">
        <v>2068.8200000000002</v>
      </c>
      <c r="L125" s="16">
        <v>449.7</v>
      </c>
      <c r="M125" s="4">
        <v>0</v>
      </c>
      <c r="N125" s="4">
        <v>0</v>
      </c>
      <c r="O125" s="16">
        <v>0</v>
      </c>
      <c r="P125" s="16">
        <v>187.68</v>
      </c>
      <c r="Q125" s="16">
        <v>0</v>
      </c>
      <c r="R125" s="16">
        <v>443.03999999999996</v>
      </c>
      <c r="S125" s="4">
        <v>0</v>
      </c>
      <c r="T125" s="4">
        <v>0</v>
      </c>
      <c r="U125" s="4">
        <v>13014.96</v>
      </c>
      <c r="V125" s="4">
        <v>3392.89</v>
      </c>
      <c r="W125" s="17">
        <v>0</v>
      </c>
      <c r="X125" s="5">
        <f t="shared" si="4"/>
        <v>102100.64999999997</v>
      </c>
      <c r="Y125" s="5">
        <f t="shared" si="5"/>
        <v>5461.71</v>
      </c>
    </row>
    <row r="126" spans="1:25" x14ac:dyDescent="0.25">
      <c r="A126" s="9">
        <v>20930</v>
      </c>
      <c r="B126" s="3" t="s">
        <v>42</v>
      </c>
      <c r="C126" s="4">
        <v>68930.66</v>
      </c>
      <c r="D126" s="4">
        <v>0</v>
      </c>
      <c r="E126" s="4">
        <v>0</v>
      </c>
      <c r="F126" s="4">
        <v>0</v>
      </c>
      <c r="G126" s="4">
        <v>0</v>
      </c>
      <c r="H126" s="17">
        <v>5065.71</v>
      </c>
      <c r="I126" s="5">
        <f t="shared" si="3"/>
        <v>73996.37000000001</v>
      </c>
      <c r="J126" s="16">
        <v>17119.379999999997</v>
      </c>
      <c r="K126" s="16">
        <v>1879.74</v>
      </c>
      <c r="L126" s="16">
        <v>2264.1</v>
      </c>
      <c r="M126" s="4">
        <v>0</v>
      </c>
      <c r="N126" s="4">
        <v>0</v>
      </c>
      <c r="O126" s="16">
        <v>197.2</v>
      </c>
      <c r="P126" s="16">
        <v>193.2</v>
      </c>
      <c r="Q126" s="16">
        <v>0</v>
      </c>
      <c r="R126" s="16">
        <v>454.31999999999994</v>
      </c>
      <c r="S126" s="4">
        <v>0</v>
      </c>
      <c r="T126" s="4">
        <v>0</v>
      </c>
      <c r="U126" s="4">
        <v>13210.52</v>
      </c>
      <c r="V126" s="4">
        <v>3443.75</v>
      </c>
      <c r="W126" s="17">
        <v>0</v>
      </c>
      <c r="X126" s="5">
        <f t="shared" si="4"/>
        <v>107237.89000000001</v>
      </c>
      <c r="Y126" s="5">
        <f t="shared" si="5"/>
        <v>5520.6900000000005</v>
      </c>
    </row>
    <row r="127" spans="1:25" x14ac:dyDescent="0.25">
      <c r="A127" s="9">
        <v>60517</v>
      </c>
      <c r="B127" s="3" t="s">
        <v>57</v>
      </c>
      <c r="C127" s="4">
        <v>105124.16</v>
      </c>
      <c r="D127" s="4">
        <v>0</v>
      </c>
      <c r="E127" s="4">
        <v>2149.7200000000003</v>
      </c>
      <c r="F127" s="4">
        <v>0</v>
      </c>
      <c r="G127" s="4">
        <v>0</v>
      </c>
      <c r="H127" s="17">
        <v>4238.57</v>
      </c>
      <c r="I127" s="5">
        <f t="shared" si="3"/>
        <v>111512.45000000001</v>
      </c>
      <c r="J127" s="16">
        <v>29131.140000000003</v>
      </c>
      <c r="K127" s="16">
        <v>4644.12</v>
      </c>
      <c r="L127" s="16">
        <v>363.3</v>
      </c>
      <c r="M127" s="4">
        <v>0</v>
      </c>
      <c r="N127" s="4">
        <v>0</v>
      </c>
      <c r="O127" s="16">
        <v>167.96</v>
      </c>
      <c r="P127" s="16">
        <v>314.64</v>
      </c>
      <c r="Q127" s="16">
        <v>41.07</v>
      </c>
      <c r="R127" s="16">
        <v>742.61999999999989</v>
      </c>
      <c r="S127" s="4">
        <v>0</v>
      </c>
      <c r="T127" s="4">
        <v>0</v>
      </c>
      <c r="U127" s="4">
        <v>20152.11</v>
      </c>
      <c r="V127" s="4">
        <v>6304.04</v>
      </c>
      <c r="W127" s="17">
        <v>0</v>
      </c>
      <c r="X127" s="5">
        <f t="shared" si="4"/>
        <v>162216.26</v>
      </c>
      <c r="Y127" s="5">
        <f t="shared" si="5"/>
        <v>11157.189999999999</v>
      </c>
    </row>
    <row r="128" spans="1:25" x14ac:dyDescent="0.25">
      <c r="A128" s="9">
        <v>41010</v>
      </c>
      <c r="B128" s="3" t="s">
        <v>89</v>
      </c>
      <c r="C128" s="4">
        <v>1659.7</v>
      </c>
      <c r="D128" s="4">
        <v>0</v>
      </c>
      <c r="E128" s="4">
        <v>0</v>
      </c>
      <c r="F128" s="4">
        <v>0</v>
      </c>
      <c r="G128" s="4">
        <v>0</v>
      </c>
      <c r="H128" s="17">
        <v>0</v>
      </c>
      <c r="I128" s="5">
        <f t="shared" si="3"/>
        <v>1659.7</v>
      </c>
      <c r="J128" s="16">
        <v>1668.4400000000005</v>
      </c>
      <c r="K128" s="16">
        <v>39</v>
      </c>
      <c r="L128" s="16">
        <v>806.35</v>
      </c>
      <c r="M128" s="4">
        <v>0</v>
      </c>
      <c r="N128" s="4">
        <v>0</v>
      </c>
      <c r="O128" s="16">
        <v>3.23</v>
      </c>
      <c r="P128" s="16">
        <v>0</v>
      </c>
      <c r="Q128" s="16">
        <v>0</v>
      </c>
      <c r="R128" s="16">
        <v>0</v>
      </c>
      <c r="S128" s="4">
        <v>0</v>
      </c>
      <c r="T128" s="4">
        <v>0</v>
      </c>
      <c r="U128" s="4">
        <v>208.22</v>
      </c>
      <c r="V128" s="4">
        <v>54.28</v>
      </c>
      <c r="W128" s="17">
        <v>0</v>
      </c>
      <c r="X128" s="5">
        <f t="shared" si="4"/>
        <v>4342.7100000000009</v>
      </c>
      <c r="Y128" s="5">
        <f t="shared" si="5"/>
        <v>96.509999999999991</v>
      </c>
    </row>
    <row r="129" spans="1:25" x14ac:dyDescent="0.25">
      <c r="A129" s="9">
        <v>60538</v>
      </c>
      <c r="B129" s="3" t="s">
        <v>47</v>
      </c>
      <c r="C129" s="4">
        <v>35828.400000000001</v>
      </c>
      <c r="D129" s="4">
        <v>2062.39</v>
      </c>
      <c r="E129" s="4">
        <v>0</v>
      </c>
      <c r="F129" s="4">
        <v>1538</v>
      </c>
      <c r="G129" s="4">
        <v>0</v>
      </c>
      <c r="H129" s="17">
        <v>0</v>
      </c>
      <c r="I129" s="5">
        <f t="shared" si="3"/>
        <v>39428.79</v>
      </c>
      <c r="J129" s="16">
        <v>29131.140000000003</v>
      </c>
      <c r="K129" s="16">
        <v>4644.12</v>
      </c>
      <c r="L129" s="16">
        <v>85.199999999999989</v>
      </c>
      <c r="M129" s="4">
        <v>0</v>
      </c>
      <c r="N129" s="4">
        <v>0</v>
      </c>
      <c r="O129" s="16">
        <v>260</v>
      </c>
      <c r="P129" s="16">
        <v>100.74</v>
      </c>
      <c r="Q129" s="16">
        <v>0</v>
      </c>
      <c r="R129" s="16">
        <v>236.04000000000002</v>
      </c>
      <c r="S129" s="4">
        <v>0</v>
      </c>
      <c r="T129" s="4">
        <v>0</v>
      </c>
      <c r="U129" s="4">
        <v>7562.41</v>
      </c>
      <c r="V129" s="4">
        <v>2365.7399999999998</v>
      </c>
      <c r="W129" s="17">
        <v>0</v>
      </c>
      <c r="X129" s="5">
        <f t="shared" si="4"/>
        <v>76544.320000000007</v>
      </c>
      <c r="Y129" s="5">
        <f t="shared" si="5"/>
        <v>7269.86</v>
      </c>
    </row>
    <row r="130" spans="1:25" x14ac:dyDescent="0.25">
      <c r="A130" s="9">
        <v>41125</v>
      </c>
      <c r="B130" s="3" t="s">
        <v>58</v>
      </c>
      <c r="C130" s="4">
        <v>46232.85</v>
      </c>
      <c r="D130" s="4">
        <v>0</v>
      </c>
      <c r="E130" s="4">
        <v>876.4</v>
      </c>
      <c r="F130" s="4">
        <v>0</v>
      </c>
      <c r="G130" s="4">
        <v>0</v>
      </c>
      <c r="H130" s="17">
        <v>0</v>
      </c>
      <c r="I130" s="5">
        <f t="shared" si="3"/>
        <v>47109.25</v>
      </c>
      <c r="J130" s="16">
        <v>10554.900000000001</v>
      </c>
      <c r="K130" s="16">
        <v>0</v>
      </c>
      <c r="L130" s="16">
        <v>141</v>
      </c>
      <c r="M130" s="4">
        <v>0</v>
      </c>
      <c r="N130" s="4">
        <v>0</v>
      </c>
      <c r="O130" s="16">
        <v>88.4</v>
      </c>
      <c r="P130" s="16">
        <v>128.34</v>
      </c>
      <c r="Q130" s="16">
        <v>0</v>
      </c>
      <c r="R130" s="16">
        <v>301.91999999999996</v>
      </c>
      <c r="S130" s="4">
        <v>0</v>
      </c>
      <c r="T130" s="4">
        <v>0</v>
      </c>
      <c r="U130" s="4">
        <v>8867.4500000000007</v>
      </c>
      <c r="V130" s="4">
        <v>2311.64</v>
      </c>
      <c r="W130" s="17">
        <v>0</v>
      </c>
      <c r="X130" s="5">
        <f t="shared" si="4"/>
        <v>67102.86</v>
      </c>
      <c r="Y130" s="5">
        <f t="shared" si="5"/>
        <v>2400.04</v>
      </c>
    </row>
    <row r="131" spans="1:25" x14ac:dyDescent="0.25">
      <c r="A131" s="9">
        <v>60526</v>
      </c>
      <c r="B131" s="3" t="s">
        <v>17</v>
      </c>
      <c r="C131" s="4">
        <v>35375.26</v>
      </c>
      <c r="D131" s="4">
        <v>7683.69</v>
      </c>
      <c r="E131" s="4">
        <v>0</v>
      </c>
      <c r="F131" s="4">
        <v>510.25</v>
      </c>
      <c r="G131" s="4">
        <v>0</v>
      </c>
      <c r="H131" s="17">
        <v>567.22</v>
      </c>
      <c r="I131" s="5">
        <f t="shared" si="3"/>
        <v>44136.420000000006</v>
      </c>
      <c r="J131" s="16">
        <v>10554.900000000001</v>
      </c>
      <c r="K131" s="16">
        <v>0</v>
      </c>
      <c r="L131" s="16">
        <v>509.09999999999997</v>
      </c>
      <c r="M131" s="4">
        <v>0</v>
      </c>
      <c r="N131" s="4">
        <v>0</v>
      </c>
      <c r="O131" s="16">
        <v>0</v>
      </c>
      <c r="P131" s="16">
        <v>100.74</v>
      </c>
      <c r="Q131" s="16">
        <v>0</v>
      </c>
      <c r="R131" s="16">
        <v>236.34</v>
      </c>
      <c r="S131" s="4">
        <v>0</v>
      </c>
      <c r="T131" s="4">
        <v>0</v>
      </c>
      <c r="U131" s="4">
        <v>8465.31</v>
      </c>
      <c r="V131" s="4">
        <v>2648.19</v>
      </c>
      <c r="W131" s="17">
        <v>0</v>
      </c>
      <c r="X131" s="5">
        <f t="shared" si="4"/>
        <v>64002.81</v>
      </c>
      <c r="Y131" s="5">
        <f t="shared" si="5"/>
        <v>2648.19</v>
      </c>
    </row>
    <row r="132" spans="1:25" x14ac:dyDescent="0.25">
      <c r="A132" s="9">
        <v>60581</v>
      </c>
      <c r="B132" s="3" t="s">
        <v>92</v>
      </c>
      <c r="C132" s="4">
        <v>23323.200000000001</v>
      </c>
      <c r="D132" s="4">
        <v>599.29</v>
      </c>
      <c r="E132" s="4">
        <v>0</v>
      </c>
      <c r="F132" s="4">
        <v>0</v>
      </c>
      <c r="G132" s="4">
        <v>0</v>
      </c>
      <c r="H132" s="17">
        <v>0</v>
      </c>
      <c r="I132" s="5">
        <f t="shared" si="3"/>
        <v>23922.49</v>
      </c>
      <c r="J132" s="16">
        <v>13035.84</v>
      </c>
      <c r="K132" s="16">
        <v>1306.6199999999999</v>
      </c>
      <c r="L132" s="16">
        <v>819.5</v>
      </c>
      <c r="M132" s="4">
        <v>0</v>
      </c>
      <c r="N132" s="4">
        <v>0</v>
      </c>
      <c r="O132" s="16">
        <v>136</v>
      </c>
      <c r="P132" s="16">
        <v>64.17</v>
      </c>
      <c r="Q132" s="16">
        <v>0</v>
      </c>
      <c r="R132" s="16">
        <v>150.35999999999999</v>
      </c>
      <c r="S132" s="4">
        <v>0</v>
      </c>
      <c r="T132" s="4">
        <v>0</v>
      </c>
      <c r="U132" s="4">
        <v>4588.25</v>
      </c>
      <c r="V132" s="4">
        <v>1196.1300000000001</v>
      </c>
      <c r="W132" s="17">
        <v>0</v>
      </c>
      <c r="X132" s="5">
        <f t="shared" si="4"/>
        <v>42580.61</v>
      </c>
      <c r="Y132" s="5">
        <f t="shared" si="5"/>
        <v>2638.75</v>
      </c>
    </row>
    <row r="133" spans="1:25" x14ac:dyDescent="0.25">
      <c r="A133" s="9">
        <v>60584</v>
      </c>
      <c r="B133" s="3" t="s">
        <v>17</v>
      </c>
      <c r="C133" s="4">
        <v>23914.579999999998</v>
      </c>
      <c r="D133" s="4">
        <v>3992.34</v>
      </c>
      <c r="E133" s="4">
        <v>0</v>
      </c>
      <c r="F133" s="4">
        <v>444.5</v>
      </c>
      <c r="G133" s="4">
        <v>0</v>
      </c>
      <c r="H133" s="17">
        <v>199.15</v>
      </c>
      <c r="I133" s="5">
        <f t="shared" si="3"/>
        <v>28550.57</v>
      </c>
      <c r="J133" s="16">
        <v>7967.91</v>
      </c>
      <c r="K133" s="16">
        <v>0</v>
      </c>
      <c r="L133" s="16">
        <v>1187.25</v>
      </c>
      <c r="M133" s="4">
        <v>0</v>
      </c>
      <c r="N133" s="4">
        <v>0</v>
      </c>
      <c r="O133" s="16">
        <v>64.599999999999994</v>
      </c>
      <c r="P133" s="16">
        <v>62.56</v>
      </c>
      <c r="Q133" s="16">
        <v>0</v>
      </c>
      <c r="R133" s="16">
        <v>146.72000000000003</v>
      </c>
      <c r="S133" s="4">
        <v>0</v>
      </c>
      <c r="T133" s="4">
        <v>0</v>
      </c>
      <c r="U133" s="4">
        <v>5476.02</v>
      </c>
      <c r="V133" s="4">
        <v>1713.07</v>
      </c>
      <c r="W133" s="17">
        <v>0</v>
      </c>
      <c r="X133" s="5">
        <f t="shared" si="4"/>
        <v>43391.03</v>
      </c>
      <c r="Y133" s="5">
        <f t="shared" si="5"/>
        <v>1777.6699999999998</v>
      </c>
    </row>
    <row r="134" spans="1:25" x14ac:dyDescent="0.25">
      <c r="A134" s="9">
        <v>40975</v>
      </c>
      <c r="B134" s="3" t="s">
        <v>18</v>
      </c>
      <c r="C134" s="4">
        <v>26599.290000000005</v>
      </c>
      <c r="D134" s="4">
        <v>95.41</v>
      </c>
      <c r="E134" s="4">
        <v>0</v>
      </c>
      <c r="F134" s="4">
        <v>0</v>
      </c>
      <c r="G134" s="4">
        <v>0</v>
      </c>
      <c r="H134" s="17">
        <v>0</v>
      </c>
      <c r="I134" s="5">
        <f t="shared" si="3"/>
        <v>26694.700000000004</v>
      </c>
      <c r="J134" s="16">
        <v>14152.130000000001</v>
      </c>
      <c r="K134" s="16">
        <v>1419.7</v>
      </c>
      <c r="L134" s="16">
        <v>710.3</v>
      </c>
      <c r="M134" s="4">
        <v>0</v>
      </c>
      <c r="N134" s="4">
        <v>0</v>
      </c>
      <c r="O134" s="16">
        <v>116.28</v>
      </c>
      <c r="P134" s="16">
        <v>85.56</v>
      </c>
      <c r="Q134" s="16">
        <v>0</v>
      </c>
      <c r="R134" s="16">
        <v>200.07000000000002</v>
      </c>
      <c r="S134" s="4">
        <v>0</v>
      </c>
      <c r="T134" s="4">
        <v>0</v>
      </c>
      <c r="U134" s="4">
        <v>5119.9799999999996</v>
      </c>
      <c r="V134" s="4">
        <v>1334.74</v>
      </c>
      <c r="W134" s="17">
        <v>0</v>
      </c>
      <c r="X134" s="5">
        <f t="shared" si="4"/>
        <v>46962.740000000005</v>
      </c>
      <c r="Y134" s="5">
        <f t="shared" si="5"/>
        <v>2870.7200000000003</v>
      </c>
    </row>
    <row r="135" spans="1:25" x14ac:dyDescent="0.25">
      <c r="A135" s="9">
        <v>60493</v>
      </c>
      <c r="B135" s="3" t="s">
        <v>17</v>
      </c>
      <c r="C135" s="4">
        <v>36477.19</v>
      </c>
      <c r="D135" s="4">
        <v>6337.8</v>
      </c>
      <c r="E135" s="4">
        <v>0</v>
      </c>
      <c r="F135" s="4">
        <v>267.75</v>
      </c>
      <c r="G135" s="4">
        <v>0</v>
      </c>
      <c r="H135" s="17">
        <v>962.01</v>
      </c>
      <c r="I135" s="5">
        <f t="shared" ref="I135:I178" si="6">SUM(C135:H135)</f>
        <v>44044.750000000007</v>
      </c>
      <c r="J135" s="16">
        <v>10554.900000000001</v>
      </c>
      <c r="K135" s="16">
        <v>0</v>
      </c>
      <c r="L135" s="16">
        <v>578.40000000000009</v>
      </c>
      <c r="M135" s="4">
        <v>0</v>
      </c>
      <c r="N135" s="4">
        <v>0</v>
      </c>
      <c r="O135" s="16">
        <v>44.2</v>
      </c>
      <c r="P135" s="16">
        <v>104.88</v>
      </c>
      <c r="Q135" s="16">
        <v>0</v>
      </c>
      <c r="R135" s="16">
        <v>247.62</v>
      </c>
      <c r="S135" s="4">
        <v>0</v>
      </c>
      <c r="T135" s="4">
        <v>0</v>
      </c>
      <c r="U135" s="4">
        <v>8447.7099999999991</v>
      </c>
      <c r="V135" s="4">
        <v>2202.2800000000002</v>
      </c>
      <c r="W135" s="17">
        <v>0</v>
      </c>
      <c r="X135" s="5">
        <f t="shared" ref="X135:X178" si="7">I135+J135+L135+N135+P135+R135+T135+U135+W135</f>
        <v>63978.260000000009</v>
      </c>
      <c r="Y135" s="5">
        <f t="shared" si="5"/>
        <v>2246.48</v>
      </c>
    </row>
    <row r="136" spans="1:25" x14ac:dyDescent="0.25">
      <c r="A136" s="9">
        <v>60500</v>
      </c>
      <c r="B136" s="3" t="s">
        <v>59</v>
      </c>
      <c r="C136" s="4">
        <v>86470.530000000013</v>
      </c>
      <c r="D136" s="4">
        <v>0</v>
      </c>
      <c r="E136" s="4">
        <v>1634.62</v>
      </c>
      <c r="F136" s="4">
        <v>0</v>
      </c>
      <c r="G136" s="4">
        <v>0</v>
      </c>
      <c r="H136" s="17">
        <v>0</v>
      </c>
      <c r="I136" s="5">
        <f t="shared" si="6"/>
        <v>88105.150000000009</v>
      </c>
      <c r="J136" s="16">
        <v>29131.140000000003</v>
      </c>
      <c r="K136" s="16">
        <v>4644.12</v>
      </c>
      <c r="L136" s="16">
        <v>666.2</v>
      </c>
      <c r="M136" s="4">
        <v>0</v>
      </c>
      <c r="N136" s="4">
        <v>0</v>
      </c>
      <c r="O136" s="16">
        <v>44.2</v>
      </c>
      <c r="P136" s="16">
        <v>240.12</v>
      </c>
      <c r="Q136" s="16">
        <v>27.82</v>
      </c>
      <c r="R136" s="16">
        <v>564.12</v>
      </c>
      <c r="S136" s="4">
        <v>0</v>
      </c>
      <c r="T136" s="4">
        <v>0</v>
      </c>
      <c r="U136" s="4">
        <v>16577.29</v>
      </c>
      <c r="V136" s="4">
        <v>5185.91</v>
      </c>
      <c r="W136" s="17">
        <v>0</v>
      </c>
      <c r="X136" s="5">
        <f t="shared" si="7"/>
        <v>135284.01999999999</v>
      </c>
      <c r="Y136" s="5">
        <f t="shared" ref="Y136:Y178" si="8">K136+M136+O136+Q136+S136+V136</f>
        <v>9902.0499999999993</v>
      </c>
    </row>
    <row r="137" spans="1:25" x14ac:dyDescent="0.25">
      <c r="A137" s="9">
        <v>41160</v>
      </c>
      <c r="B137" s="3" t="s">
        <v>80</v>
      </c>
      <c r="C137" s="4">
        <v>27998.130000000005</v>
      </c>
      <c r="D137" s="4">
        <v>845.94</v>
      </c>
      <c r="E137" s="4">
        <v>0</v>
      </c>
      <c r="F137" s="4">
        <v>0</v>
      </c>
      <c r="G137" s="4">
        <v>0</v>
      </c>
      <c r="H137" s="17">
        <v>0</v>
      </c>
      <c r="I137" s="5">
        <f t="shared" si="6"/>
        <v>28844.070000000003</v>
      </c>
      <c r="J137" s="16">
        <v>6088.76</v>
      </c>
      <c r="K137" s="16">
        <v>741</v>
      </c>
      <c r="L137" s="16">
        <v>27.4</v>
      </c>
      <c r="M137" s="4">
        <v>0</v>
      </c>
      <c r="N137" s="4">
        <v>0</v>
      </c>
      <c r="O137" s="16">
        <v>0</v>
      </c>
      <c r="P137" s="16">
        <v>47.84</v>
      </c>
      <c r="Q137" s="16">
        <v>0</v>
      </c>
      <c r="R137" s="16">
        <v>110.96000000000001</v>
      </c>
      <c r="S137" s="4">
        <v>0</v>
      </c>
      <c r="T137" s="4">
        <v>0</v>
      </c>
      <c r="U137" s="4">
        <v>3623.64</v>
      </c>
      <c r="V137" s="4">
        <v>944.66</v>
      </c>
      <c r="W137" s="17">
        <v>0</v>
      </c>
      <c r="X137" s="5">
        <f t="shared" si="7"/>
        <v>38742.67</v>
      </c>
      <c r="Y137" s="5">
        <f t="shared" si="8"/>
        <v>1685.6599999999999</v>
      </c>
    </row>
    <row r="138" spans="1:25" x14ac:dyDescent="0.25">
      <c r="A138" s="9">
        <v>41225</v>
      </c>
      <c r="B138" s="3" t="s">
        <v>79</v>
      </c>
      <c r="C138" s="4">
        <v>53023.5</v>
      </c>
      <c r="D138" s="4">
        <v>12463.19</v>
      </c>
      <c r="E138" s="4">
        <v>0</v>
      </c>
      <c r="F138" s="4">
        <v>458.5</v>
      </c>
      <c r="G138" s="4">
        <v>0</v>
      </c>
      <c r="H138" s="17">
        <v>822.21</v>
      </c>
      <c r="I138" s="5">
        <f t="shared" si="6"/>
        <v>66767.400000000009</v>
      </c>
      <c r="J138" s="16">
        <v>29131.140000000003</v>
      </c>
      <c r="K138" s="16">
        <v>4644.12</v>
      </c>
      <c r="L138" s="16">
        <v>172.29999999999998</v>
      </c>
      <c r="M138" s="4">
        <v>0</v>
      </c>
      <c r="N138" s="4">
        <v>0</v>
      </c>
      <c r="O138" s="16">
        <v>260</v>
      </c>
      <c r="P138" s="16">
        <v>149.73000000000002</v>
      </c>
      <c r="Q138" s="16">
        <v>0</v>
      </c>
      <c r="R138" s="16">
        <v>351.29999999999995</v>
      </c>
      <c r="S138" s="4">
        <v>0</v>
      </c>
      <c r="T138" s="4">
        <v>0</v>
      </c>
      <c r="U138" s="4">
        <v>12804.44</v>
      </c>
      <c r="V138" s="4">
        <v>3338</v>
      </c>
      <c r="W138" s="17">
        <v>0</v>
      </c>
      <c r="X138" s="5">
        <f t="shared" si="7"/>
        <v>109376.31000000001</v>
      </c>
      <c r="Y138" s="5">
        <f t="shared" si="8"/>
        <v>8242.119999999999</v>
      </c>
    </row>
    <row r="139" spans="1:25" x14ac:dyDescent="0.25">
      <c r="A139" s="9">
        <v>41250</v>
      </c>
      <c r="B139" s="3" t="s">
        <v>60</v>
      </c>
      <c r="C139" s="4">
        <v>90315.680000000008</v>
      </c>
      <c r="D139" s="4">
        <v>0</v>
      </c>
      <c r="E139" s="4">
        <v>1708.1899999999998</v>
      </c>
      <c r="F139" s="4">
        <v>0</v>
      </c>
      <c r="G139" s="4">
        <v>0</v>
      </c>
      <c r="H139" s="17">
        <v>0</v>
      </c>
      <c r="I139" s="5">
        <f t="shared" si="6"/>
        <v>92023.87000000001</v>
      </c>
      <c r="J139" s="16">
        <v>29131.140000000003</v>
      </c>
      <c r="K139" s="16">
        <v>4644.12</v>
      </c>
      <c r="L139" s="16">
        <v>6179.9</v>
      </c>
      <c r="M139" s="4">
        <v>0</v>
      </c>
      <c r="N139" s="4">
        <v>0</v>
      </c>
      <c r="O139" s="16">
        <v>130</v>
      </c>
      <c r="P139" s="16">
        <v>249.77999999999997</v>
      </c>
      <c r="Q139" s="16">
        <v>201.24</v>
      </c>
      <c r="R139" s="16">
        <v>589.61999999999989</v>
      </c>
      <c r="S139" s="4">
        <v>0</v>
      </c>
      <c r="T139" s="4">
        <v>0</v>
      </c>
      <c r="U139" s="4">
        <v>17282.509999999998</v>
      </c>
      <c r="V139" s="4">
        <v>4505.32</v>
      </c>
      <c r="W139" s="17">
        <v>0</v>
      </c>
      <c r="X139" s="5">
        <f t="shared" si="7"/>
        <v>145456.82</v>
      </c>
      <c r="Y139" s="5">
        <f t="shared" si="8"/>
        <v>9480.68</v>
      </c>
    </row>
    <row r="140" spans="1:25" x14ac:dyDescent="0.25">
      <c r="A140" s="9">
        <v>60554</v>
      </c>
      <c r="B140" s="3" t="s">
        <v>24</v>
      </c>
      <c r="C140" s="4">
        <v>34210.01</v>
      </c>
      <c r="D140" s="4">
        <v>6603.35</v>
      </c>
      <c r="E140" s="4">
        <v>650</v>
      </c>
      <c r="F140" s="4">
        <v>2039.5</v>
      </c>
      <c r="G140" s="4">
        <v>0</v>
      </c>
      <c r="H140" s="17">
        <v>0</v>
      </c>
      <c r="I140" s="5">
        <f t="shared" si="6"/>
        <v>43502.86</v>
      </c>
      <c r="J140" s="16">
        <v>29131.140000000003</v>
      </c>
      <c r="K140" s="16">
        <v>4644.12</v>
      </c>
      <c r="L140" s="16">
        <v>1324.2</v>
      </c>
      <c r="M140" s="4">
        <v>0</v>
      </c>
      <c r="N140" s="4">
        <v>0</v>
      </c>
      <c r="O140" s="16">
        <v>167.96</v>
      </c>
      <c r="P140" s="16">
        <v>95.22</v>
      </c>
      <c r="Q140" s="16">
        <v>0</v>
      </c>
      <c r="R140" s="16">
        <v>224.16</v>
      </c>
      <c r="S140" s="4">
        <v>0</v>
      </c>
      <c r="T140" s="4">
        <v>0</v>
      </c>
      <c r="U140" s="4">
        <v>8219.2099999999991</v>
      </c>
      <c r="V140" s="4">
        <v>2571.12</v>
      </c>
      <c r="W140" s="17">
        <v>0</v>
      </c>
      <c r="X140" s="5">
        <f t="shared" si="7"/>
        <v>82496.790000000008</v>
      </c>
      <c r="Y140" s="5">
        <f t="shared" si="8"/>
        <v>7383.2</v>
      </c>
    </row>
    <row r="141" spans="1:25" x14ac:dyDescent="0.25">
      <c r="A141" s="9">
        <v>60592</v>
      </c>
      <c r="B141" s="3" t="s">
        <v>17</v>
      </c>
      <c r="C141" s="4">
        <v>10654.25</v>
      </c>
      <c r="D141" s="4">
        <v>3438.25</v>
      </c>
      <c r="E141" s="4">
        <v>0</v>
      </c>
      <c r="F141" s="4">
        <v>517.5</v>
      </c>
      <c r="G141" s="4">
        <v>0</v>
      </c>
      <c r="H141" s="17">
        <v>317.8</v>
      </c>
      <c r="I141" s="5">
        <f t="shared" si="6"/>
        <v>14927.8</v>
      </c>
      <c r="J141" s="16">
        <v>5861.2199999999993</v>
      </c>
      <c r="K141" s="16">
        <v>595.98</v>
      </c>
      <c r="L141" s="16">
        <v>36.75</v>
      </c>
      <c r="M141" s="4">
        <v>0</v>
      </c>
      <c r="N141" s="4">
        <v>0</v>
      </c>
      <c r="O141" s="16">
        <v>61.2</v>
      </c>
      <c r="P141" s="16">
        <v>31.28</v>
      </c>
      <c r="Q141" s="16">
        <v>6.14</v>
      </c>
      <c r="R141" s="16">
        <v>71.919999999999987</v>
      </c>
      <c r="S141" s="4">
        <v>0</v>
      </c>
      <c r="T141" s="4">
        <v>0</v>
      </c>
      <c r="U141" s="4">
        <v>2863.15</v>
      </c>
      <c r="V141" s="4">
        <v>746.4</v>
      </c>
      <c r="W141" s="17">
        <v>0</v>
      </c>
      <c r="X141" s="5">
        <f t="shared" si="7"/>
        <v>23792.119999999995</v>
      </c>
      <c r="Y141" s="5">
        <f t="shared" si="8"/>
        <v>1409.72</v>
      </c>
    </row>
    <row r="142" spans="1:25" x14ac:dyDescent="0.25">
      <c r="A142" s="9">
        <v>21200</v>
      </c>
      <c r="B142" s="3" t="s">
        <v>61</v>
      </c>
      <c r="C142" s="4">
        <v>58834.329535999997</v>
      </c>
      <c r="D142" s="4">
        <v>6883.43</v>
      </c>
      <c r="E142" s="4">
        <v>1380.8804639999998</v>
      </c>
      <c r="F142" s="4">
        <v>1875.5</v>
      </c>
      <c r="G142" s="4">
        <v>0</v>
      </c>
      <c r="H142" s="17">
        <v>0</v>
      </c>
      <c r="I142" s="5">
        <f t="shared" si="6"/>
        <v>68974.14</v>
      </c>
      <c r="J142" s="16">
        <v>17310.419999999998</v>
      </c>
      <c r="K142" s="16">
        <v>1688.7</v>
      </c>
      <c r="L142" s="16">
        <v>812.2</v>
      </c>
      <c r="M142" s="4">
        <v>0</v>
      </c>
      <c r="N142" s="4">
        <v>0</v>
      </c>
      <c r="O142" s="16">
        <v>176.8</v>
      </c>
      <c r="P142" s="16">
        <v>162.84</v>
      </c>
      <c r="Q142" s="16">
        <v>0</v>
      </c>
      <c r="R142" s="16">
        <v>384.6</v>
      </c>
      <c r="S142" s="4">
        <v>0</v>
      </c>
      <c r="T142" s="4">
        <v>0</v>
      </c>
      <c r="U142" s="4">
        <v>12959.66</v>
      </c>
      <c r="V142" s="4">
        <v>3378.47</v>
      </c>
      <c r="W142" s="17">
        <v>0</v>
      </c>
      <c r="X142" s="5">
        <f t="shared" si="7"/>
        <v>100603.86</v>
      </c>
      <c r="Y142" s="5">
        <f t="shared" si="8"/>
        <v>5243.9699999999993</v>
      </c>
    </row>
    <row r="143" spans="1:25" x14ac:dyDescent="0.25">
      <c r="A143" s="9">
        <v>60503</v>
      </c>
      <c r="B143" s="3" t="s">
        <v>42</v>
      </c>
      <c r="C143" s="4">
        <v>48774.600000000006</v>
      </c>
      <c r="D143" s="4">
        <v>0</v>
      </c>
      <c r="E143" s="4">
        <v>922.45</v>
      </c>
      <c r="F143" s="4">
        <v>0</v>
      </c>
      <c r="G143" s="4">
        <v>0</v>
      </c>
      <c r="H143" s="17">
        <v>0</v>
      </c>
      <c r="I143" s="5">
        <f t="shared" si="6"/>
        <v>49697.05</v>
      </c>
      <c r="J143" s="16">
        <v>10554.900000000001</v>
      </c>
      <c r="K143" s="16">
        <v>0</v>
      </c>
      <c r="L143" s="16">
        <v>923.2</v>
      </c>
      <c r="M143" s="4">
        <v>0</v>
      </c>
      <c r="N143" s="4">
        <v>0</v>
      </c>
      <c r="O143" s="16">
        <v>88.4</v>
      </c>
      <c r="P143" s="16">
        <v>135.24</v>
      </c>
      <c r="Q143" s="16">
        <v>34.840000000000003</v>
      </c>
      <c r="R143" s="16">
        <v>319.32</v>
      </c>
      <c r="S143" s="4">
        <v>0</v>
      </c>
      <c r="T143" s="4">
        <v>0</v>
      </c>
      <c r="U143" s="4">
        <v>9355.11</v>
      </c>
      <c r="V143" s="4">
        <v>2926.45</v>
      </c>
      <c r="W143" s="17">
        <v>0</v>
      </c>
      <c r="X143" s="5">
        <f t="shared" si="7"/>
        <v>70984.820000000007</v>
      </c>
      <c r="Y143" s="5">
        <f t="shared" si="8"/>
        <v>3049.6899999999996</v>
      </c>
    </row>
    <row r="144" spans="1:25" x14ac:dyDescent="0.25">
      <c r="A144" s="9">
        <v>60455</v>
      </c>
      <c r="B144" s="3" t="s">
        <v>62</v>
      </c>
      <c r="C144" s="4">
        <v>85702.790000000008</v>
      </c>
      <c r="D144" s="4">
        <v>0</v>
      </c>
      <c r="E144" s="4">
        <v>0</v>
      </c>
      <c r="F144" s="4">
        <v>0</v>
      </c>
      <c r="G144" s="4">
        <v>0</v>
      </c>
      <c r="H144" s="17">
        <v>0</v>
      </c>
      <c r="I144" s="5">
        <f t="shared" si="6"/>
        <v>85702.790000000008</v>
      </c>
      <c r="J144" s="16">
        <v>29131.140000000003</v>
      </c>
      <c r="K144" s="16">
        <v>4644.12</v>
      </c>
      <c r="L144" s="16">
        <v>997.5</v>
      </c>
      <c r="M144" s="4">
        <v>0</v>
      </c>
      <c r="N144" s="4">
        <v>0</v>
      </c>
      <c r="O144" s="16">
        <v>213.98</v>
      </c>
      <c r="P144" s="16">
        <v>238.73999999999998</v>
      </c>
      <c r="Q144" s="16">
        <v>0</v>
      </c>
      <c r="R144" s="16">
        <v>561.6</v>
      </c>
      <c r="S144" s="4">
        <v>0</v>
      </c>
      <c r="T144" s="4">
        <v>0</v>
      </c>
      <c r="U144" s="4">
        <v>16430.23</v>
      </c>
      <c r="V144" s="4">
        <v>4283.2700000000004</v>
      </c>
      <c r="W144" s="17">
        <v>0</v>
      </c>
      <c r="X144" s="5">
        <f t="shared" si="7"/>
        <v>133062.00000000003</v>
      </c>
      <c r="Y144" s="5">
        <f t="shared" si="8"/>
        <v>9141.369999999999</v>
      </c>
    </row>
    <row r="145" spans="1:25" x14ac:dyDescent="0.25">
      <c r="A145" s="9">
        <v>60453</v>
      </c>
      <c r="B145" s="3" t="s">
        <v>79</v>
      </c>
      <c r="C145" s="4">
        <v>50721.229999999996</v>
      </c>
      <c r="D145" s="4">
        <v>7543.24</v>
      </c>
      <c r="E145" s="4">
        <v>0</v>
      </c>
      <c r="F145" s="4">
        <v>316.75</v>
      </c>
      <c r="G145" s="4">
        <v>0</v>
      </c>
      <c r="H145" s="17">
        <v>612.41</v>
      </c>
      <c r="I145" s="5">
        <f t="shared" si="6"/>
        <v>59193.63</v>
      </c>
      <c r="J145" s="16">
        <v>29131.140000000003</v>
      </c>
      <c r="K145" s="16">
        <v>4644.12</v>
      </c>
      <c r="L145" s="16">
        <v>726.2</v>
      </c>
      <c r="M145" s="4">
        <v>0</v>
      </c>
      <c r="N145" s="4">
        <v>0</v>
      </c>
      <c r="O145" s="16">
        <v>0</v>
      </c>
      <c r="P145" s="16">
        <v>143.06</v>
      </c>
      <c r="Q145" s="16">
        <v>241.8</v>
      </c>
      <c r="R145" s="16">
        <v>336.76</v>
      </c>
      <c r="S145" s="4">
        <v>0</v>
      </c>
      <c r="T145" s="4">
        <v>0</v>
      </c>
      <c r="U145" s="4">
        <v>11352.91</v>
      </c>
      <c r="V145" s="4">
        <v>2959.59</v>
      </c>
      <c r="W145" s="17">
        <v>0</v>
      </c>
      <c r="X145" s="5">
        <f t="shared" si="7"/>
        <v>100883.7</v>
      </c>
      <c r="Y145" s="5">
        <f t="shared" si="8"/>
        <v>7845.51</v>
      </c>
    </row>
    <row r="146" spans="1:25" x14ac:dyDescent="0.25">
      <c r="A146" s="9">
        <v>20760</v>
      </c>
      <c r="B146" s="3" t="s">
        <v>35</v>
      </c>
      <c r="C146" s="4">
        <v>52400</v>
      </c>
      <c r="D146" s="4">
        <v>1010.07</v>
      </c>
      <c r="E146" s="4">
        <v>0</v>
      </c>
      <c r="F146" s="4">
        <v>0</v>
      </c>
      <c r="G146" s="4">
        <v>0</v>
      </c>
      <c r="H146" s="17">
        <v>0</v>
      </c>
      <c r="I146" s="5">
        <f t="shared" si="6"/>
        <v>53410.07</v>
      </c>
      <c r="J146" s="16">
        <v>17910.419999999998</v>
      </c>
      <c r="K146" s="16">
        <v>1088.7</v>
      </c>
      <c r="L146" s="16">
        <v>946.09999999999991</v>
      </c>
      <c r="M146" s="4">
        <v>0</v>
      </c>
      <c r="N146" s="4">
        <v>0</v>
      </c>
      <c r="O146" s="16">
        <v>88.4</v>
      </c>
      <c r="P146" s="16">
        <v>146.28000000000003</v>
      </c>
      <c r="Q146" s="16">
        <v>80.08</v>
      </c>
      <c r="R146" s="16">
        <v>344.46000000000004</v>
      </c>
      <c r="S146" s="4">
        <v>0</v>
      </c>
      <c r="T146" s="4">
        <v>0</v>
      </c>
      <c r="U146" s="4">
        <v>10243.48</v>
      </c>
      <c r="V146" s="4">
        <v>2670.33</v>
      </c>
      <c r="W146" s="17">
        <v>0</v>
      </c>
      <c r="X146" s="5">
        <f t="shared" si="7"/>
        <v>83000.81</v>
      </c>
      <c r="Y146" s="5">
        <f t="shared" si="8"/>
        <v>3927.51</v>
      </c>
    </row>
    <row r="147" spans="1:25" x14ac:dyDescent="0.25">
      <c r="A147" s="9">
        <v>60550</v>
      </c>
      <c r="B147" s="3" t="s">
        <v>17</v>
      </c>
      <c r="C147" s="4">
        <v>33857.089999999997</v>
      </c>
      <c r="D147" s="4">
        <v>11276.09</v>
      </c>
      <c r="E147" s="4">
        <v>0</v>
      </c>
      <c r="F147" s="4">
        <v>874</v>
      </c>
      <c r="G147" s="4">
        <v>0</v>
      </c>
      <c r="H147" s="17">
        <v>1191.77</v>
      </c>
      <c r="I147" s="5">
        <f t="shared" si="6"/>
        <v>47198.94999999999</v>
      </c>
      <c r="J147" s="16">
        <v>24833.290000000005</v>
      </c>
      <c r="K147" s="16">
        <v>2630.09</v>
      </c>
      <c r="L147" s="16">
        <v>701.40000000000009</v>
      </c>
      <c r="M147" s="4">
        <v>0</v>
      </c>
      <c r="N147" s="4">
        <v>0</v>
      </c>
      <c r="O147" s="16">
        <v>208.67</v>
      </c>
      <c r="P147" s="16">
        <v>97.98</v>
      </c>
      <c r="Q147" s="16">
        <v>0</v>
      </c>
      <c r="R147" s="16">
        <v>230.09999999999997</v>
      </c>
      <c r="S147" s="4">
        <v>0</v>
      </c>
      <c r="T147" s="4">
        <v>0</v>
      </c>
      <c r="U147" s="4">
        <v>9052.7199999999993</v>
      </c>
      <c r="V147" s="4">
        <v>2831.86</v>
      </c>
      <c r="W147" s="17">
        <v>0</v>
      </c>
      <c r="X147" s="5">
        <f t="shared" si="7"/>
        <v>82114.439999999988</v>
      </c>
      <c r="Y147" s="5">
        <f t="shared" si="8"/>
        <v>5670.6200000000008</v>
      </c>
    </row>
    <row r="148" spans="1:25" x14ac:dyDescent="0.25">
      <c r="A148" s="9">
        <v>60461</v>
      </c>
      <c r="B148" s="3" t="s">
        <v>63</v>
      </c>
      <c r="C148" s="4">
        <v>40636.010000000009</v>
      </c>
      <c r="D148" s="4">
        <v>1707.93</v>
      </c>
      <c r="E148" s="4">
        <v>0</v>
      </c>
      <c r="F148" s="4">
        <v>0</v>
      </c>
      <c r="G148" s="4">
        <v>0</v>
      </c>
      <c r="H148" s="17">
        <v>0</v>
      </c>
      <c r="I148" s="5">
        <f t="shared" si="6"/>
        <v>42343.94000000001</v>
      </c>
      <c r="J148" s="16">
        <v>29131.140000000003</v>
      </c>
      <c r="K148" s="16">
        <v>4644.12</v>
      </c>
      <c r="L148" s="16">
        <v>2211.6</v>
      </c>
      <c r="M148" s="4">
        <v>0</v>
      </c>
      <c r="N148" s="4">
        <v>0</v>
      </c>
      <c r="O148" s="16">
        <v>260</v>
      </c>
      <c r="P148" s="16">
        <v>114.54</v>
      </c>
      <c r="Q148" s="16">
        <v>380.64000000000004</v>
      </c>
      <c r="R148" s="16">
        <v>267.60000000000002</v>
      </c>
      <c r="S148" s="4">
        <v>0</v>
      </c>
      <c r="T148" s="4">
        <v>0</v>
      </c>
      <c r="U148" s="4">
        <v>8121.57</v>
      </c>
      <c r="V148" s="4">
        <v>2117.21</v>
      </c>
      <c r="W148" s="17">
        <v>0</v>
      </c>
      <c r="X148" s="5">
        <f t="shared" si="7"/>
        <v>82190.390000000014</v>
      </c>
      <c r="Y148" s="5">
        <f t="shared" si="8"/>
        <v>7401.97</v>
      </c>
    </row>
    <row r="149" spans="1:25" x14ac:dyDescent="0.25">
      <c r="A149" s="9">
        <v>60473</v>
      </c>
      <c r="B149" s="3" t="s">
        <v>79</v>
      </c>
      <c r="C149" s="4">
        <v>46790.03</v>
      </c>
      <c r="D149" s="4">
        <v>8127.69</v>
      </c>
      <c r="E149" s="4">
        <v>0</v>
      </c>
      <c r="F149" s="4">
        <v>350.5</v>
      </c>
      <c r="G149" s="4">
        <v>0</v>
      </c>
      <c r="H149" s="17">
        <v>651.71</v>
      </c>
      <c r="I149" s="5">
        <f t="shared" si="6"/>
        <v>55919.93</v>
      </c>
      <c r="J149" s="16">
        <v>12718.46</v>
      </c>
      <c r="K149" s="16">
        <v>706.36</v>
      </c>
      <c r="L149" s="16">
        <v>85.199999999999989</v>
      </c>
      <c r="M149" s="4">
        <v>0</v>
      </c>
      <c r="N149" s="4">
        <v>0</v>
      </c>
      <c r="O149" s="16">
        <v>87.28</v>
      </c>
      <c r="P149" s="16">
        <v>140.07</v>
      </c>
      <c r="Q149" s="16">
        <v>0</v>
      </c>
      <c r="R149" s="16">
        <v>328.59000000000003</v>
      </c>
      <c r="S149" s="4">
        <v>0</v>
      </c>
      <c r="T149" s="4">
        <v>0</v>
      </c>
      <c r="U149" s="4">
        <v>10725.25</v>
      </c>
      <c r="V149" s="4">
        <v>2795.97</v>
      </c>
      <c r="W149" s="17">
        <v>0</v>
      </c>
      <c r="X149" s="5">
        <f t="shared" si="7"/>
        <v>79917.5</v>
      </c>
      <c r="Y149" s="5">
        <f t="shared" si="8"/>
        <v>3589.6099999999997</v>
      </c>
    </row>
    <row r="150" spans="1:25" x14ac:dyDescent="0.25">
      <c r="A150" s="9">
        <v>60593</v>
      </c>
      <c r="B150" s="3" t="s">
        <v>18</v>
      </c>
      <c r="C150" s="4">
        <v>9701.6400000000012</v>
      </c>
      <c r="D150" s="4">
        <v>31.1</v>
      </c>
      <c r="E150" s="4">
        <v>0</v>
      </c>
      <c r="F150" s="4">
        <v>0</v>
      </c>
      <c r="G150" s="4">
        <v>0</v>
      </c>
      <c r="H150" s="17">
        <v>0</v>
      </c>
      <c r="I150" s="5">
        <f t="shared" si="6"/>
        <v>9732.7400000000016</v>
      </c>
      <c r="J150" s="16">
        <v>6372.66</v>
      </c>
      <c r="K150" s="16">
        <v>730.26</v>
      </c>
      <c r="L150" s="16">
        <v>36.75</v>
      </c>
      <c r="M150" s="4">
        <v>0</v>
      </c>
      <c r="N150" s="4">
        <v>0</v>
      </c>
      <c r="O150" s="16">
        <v>0</v>
      </c>
      <c r="P150" s="16">
        <v>26.68</v>
      </c>
      <c r="Q150" s="16">
        <v>40.86</v>
      </c>
      <c r="R150" s="16">
        <v>62.52</v>
      </c>
      <c r="S150" s="4">
        <v>0</v>
      </c>
      <c r="T150" s="4">
        <v>0</v>
      </c>
      <c r="U150" s="4">
        <v>1866.78</v>
      </c>
      <c r="V150" s="4">
        <v>583.98</v>
      </c>
      <c r="W150" s="17">
        <v>0</v>
      </c>
      <c r="X150" s="5">
        <f t="shared" si="7"/>
        <v>18098.13</v>
      </c>
      <c r="Y150" s="5">
        <f t="shared" si="8"/>
        <v>1355.1</v>
      </c>
    </row>
    <row r="151" spans="1:25" x14ac:dyDescent="0.25">
      <c r="A151" s="9">
        <v>60567</v>
      </c>
      <c r="B151" s="3" t="s">
        <v>18</v>
      </c>
      <c r="C151" s="4">
        <v>29018.999999999996</v>
      </c>
      <c r="D151" s="4">
        <v>515.59</v>
      </c>
      <c r="E151" s="4">
        <v>0</v>
      </c>
      <c r="F151" s="4">
        <v>0</v>
      </c>
      <c r="G151" s="4">
        <v>0</v>
      </c>
      <c r="H151" s="17">
        <v>0</v>
      </c>
      <c r="I151" s="5">
        <f t="shared" si="6"/>
        <v>29534.589999999997</v>
      </c>
      <c r="J151" s="16">
        <v>18830.200000000004</v>
      </c>
      <c r="K151" s="16">
        <v>2068.8200000000002</v>
      </c>
      <c r="L151" s="16">
        <v>720.2</v>
      </c>
      <c r="M151" s="4">
        <v>0</v>
      </c>
      <c r="N151" s="4">
        <v>0</v>
      </c>
      <c r="O151" s="16">
        <v>213.98</v>
      </c>
      <c r="P151" s="16">
        <v>81.42</v>
      </c>
      <c r="Q151" s="16">
        <v>476.58000000000004</v>
      </c>
      <c r="R151" s="16">
        <v>189.66000000000003</v>
      </c>
      <c r="S151" s="4">
        <v>0</v>
      </c>
      <c r="T151" s="4">
        <v>0</v>
      </c>
      <c r="U151" s="4">
        <v>5664.75</v>
      </c>
      <c r="V151" s="4">
        <v>1772</v>
      </c>
      <c r="W151" s="17">
        <v>0</v>
      </c>
      <c r="X151" s="5">
        <f t="shared" si="7"/>
        <v>55020.82</v>
      </c>
      <c r="Y151" s="5">
        <f t="shared" si="8"/>
        <v>4531.38</v>
      </c>
    </row>
    <row r="152" spans="1:25" x14ac:dyDescent="0.25">
      <c r="A152" s="9">
        <v>30900</v>
      </c>
      <c r="B152" s="3" t="s">
        <v>63</v>
      </c>
      <c r="C152" s="4">
        <v>52269.009999999995</v>
      </c>
      <c r="D152" s="4">
        <v>2015.4</v>
      </c>
      <c r="E152" s="4">
        <v>0</v>
      </c>
      <c r="F152" s="4">
        <v>0</v>
      </c>
      <c r="G152" s="4">
        <v>0</v>
      </c>
      <c r="H152" s="17">
        <v>0</v>
      </c>
      <c r="I152" s="5">
        <f t="shared" si="6"/>
        <v>54284.409999999996</v>
      </c>
      <c r="J152" s="16">
        <v>29131.140000000003</v>
      </c>
      <c r="K152" s="16">
        <v>4644.12</v>
      </c>
      <c r="L152" s="16">
        <v>2023.1000000000001</v>
      </c>
      <c r="M152" s="4">
        <v>0</v>
      </c>
      <c r="N152" s="4">
        <v>0</v>
      </c>
      <c r="O152" s="16">
        <v>130</v>
      </c>
      <c r="P152" s="16">
        <v>144.9</v>
      </c>
      <c r="Q152" s="16">
        <v>0</v>
      </c>
      <c r="R152" s="16">
        <v>341.28</v>
      </c>
      <c r="S152" s="4">
        <v>0</v>
      </c>
      <c r="T152" s="4">
        <v>0</v>
      </c>
      <c r="U152" s="4">
        <v>10411.299999999999</v>
      </c>
      <c r="V152" s="4">
        <v>2714.1</v>
      </c>
      <c r="W152" s="17">
        <v>0</v>
      </c>
      <c r="X152" s="5">
        <f t="shared" si="7"/>
        <v>96336.13</v>
      </c>
      <c r="Y152" s="5">
        <f t="shared" si="8"/>
        <v>7488.2199999999993</v>
      </c>
    </row>
    <row r="153" spans="1:25" x14ac:dyDescent="0.25">
      <c r="A153" s="9">
        <v>60481</v>
      </c>
      <c r="B153" s="3" t="s">
        <v>82</v>
      </c>
      <c r="C153" s="4">
        <v>43619.6</v>
      </c>
      <c r="D153" s="4">
        <v>3188.85</v>
      </c>
      <c r="E153" s="4">
        <v>824.80000000000007</v>
      </c>
      <c r="F153" s="4">
        <v>0</v>
      </c>
      <c r="G153" s="4">
        <v>0</v>
      </c>
      <c r="H153" s="17">
        <v>0</v>
      </c>
      <c r="I153" s="5">
        <f t="shared" si="6"/>
        <v>47633.25</v>
      </c>
      <c r="J153" s="16">
        <v>17910.419999999998</v>
      </c>
      <c r="K153" s="16">
        <v>1088.7</v>
      </c>
      <c r="L153" s="16">
        <v>1258.2</v>
      </c>
      <c r="M153" s="4">
        <v>0</v>
      </c>
      <c r="N153" s="4">
        <v>0</v>
      </c>
      <c r="O153" s="16">
        <v>176.8</v>
      </c>
      <c r="P153" s="16">
        <v>121.44</v>
      </c>
      <c r="Q153" s="16">
        <v>305.76</v>
      </c>
      <c r="R153" s="16">
        <v>284.70000000000005</v>
      </c>
      <c r="S153" s="4">
        <v>0</v>
      </c>
      <c r="T153" s="4">
        <v>0</v>
      </c>
      <c r="U153" s="4">
        <v>8978</v>
      </c>
      <c r="V153" s="4">
        <v>2340.42</v>
      </c>
      <c r="W153" s="17">
        <v>0</v>
      </c>
      <c r="X153" s="5">
        <f t="shared" si="7"/>
        <v>76186.009999999995</v>
      </c>
      <c r="Y153" s="5">
        <f t="shared" si="8"/>
        <v>3911.6800000000003</v>
      </c>
    </row>
    <row r="154" spans="1:25" x14ac:dyDescent="0.25">
      <c r="A154" s="9">
        <v>60478</v>
      </c>
      <c r="B154" s="3" t="s">
        <v>64</v>
      </c>
      <c r="C154" s="4">
        <v>64957.760000000009</v>
      </c>
      <c r="D154" s="4">
        <v>1125.1099999999999</v>
      </c>
      <c r="E154" s="4">
        <v>0</v>
      </c>
      <c r="F154" s="4">
        <v>0</v>
      </c>
      <c r="G154" s="4">
        <v>0</v>
      </c>
      <c r="H154" s="17">
        <v>0</v>
      </c>
      <c r="I154" s="5">
        <f t="shared" si="6"/>
        <v>66082.87000000001</v>
      </c>
      <c r="J154" s="16">
        <v>18830.2</v>
      </c>
      <c r="K154" s="16">
        <v>2068.8200000000002</v>
      </c>
      <c r="L154" s="16">
        <v>5146.7</v>
      </c>
      <c r="M154" s="4">
        <v>0</v>
      </c>
      <c r="N154" s="4">
        <v>0</v>
      </c>
      <c r="O154" s="16">
        <v>167.96</v>
      </c>
      <c r="P154" s="16">
        <v>180.78</v>
      </c>
      <c r="Q154" s="16">
        <v>0</v>
      </c>
      <c r="R154" s="16">
        <v>426.6</v>
      </c>
      <c r="S154" s="4">
        <v>0</v>
      </c>
      <c r="T154" s="4">
        <v>0</v>
      </c>
      <c r="U154" s="4">
        <v>12666.49</v>
      </c>
      <c r="V154" s="4">
        <v>3302.01</v>
      </c>
      <c r="W154" s="17">
        <v>0</v>
      </c>
      <c r="X154" s="5">
        <f t="shared" si="7"/>
        <v>103333.64000000001</v>
      </c>
      <c r="Y154" s="5">
        <f t="shared" si="8"/>
        <v>5538.7900000000009</v>
      </c>
    </row>
    <row r="155" spans="1:25" x14ac:dyDescent="0.25">
      <c r="A155" s="9">
        <v>60579</v>
      </c>
      <c r="B155" s="3" t="s">
        <v>17</v>
      </c>
      <c r="C155" s="4">
        <v>20783.07</v>
      </c>
      <c r="D155" s="4">
        <v>5213.95</v>
      </c>
      <c r="E155" s="4">
        <v>0</v>
      </c>
      <c r="F155" s="4">
        <v>388.5</v>
      </c>
      <c r="G155" s="4">
        <v>0</v>
      </c>
      <c r="H155" s="17">
        <v>359.36</v>
      </c>
      <c r="I155" s="5">
        <f t="shared" si="6"/>
        <v>26744.880000000001</v>
      </c>
      <c r="J155" s="16">
        <v>11828.300000000001</v>
      </c>
      <c r="K155" s="16">
        <v>1092.72</v>
      </c>
      <c r="L155" s="16">
        <v>56.3</v>
      </c>
      <c r="M155" s="4">
        <v>0</v>
      </c>
      <c r="N155" s="4">
        <v>0</v>
      </c>
      <c r="O155" s="16">
        <v>34</v>
      </c>
      <c r="P155" s="16">
        <v>54.74</v>
      </c>
      <c r="Q155" s="16">
        <v>60.36</v>
      </c>
      <c r="R155" s="16">
        <v>127.29999999999998</v>
      </c>
      <c r="S155" s="4">
        <v>0</v>
      </c>
      <c r="T155" s="4">
        <v>0</v>
      </c>
      <c r="U155" s="4">
        <v>4977.2</v>
      </c>
      <c r="V155" s="4">
        <v>1557.04</v>
      </c>
      <c r="W155" s="17">
        <v>0</v>
      </c>
      <c r="X155" s="5">
        <f t="shared" si="7"/>
        <v>43788.72</v>
      </c>
      <c r="Y155" s="5">
        <f t="shared" si="8"/>
        <v>2744.12</v>
      </c>
    </row>
    <row r="156" spans="1:25" x14ac:dyDescent="0.25">
      <c r="A156" s="9">
        <v>21375</v>
      </c>
      <c r="B156" s="3" t="s">
        <v>64</v>
      </c>
      <c r="C156" s="4">
        <v>64905.360000000008</v>
      </c>
      <c r="D156" s="4">
        <v>17522.7</v>
      </c>
      <c r="E156" s="4">
        <v>1228.4000000000001</v>
      </c>
      <c r="F156" s="4">
        <v>0</v>
      </c>
      <c r="G156" s="4">
        <v>0</v>
      </c>
      <c r="H156" s="17">
        <v>0</v>
      </c>
      <c r="I156" s="5">
        <f t="shared" si="6"/>
        <v>83656.460000000006</v>
      </c>
      <c r="J156" s="16">
        <v>19639.38</v>
      </c>
      <c r="K156" s="16">
        <v>2311.62</v>
      </c>
      <c r="L156" s="16">
        <v>85.199999999999989</v>
      </c>
      <c r="M156" s="4">
        <v>0</v>
      </c>
      <c r="N156" s="4">
        <v>0</v>
      </c>
      <c r="O156" s="16">
        <v>91.8</v>
      </c>
      <c r="P156" s="16">
        <v>179.40000000000003</v>
      </c>
      <c r="Q156" s="16">
        <v>0</v>
      </c>
      <c r="R156" s="16">
        <v>423.48</v>
      </c>
      <c r="S156" s="4">
        <v>0</v>
      </c>
      <c r="T156" s="4">
        <v>0</v>
      </c>
      <c r="U156" s="4">
        <v>15790.78</v>
      </c>
      <c r="V156" s="4">
        <v>4116.4399999999996</v>
      </c>
      <c r="W156" s="17">
        <v>0</v>
      </c>
      <c r="X156" s="5">
        <f t="shared" si="7"/>
        <v>119774.7</v>
      </c>
      <c r="Y156" s="5">
        <f t="shared" si="8"/>
        <v>6519.86</v>
      </c>
    </row>
    <row r="157" spans="1:25" x14ac:dyDescent="0.25">
      <c r="A157" s="9">
        <v>60541</v>
      </c>
      <c r="B157" s="3" t="s">
        <v>18</v>
      </c>
      <c r="C157" s="4">
        <v>24291.64</v>
      </c>
      <c r="D157" s="4">
        <v>44.72</v>
      </c>
      <c r="E157" s="4">
        <v>0</v>
      </c>
      <c r="F157" s="4">
        <v>0</v>
      </c>
      <c r="G157" s="4">
        <v>0</v>
      </c>
      <c r="H157" s="17">
        <v>0</v>
      </c>
      <c r="I157" s="5">
        <f t="shared" si="6"/>
        <v>24336.36</v>
      </c>
      <c r="J157" s="16">
        <v>23576.620000000003</v>
      </c>
      <c r="K157" s="16">
        <v>2792.7</v>
      </c>
      <c r="L157" s="16">
        <v>313.79999999999995</v>
      </c>
      <c r="M157" s="4">
        <v>0</v>
      </c>
      <c r="N157" s="4">
        <v>0</v>
      </c>
      <c r="O157" s="16">
        <v>32.299999999999997</v>
      </c>
      <c r="P157" s="16">
        <v>86.94</v>
      </c>
      <c r="Q157" s="16">
        <v>0</v>
      </c>
      <c r="R157" s="16">
        <v>204.18</v>
      </c>
      <c r="S157" s="4">
        <v>0</v>
      </c>
      <c r="T157" s="4">
        <v>0</v>
      </c>
      <c r="U157" s="4">
        <v>4667.67</v>
      </c>
      <c r="V157" s="4">
        <v>1460.27</v>
      </c>
      <c r="W157" s="17">
        <v>0</v>
      </c>
      <c r="X157" s="5">
        <f t="shared" si="7"/>
        <v>53185.570000000007</v>
      </c>
      <c r="Y157" s="5">
        <f t="shared" si="8"/>
        <v>4285.2700000000004</v>
      </c>
    </row>
    <row r="158" spans="1:25" x14ac:dyDescent="0.25">
      <c r="A158" s="9">
        <v>21380</v>
      </c>
      <c r="B158" s="3" t="s">
        <v>29</v>
      </c>
      <c r="C158" s="4">
        <v>57680.89</v>
      </c>
      <c r="D158" s="4">
        <v>1226.26</v>
      </c>
      <c r="E158" s="4">
        <v>0</v>
      </c>
      <c r="F158" s="4">
        <v>1645</v>
      </c>
      <c r="G158" s="4">
        <v>0</v>
      </c>
      <c r="H158" s="17">
        <v>0</v>
      </c>
      <c r="I158" s="5">
        <f t="shared" si="6"/>
        <v>60552.15</v>
      </c>
      <c r="J158" s="16">
        <v>18830.2</v>
      </c>
      <c r="K158" s="16">
        <v>2068.8200000000002</v>
      </c>
      <c r="L158" s="16">
        <v>1417.2</v>
      </c>
      <c r="M158" s="4">
        <v>0</v>
      </c>
      <c r="N158" s="4">
        <v>0</v>
      </c>
      <c r="O158" s="16">
        <v>0</v>
      </c>
      <c r="P158" s="16">
        <v>160.07999999999998</v>
      </c>
      <c r="Q158" s="16">
        <v>0</v>
      </c>
      <c r="R158" s="16">
        <v>377.28</v>
      </c>
      <c r="S158" s="4">
        <v>0</v>
      </c>
      <c r="T158" s="4">
        <v>0</v>
      </c>
      <c r="U158" s="4">
        <v>11606.07</v>
      </c>
      <c r="V158" s="4">
        <v>3025.59</v>
      </c>
      <c r="W158" s="17">
        <v>0</v>
      </c>
      <c r="X158" s="5">
        <f t="shared" si="7"/>
        <v>92942.98000000001</v>
      </c>
      <c r="Y158" s="5">
        <f t="shared" si="8"/>
        <v>5094.41</v>
      </c>
    </row>
    <row r="159" spans="1:25" x14ac:dyDescent="0.25">
      <c r="A159" s="9">
        <v>30975</v>
      </c>
      <c r="B159" s="3" t="s">
        <v>65</v>
      </c>
      <c r="C159" s="4">
        <v>45983.22</v>
      </c>
      <c r="D159" s="4">
        <v>1080.3900000000001</v>
      </c>
      <c r="E159" s="4">
        <v>0</v>
      </c>
      <c r="F159" s="4">
        <v>0</v>
      </c>
      <c r="G159" s="4">
        <v>0</v>
      </c>
      <c r="H159" s="17">
        <v>0</v>
      </c>
      <c r="I159" s="5">
        <f t="shared" si="6"/>
        <v>47063.61</v>
      </c>
      <c r="J159" s="16">
        <v>10554.900000000001</v>
      </c>
      <c r="K159" s="16">
        <v>0</v>
      </c>
      <c r="L159" s="16">
        <v>400.2</v>
      </c>
      <c r="M159" s="4">
        <v>0</v>
      </c>
      <c r="N159" s="4">
        <v>0</v>
      </c>
      <c r="O159" s="16">
        <v>44.2</v>
      </c>
      <c r="P159" s="16">
        <v>128.34</v>
      </c>
      <c r="Q159" s="16">
        <v>340.6</v>
      </c>
      <c r="R159" s="16">
        <v>301.14</v>
      </c>
      <c r="S159" s="4">
        <v>0</v>
      </c>
      <c r="T159" s="4">
        <v>0</v>
      </c>
      <c r="U159" s="4">
        <v>9026.85</v>
      </c>
      <c r="V159" s="4">
        <v>2353.15</v>
      </c>
      <c r="W159" s="17">
        <v>0</v>
      </c>
      <c r="X159" s="5">
        <f t="shared" si="7"/>
        <v>67475.039999999994</v>
      </c>
      <c r="Y159" s="5">
        <f t="shared" si="8"/>
        <v>2737.9500000000003</v>
      </c>
    </row>
    <row r="160" spans="1:25" x14ac:dyDescent="0.25">
      <c r="A160" s="9">
        <v>41320</v>
      </c>
      <c r="B160" s="3" t="s">
        <v>79</v>
      </c>
      <c r="C160" s="4">
        <v>58860.72</v>
      </c>
      <c r="D160" s="4">
        <v>14664.12</v>
      </c>
      <c r="E160" s="4">
        <v>0</v>
      </c>
      <c r="F160" s="4">
        <v>434</v>
      </c>
      <c r="G160" s="4">
        <v>0</v>
      </c>
      <c r="H160" s="17">
        <v>1314.76</v>
      </c>
      <c r="I160" s="5">
        <f t="shared" si="6"/>
        <v>75273.599999999991</v>
      </c>
      <c r="J160" s="16">
        <v>29131.140000000003</v>
      </c>
      <c r="K160" s="16">
        <v>4644.12</v>
      </c>
      <c r="L160" s="16">
        <v>3065.2</v>
      </c>
      <c r="M160" s="4">
        <v>0</v>
      </c>
      <c r="N160" s="4">
        <v>0</v>
      </c>
      <c r="O160" s="16">
        <v>0</v>
      </c>
      <c r="P160" s="16">
        <v>168.36</v>
      </c>
      <c r="Q160" s="16">
        <v>574.08000000000004</v>
      </c>
      <c r="R160" s="16">
        <v>394.74</v>
      </c>
      <c r="S160" s="4">
        <v>0</v>
      </c>
      <c r="T160" s="4">
        <v>0</v>
      </c>
      <c r="U160" s="4">
        <v>14435.03</v>
      </c>
      <c r="V160" s="4">
        <v>3763.07</v>
      </c>
      <c r="W160" s="17">
        <v>0</v>
      </c>
      <c r="X160" s="5">
        <f t="shared" si="7"/>
        <v>122468.06999999999</v>
      </c>
      <c r="Y160" s="5">
        <f t="shared" si="8"/>
        <v>8981.27</v>
      </c>
    </row>
    <row r="161" spans="1:25" x14ac:dyDescent="0.25">
      <c r="A161" s="9">
        <v>60490</v>
      </c>
      <c r="B161" s="3" t="s">
        <v>82</v>
      </c>
      <c r="C161" s="4">
        <v>45270.200000000004</v>
      </c>
      <c r="D161" s="4">
        <v>830.63</v>
      </c>
      <c r="E161" s="4">
        <v>0</v>
      </c>
      <c r="F161" s="4">
        <v>0</v>
      </c>
      <c r="G161" s="4">
        <v>0</v>
      </c>
      <c r="H161" s="17">
        <v>0</v>
      </c>
      <c r="I161" s="5">
        <f t="shared" si="6"/>
        <v>46100.83</v>
      </c>
      <c r="J161" s="16">
        <v>17310.419999999998</v>
      </c>
      <c r="K161" s="16">
        <v>1688.7</v>
      </c>
      <c r="L161" s="16">
        <v>85.199999999999989</v>
      </c>
      <c r="M161" s="4">
        <v>0</v>
      </c>
      <c r="N161" s="4">
        <v>0</v>
      </c>
      <c r="O161" s="16">
        <v>176.8</v>
      </c>
      <c r="P161" s="16">
        <v>122.82</v>
      </c>
      <c r="Q161" s="16">
        <v>0</v>
      </c>
      <c r="R161" s="16">
        <v>287.34000000000003</v>
      </c>
      <c r="S161" s="4">
        <v>0</v>
      </c>
      <c r="T161" s="4">
        <v>0</v>
      </c>
      <c r="U161" s="4">
        <v>8842.17</v>
      </c>
      <c r="V161" s="4">
        <v>2305.0500000000002</v>
      </c>
      <c r="W161" s="17">
        <v>0</v>
      </c>
      <c r="X161" s="5">
        <f t="shared" si="7"/>
        <v>72748.78</v>
      </c>
      <c r="Y161" s="5">
        <f t="shared" si="8"/>
        <v>4170.55</v>
      </c>
    </row>
    <row r="162" spans="1:25" x14ac:dyDescent="0.25">
      <c r="A162" s="9">
        <v>21415</v>
      </c>
      <c r="B162" s="3" t="s">
        <v>85</v>
      </c>
      <c r="C162" s="4">
        <v>40231.649056000002</v>
      </c>
      <c r="D162" s="4">
        <v>392.75</v>
      </c>
      <c r="E162" s="4">
        <v>935.92094399999985</v>
      </c>
      <c r="F162" s="4">
        <v>0</v>
      </c>
      <c r="G162" s="4">
        <v>0</v>
      </c>
      <c r="H162" s="17">
        <v>0</v>
      </c>
      <c r="I162" s="5">
        <f t="shared" si="6"/>
        <v>41560.32</v>
      </c>
      <c r="J162" s="16">
        <v>10554.900000000001</v>
      </c>
      <c r="K162" s="16">
        <v>0</v>
      </c>
      <c r="L162" s="16">
        <v>1022.4000000000001</v>
      </c>
      <c r="M162" s="4">
        <v>0</v>
      </c>
      <c r="N162" s="4">
        <v>0</v>
      </c>
      <c r="O162" s="16">
        <v>0</v>
      </c>
      <c r="P162" s="16">
        <v>111.78</v>
      </c>
      <c r="Q162" s="16">
        <v>0</v>
      </c>
      <c r="R162" s="16">
        <v>262.68</v>
      </c>
      <c r="S162" s="4">
        <v>0</v>
      </c>
      <c r="T162" s="4">
        <v>0</v>
      </c>
      <c r="U162" s="4">
        <v>7791.7</v>
      </c>
      <c r="V162" s="4">
        <v>2031.22</v>
      </c>
      <c r="W162" s="17">
        <v>0</v>
      </c>
      <c r="X162" s="5">
        <f t="shared" si="7"/>
        <v>61303.78</v>
      </c>
      <c r="Y162" s="5">
        <f t="shared" si="8"/>
        <v>2031.22</v>
      </c>
    </row>
    <row r="163" spans="1:25" x14ac:dyDescent="0.25">
      <c r="A163" s="9">
        <v>21430</v>
      </c>
      <c r="B163" s="3" t="s">
        <v>42</v>
      </c>
      <c r="C163" s="4">
        <v>67891.73</v>
      </c>
      <c r="D163" s="4">
        <v>0</v>
      </c>
      <c r="E163" s="4">
        <v>1282.2</v>
      </c>
      <c r="F163" s="4">
        <v>0</v>
      </c>
      <c r="G163" s="4">
        <v>0</v>
      </c>
      <c r="H163" s="17">
        <v>0</v>
      </c>
      <c r="I163" s="5">
        <f t="shared" si="6"/>
        <v>69173.929999999993</v>
      </c>
      <c r="J163" s="16">
        <v>29131.139999999996</v>
      </c>
      <c r="K163" s="16">
        <v>4644.12</v>
      </c>
      <c r="L163" s="16">
        <v>4466.5700000000006</v>
      </c>
      <c r="M163" s="4">
        <v>0</v>
      </c>
      <c r="N163" s="4">
        <v>0</v>
      </c>
      <c r="O163" s="16">
        <v>260</v>
      </c>
      <c r="P163" s="16">
        <v>189.06</v>
      </c>
      <c r="Q163" s="16">
        <v>0</v>
      </c>
      <c r="R163" s="16">
        <v>445.68</v>
      </c>
      <c r="S163" s="4">
        <v>0</v>
      </c>
      <c r="T163" s="4">
        <v>0</v>
      </c>
      <c r="U163" s="4">
        <v>13003.36</v>
      </c>
      <c r="V163" s="4">
        <v>3389.72</v>
      </c>
      <c r="W163" s="17">
        <v>0</v>
      </c>
      <c r="X163" s="5">
        <f t="shared" si="7"/>
        <v>116409.73999999999</v>
      </c>
      <c r="Y163" s="5">
        <f t="shared" si="8"/>
        <v>8293.84</v>
      </c>
    </row>
    <row r="164" spans="1:25" x14ac:dyDescent="0.25">
      <c r="A164" s="9">
        <v>60464</v>
      </c>
      <c r="B164" s="3" t="s">
        <v>82</v>
      </c>
      <c r="C164" s="4">
        <v>44824.88</v>
      </c>
      <c r="D164" s="4">
        <v>1864.84</v>
      </c>
      <c r="E164" s="4">
        <v>0</v>
      </c>
      <c r="F164" s="4">
        <v>0</v>
      </c>
      <c r="G164" s="4">
        <v>0</v>
      </c>
      <c r="H164" s="17">
        <v>0</v>
      </c>
      <c r="I164" s="5">
        <f t="shared" si="6"/>
        <v>46689.719999999994</v>
      </c>
      <c r="J164" s="16">
        <v>29131.140000000003</v>
      </c>
      <c r="K164" s="16">
        <v>4644.12</v>
      </c>
      <c r="L164" s="16">
        <v>370.5</v>
      </c>
      <c r="M164" s="4">
        <v>0</v>
      </c>
      <c r="N164" s="4">
        <v>0</v>
      </c>
      <c r="O164" s="16">
        <v>260</v>
      </c>
      <c r="P164" s="16">
        <v>120.06</v>
      </c>
      <c r="Q164" s="16">
        <v>0</v>
      </c>
      <c r="R164" s="16">
        <v>282.36</v>
      </c>
      <c r="S164" s="4">
        <v>0</v>
      </c>
      <c r="T164" s="4">
        <v>0</v>
      </c>
      <c r="U164" s="4">
        <v>8955.1200000000008</v>
      </c>
      <c r="V164" s="4">
        <v>2334.48</v>
      </c>
      <c r="W164" s="17">
        <v>0</v>
      </c>
      <c r="X164" s="5">
        <f t="shared" si="7"/>
        <v>85548.9</v>
      </c>
      <c r="Y164" s="5">
        <f t="shared" si="8"/>
        <v>7238.6</v>
      </c>
    </row>
    <row r="165" spans="1:25" x14ac:dyDescent="0.25">
      <c r="A165" s="9">
        <v>60596</v>
      </c>
      <c r="B165" s="3" t="s">
        <v>31</v>
      </c>
      <c r="C165" s="4">
        <v>9788.24</v>
      </c>
      <c r="D165" s="4">
        <v>0</v>
      </c>
      <c r="E165" s="4">
        <v>0</v>
      </c>
      <c r="F165" s="4">
        <v>0</v>
      </c>
      <c r="G165" s="4">
        <v>0</v>
      </c>
      <c r="H165" s="17">
        <v>0</v>
      </c>
      <c r="I165" s="5">
        <f t="shared" si="6"/>
        <v>9788.24</v>
      </c>
      <c r="J165" s="16">
        <v>10022.200000000001</v>
      </c>
      <c r="K165" s="16">
        <v>1456.96</v>
      </c>
      <c r="L165" s="16">
        <v>29.4</v>
      </c>
      <c r="M165" s="4">
        <v>0</v>
      </c>
      <c r="N165" s="4">
        <v>0</v>
      </c>
      <c r="O165" s="16">
        <v>80</v>
      </c>
      <c r="P165" s="16">
        <v>23.46</v>
      </c>
      <c r="Q165" s="16">
        <v>0</v>
      </c>
      <c r="R165" s="16">
        <v>53.939999999999991</v>
      </c>
      <c r="S165" s="4">
        <v>0</v>
      </c>
      <c r="T165" s="4">
        <v>0</v>
      </c>
      <c r="U165" s="4">
        <v>1877.41</v>
      </c>
      <c r="V165" s="4">
        <v>587.35</v>
      </c>
      <c r="W165" s="17">
        <v>0</v>
      </c>
      <c r="X165" s="5">
        <f t="shared" si="7"/>
        <v>21794.65</v>
      </c>
      <c r="Y165" s="5">
        <f t="shared" si="8"/>
        <v>2124.31</v>
      </c>
    </row>
    <row r="166" spans="1:25" x14ac:dyDescent="0.25">
      <c r="A166" s="9">
        <v>60547</v>
      </c>
      <c r="B166" s="3" t="s">
        <v>50</v>
      </c>
      <c r="C166" s="4">
        <v>37700.959999999999</v>
      </c>
      <c r="D166" s="4">
        <v>0</v>
      </c>
      <c r="E166" s="4">
        <v>996.87</v>
      </c>
      <c r="F166" s="4">
        <v>0</v>
      </c>
      <c r="G166" s="4">
        <v>0</v>
      </c>
      <c r="H166" s="17">
        <v>0</v>
      </c>
      <c r="I166" s="5">
        <f t="shared" si="6"/>
        <v>38697.83</v>
      </c>
      <c r="J166" s="16">
        <v>9619.5600000000013</v>
      </c>
      <c r="K166" s="16">
        <v>397.32</v>
      </c>
      <c r="L166" s="16">
        <v>1231.8500000000001</v>
      </c>
      <c r="M166" s="4">
        <v>0</v>
      </c>
      <c r="N166" s="4">
        <v>0</v>
      </c>
      <c r="O166" s="16">
        <v>20.399999999999999</v>
      </c>
      <c r="P166" s="16">
        <v>108.56000000000002</v>
      </c>
      <c r="Q166" s="16">
        <v>0</v>
      </c>
      <c r="R166" s="16">
        <v>255.73000000000005</v>
      </c>
      <c r="S166" s="4">
        <v>0</v>
      </c>
      <c r="T166" s="4">
        <v>0</v>
      </c>
      <c r="U166" s="4">
        <v>7230.7</v>
      </c>
      <c r="V166" s="4">
        <v>2261.91</v>
      </c>
      <c r="W166" s="17">
        <v>0</v>
      </c>
      <c r="X166" s="5">
        <f t="shared" si="7"/>
        <v>57144.229999999996</v>
      </c>
      <c r="Y166" s="5">
        <f t="shared" si="8"/>
        <v>2679.6299999999997</v>
      </c>
    </row>
    <row r="167" spans="1:25" x14ac:dyDescent="0.25">
      <c r="A167" s="9">
        <v>60544</v>
      </c>
      <c r="B167" s="3" t="s">
        <v>18</v>
      </c>
      <c r="C167" s="4">
        <v>30509.22</v>
      </c>
      <c r="D167" s="4">
        <v>132.5</v>
      </c>
      <c r="E167" s="4">
        <v>0</v>
      </c>
      <c r="F167" s="4">
        <v>0</v>
      </c>
      <c r="G167" s="4">
        <v>0</v>
      </c>
      <c r="H167" s="17">
        <v>0</v>
      </c>
      <c r="I167" s="5">
        <f t="shared" si="6"/>
        <v>30641.72</v>
      </c>
      <c r="J167" s="16">
        <v>10554.900000000001</v>
      </c>
      <c r="K167" s="16">
        <v>0</v>
      </c>
      <c r="L167" s="16">
        <v>2675.2</v>
      </c>
      <c r="M167" s="4">
        <v>0</v>
      </c>
      <c r="N167" s="4">
        <v>0</v>
      </c>
      <c r="O167" s="16">
        <v>88.4</v>
      </c>
      <c r="P167" s="16">
        <v>85.56</v>
      </c>
      <c r="Q167" s="16">
        <v>609.44000000000005</v>
      </c>
      <c r="R167" s="16">
        <v>199.62</v>
      </c>
      <c r="S167" s="4">
        <v>0</v>
      </c>
      <c r="T167" s="4">
        <v>0</v>
      </c>
      <c r="U167" s="4">
        <v>5877.19</v>
      </c>
      <c r="V167" s="4">
        <v>1532.08</v>
      </c>
      <c r="W167" s="17">
        <v>0</v>
      </c>
      <c r="X167" s="5">
        <f t="shared" si="7"/>
        <v>50034.19</v>
      </c>
      <c r="Y167" s="5">
        <f t="shared" si="8"/>
        <v>2229.92</v>
      </c>
    </row>
    <row r="168" spans="1:25" x14ac:dyDescent="0.25">
      <c r="A168" s="9">
        <v>21450</v>
      </c>
      <c r="B168" s="3" t="s">
        <v>76</v>
      </c>
      <c r="C168" s="4">
        <v>113089.59</v>
      </c>
      <c r="D168" s="4">
        <v>0</v>
      </c>
      <c r="E168" s="4">
        <v>2134.11</v>
      </c>
      <c r="F168" s="4">
        <v>0</v>
      </c>
      <c r="G168" s="4">
        <v>0</v>
      </c>
      <c r="H168" s="17">
        <v>0</v>
      </c>
      <c r="I168" s="5">
        <f t="shared" si="6"/>
        <v>115223.7</v>
      </c>
      <c r="J168" s="16">
        <v>29731.140000000003</v>
      </c>
      <c r="K168" s="16">
        <v>4044.12</v>
      </c>
      <c r="L168" s="16">
        <v>4907.7</v>
      </c>
      <c r="M168" s="4">
        <v>0</v>
      </c>
      <c r="N168" s="4">
        <v>0</v>
      </c>
      <c r="O168" s="16">
        <v>260</v>
      </c>
      <c r="P168" s="16">
        <v>311.88</v>
      </c>
      <c r="Q168" s="16">
        <v>152.36000000000001</v>
      </c>
      <c r="R168" s="16">
        <v>736.68000000000006</v>
      </c>
      <c r="S168" s="4">
        <v>0</v>
      </c>
      <c r="T168" s="4">
        <v>0</v>
      </c>
      <c r="U168" s="4">
        <v>21642.89</v>
      </c>
      <c r="V168" s="4">
        <v>5642.17</v>
      </c>
      <c r="W168" s="17">
        <v>0</v>
      </c>
      <c r="X168" s="5">
        <f t="shared" si="7"/>
        <v>172553.99</v>
      </c>
      <c r="Y168" s="5">
        <f t="shared" si="8"/>
        <v>10098.65</v>
      </c>
    </row>
    <row r="169" spans="1:25" x14ac:dyDescent="0.25">
      <c r="A169" s="9">
        <v>21475</v>
      </c>
      <c r="B169" s="3" t="s">
        <v>29</v>
      </c>
      <c r="C169" s="4">
        <v>56587.5</v>
      </c>
      <c r="D169" s="4">
        <v>0</v>
      </c>
      <c r="E169" s="4">
        <v>0</v>
      </c>
      <c r="F169" s="4">
        <v>1616.5</v>
      </c>
      <c r="G169" s="4">
        <v>0</v>
      </c>
      <c r="H169" s="17">
        <v>0</v>
      </c>
      <c r="I169" s="5">
        <f t="shared" si="6"/>
        <v>58204</v>
      </c>
      <c r="J169" s="16">
        <v>29131.140000000003</v>
      </c>
      <c r="K169" s="16">
        <v>4644.12</v>
      </c>
      <c r="L169" s="16">
        <v>4645.3</v>
      </c>
      <c r="M169" s="4">
        <v>0</v>
      </c>
      <c r="N169" s="4">
        <v>0</v>
      </c>
      <c r="O169" s="16">
        <v>0</v>
      </c>
      <c r="P169" s="16">
        <v>157.32</v>
      </c>
      <c r="Q169" s="16">
        <v>0</v>
      </c>
      <c r="R169" s="16">
        <v>370.86</v>
      </c>
      <c r="S169" s="4">
        <v>0</v>
      </c>
      <c r="T169" s="4">
        <v>0</v>
      </c>
      <c r="U169" s="4">
        <v>11161.11</v>
      </c>
      <c r="V169" s="4">
        <v>2909.61</v>
      </c>
      <c r="W169" s="17">
        <v>0</v>
      </c>
      <c r="X169" s="5">
        <f t="shared" si="7"/>
        <v>103669.73000000001</v>
      </c>
      <c r="Y169" s="5">
        <f t="shared" si="8"/>
        <v>7553.73</v>
      </c>
    </row>
    <row r="170" spans="1:25" x14ac:dyDescent="0.25">
      <c r="A170" s="9">
        <v>31025</v>
      </c>
      <c r="B170" s="3" t="s">
        <v>66</v>
      </c>
      <c r="C170" s="4">
        <v>45792</v>
      </c>
      <c r="D170" s="4">
        <v>476.59</v>
      </c>
      <c r="E170" s="4">
        <v>0</v>
      </c>
      <c r="F170" s="4">
        <v>0</v>
      </c>
      <c r="G170" s="4">
        <v>0</v>
      </c>
      <c r="H170" s="17">
        <v>0</v>
      </c>
      <c r="I170" s="5">
        <f t="shared" si="6"/>
        <v>46268.59</v>
      </c>
      <c r="J170" s="16">
        <v>10554.900000000001</v>
      </c>
      <c r="K170" s="16">
        <v>0</v>
      </c>
      <c r="L170" s="16">
        <v>877.2</v>
      </c>
      <c r="M170" s="4">
        <v>0</v>
      </c>
      <c r="N170" s="4">
        <v>0</v>
      </c>
      <c r="O170" s="16">
        <v>0</v>
      </c>
      <c r="P170" s="16">
        <v>128.34</v>
      </c>
      <c r="Q170" s="16">
        <v>0</v>
      </c>
      <c r="R170" s="16">
        <v>300.29999999999995</v>
      </c>
      <c r="S170" s="4">
        <v>0</v>
      </c>
      <c r="T170" s="4">
        <v>0</v>
      </c>
      <c r="U170" s="4">
        <v>8874.36</v>
      </c>
      <c r="V170" s="4">
        <v>2313.4299999999998</v>
      </c>
      <c r="W170" s="17">
        <v>0</v>
      </c>
      <c r="X170" s="5">
        <f t="shared" si="7"/>
        <v>67003.69</v>
      </c>
      <c r="Y170" s="5">
        <f t="shared" si="8"/>
        <v>2313.4299999999998</v>
      </c>
    </row>
    <row r="171" spans="1:25" x14ac:dyDescent="0.25">
      <c r="A171" s="9">
        <v>41560</v>
      </c>
      <c r="B171" s="3" t="s">
        <v>63</v>
      </c>
      <c r="C171" s="4">
        <v>51444.639999999999</v>
      </c>
      <c r="D171" s="4">
        <v>3762.38</v>
      </c>
      <c r="E171" s="4">
        <v>952.4</v>
      </c>
      <c r="F171" s="4">
        <v>0</v>
      </c>
      <c r="G171" s="4">
        <v>0</v>
      </c>
      <c r="H171" s="17">
        <v>119.05</v>
      </c>
      <c r="I171" s="5">
        <f t="shared" si="6"/>
        <v>56278.47</v>
      </c>
      <c r="J171" s="16">
        <v>29131.140000000003</v>
      </c>
      <c r="K171" s="16">
        <v>4644.12</v>
      </c>
      <c r="L171" s="16">
        <v>1877.9</v>
      </c>
      <c r="M171" s="4">
        <v>0</v>
      </c>
      <c r="N171" s="4">
        <v>0</v>
      </c>
      <c r="O171" s="16">
        <v>260</v>
      </c>
      <c r="P171" s="16">
        <v>143.51999999999998</v>
      </c>
      <c r="Q171" s="16">
        <v>0</v>
      </c>
      <c r="R171" s="16">
        <v>337.5</v>
      </c>
      <c r="S171" s="4">
        <v>0</v>
      </c>
      <c r="T171" s="4">
        <v>0</v>
      </c>
      <c r="U171" s="4">
        <v>10610.81</v>
      </c>
      <c r="V171" s="4">
        <v>2766.12</v>
      </c>
      <c r="W171" s="17">
        <v>0</v>
      </c>
      <c r="X171" s="5">
        <f t="shared" si="7"/>
        <v>98379.34</v>
      </c>
      <c r="Y171" s="5">
        <f t="shared" si="8"/>
        <v>7670.24</v>
      </c>
    </row>
    <row r="172" spans="1:25" x14ac:dyDescent="0.25">
      <c r="A172" s="9">
        <v>60570</v>
      </c>
      <c r="B172" s="3" t="s">
        <v>24</v>
      </c>
      <c r="C172" s="4">
        <v>33411.21</v>
      </c>
      <c r="D172" s="4">
        <v>2927.48</v>
      </c>
      <c r="E172" s="4">
        <v>0</v>
      </c>
      <c r="F172" s="4">
        <v>1658.5</v>
      </c>
      <c r="G172" s="4">
        <v>0</v>
      </c>
      <c r="H172" s="17">
        <v>0</v>
      </c>
      <c r="I172" s="5">
        <f t="shared" si="6"/>
        <v>37997.19</v>
      </c>
      <c r="J172" s="16">
        <v>24400.340000000004</v>
      </c>
      <c r="K172" s="16">
        <v>3856.08</v>
      </c>
      <c r="L172" s="16">
        <v>678.2</v>
      </c>
      <c r="M172" s="4">
        <v>0</v>
      </c>
      <c r="N172" s="4">
        <v>0</v>
      </c>
      <c r="O172" s="16">
        <v>190</v>
      </c>
      <c r="P172" s="16">
        <v>93.84</v>
      </c>
      <c r="Q172" s="16">
        <v>72.28</v>
      </c>
      <c r="R172" s="16">
        <v>218.64</v>
      </c>
      <c r="S172" s="4">
        <v>0</v>
      </c>
      <c r="T172" s="4">
        <v>0</v>
      </c>
      <c r="U172" s="4">
        <v>7287.91</v>
      </c>
      <c r="V172" s="4">
        <v>2279.9</v>
      </c>
      <c r="W172" s="17">
        <v>0</v>
      </c>
      <c r="X172" s="5">
        <f t="shared" si="7"/>
        <v>70676.12</v>
      </c>
      <c r="Y172" s="5">
        <f t="shared" si="8"/>
        <v>6398.26</v>
      </c>
    </row>
    <row r="173" spans="1:25" x14ac:dyDescent="0.25">
      <c r="A173" s="9">
        <v>60575</v>
      </c>
      <c r="B173" s="3" t="s">
        <v>17</v>
      </c>
      <c r="C173" s="4">
        <v>32574.37</v>
      </c>
      <c r="D173" s="4">
        <v>9934.32</v>
      </c>
      <c r="E173" s="4">
        <v>0</v>
      </c>
      <c r="F173" s="4">
        <v>681</v>
      </c>
      <c r="G173" s="4">
        <v>0</v>
      </c>
      <c r="H173" s="17">
        <v>677.15</v>
      </c>
      <c r="I173" s="5">
        <f t="shared" si="6"/>
        <v>43866.840000000004</v>
      </c>
      <c r="J173" s="16">
        <v>15686.509999999997</v>
      </c>
      <c r="K173" s="16">
        <v>1242.94</v>
      </c>
      <c r="L173" s="16">
        <v>85.199999999999989</v>
      </c>
      <c r="M173" s="4">
        <v>0</v>
      </c>
      <c r="N173" s="4">
        <v>0</v>
      </c>
      <c r="O173" s="16">
        <v>132.47</v>
      </c>
      <c r="P173" s="16">
        <v>93.84</v>
      </c>
      <c r="Q173" s="16">
        <v>0</v>
      </c>
      <c r="R173" s="16">
        <v>218.64</v>
      </c>
      <c r="S173" s="4">
        <v>0</v>
      </c>
      <c r="T173" s="4">
        <v>0</v>
      </c>
      <c r="U173" s="4">
        <v>8410.27</v>
      </c>
      <c r="V173" s="4">
        <v>2631.98</v>
      </c>
      <c r="W173" s="17">
        <v>0</v>
      </c>
      <c r="X173" s="5">
        <f t="shared" si="7"/>
        <v>68361.299999999988</v>
      </c>
      <c r="Y173" s="5">
        <f t="shared" si="8"/>
        <v>4007.3900000000003</v>
      </c>
    </row>
    <row r="174" spans="1:25" x14ac:dyDescent="0.25">
      <c r="A174" s="9">
        <v>60589</v>
      </c>
      <c r="B174" s="3" t="s">
        <v>17</v>
      </c>
      <c r="C174" s="4">
        <v>16446.150000000001</v>
      </c>
      <c r="D174" s="4">
        <v>5440.4</v>
      </c>
      <c r="E174" s="4">
        <v>0</v>
      </c>
      <c r="F174" s="4">
        <v>551.25</v>
      </c>
      <c r="G174" s="4">
        <v>0</v>
      </c>
      <c r="H174" s="17">
        <v>715.05</v>
      </c>
      <c r="I174" s="5">
        <f t="shared" si="6"/>
        <v>23152.850000000002</v>
      </c>
      <c r="J174" s="16">
        <v>5380.92</v>
      </c>
      <c r="K174" s="16">
        <v>0</v>
      </c>
      <c r="L174" s="16">
        <v>50.949999999999996</v>
      </c>
      <c r="M174" s="4">
        <v>0</v>
      </c>
      <c r="N174" s="4">
        <v>0</v>
      </c>
      <c r="O174" s="16">
        <v>0</v>
      </c>
      <c r="P174" s="16">
        <v>39.1</v>
      </c>
      <c r="Q174" s="16">
        <v>8.3699999999999992</v>
      </c>
      <c r="R174" s="16">
        <v>92.78</v>
      </c>
      <c r="S174" s="4">
        <v>0</v>
      </c>
      <c r="T174" s="4">
        <v>0</v>
      </c>
      <c r="U174" s="4">
        <v>4440.74</v>
      </c>
      <c r="V174" s="4">
        <v>1389.2</v>
      </c>
      <c r="W174" s="17">
        <v>0</v>
      </c>
      <c r="X174" s="5">
        <f t="shared" si="7"/>
        <v>33157.340000000004</v>
      </c>
      <c r="Y174" s="5">
        <f t="shared" si="8"/>
        <v>1397.57</v>
      </c>
    </row>
    <row r="175" spans="1:25" x14ac:dyDescent="0.25">
      <c r="A175" s="9">
        <v>31175</v>
      </c>
      <c r="B175" s="3" t="s">
        <v>81</v>
      </c>
      <c r="C175" s="4">
        <v>23806.06</v>
      </c>
      <c r="D175" s="4">
        <v>21.41</v>
      </c>
      <c r="E175" s="4">
        <v>0</v>
      </c>
      <c r="F175" s="4">
        <v>0</v>
      </c>
      <c r="G175" s="4">
        <v>0</v>
      </c>
      <c r="H175" s="17">
        <v>0</v>
      </c>
      <c r="I175" s="5">
        <f t="shared" si="6"/>
        <v>23827.47</v>
      </c>
      <c r="J175" s="16">
        <v>7052.42</v>
      </c>
      <c r="K175" s="16">
        <v>1225.8399999999999</v>
      </c>
      <c r="L175" s="16">
        <v>349.05</v>
      </c>
      <c r="M175" s="4">
        <v>0</v>
      </c>
      <c r="N175" s="4">
        <v>0</v>
      </c>
      <c r="O175" s="16">
        <v>70</v>
      </c>
      <c r="P175" s="16">
        <v>41.400000000000006</v>
      </c>
      <c r="Q175" s="16">
        <v>154</v>
      </c>
      <c r="R175" s="16">
        <v>96.87</v>
      </c>
      <c r="S175" s="4">
        <v>0</v>
      </c>
      <c r="T175" s="4">
        <v>0</v>
      </c>
      <c r="U175" s="4">
        <v>3070.66</v>
      </c>
      <c r="V175" s="4">
        <v>800.47</v>
      </c>
      <c r="W175" s="17">
        <v>0</v>
      </c>
      <c r="X175" s="5">
        <f t="shared" si="7"/>
        <v>34437.869999999995</v>
      </c>
      <c r="Y175" s="5">
        <f t="shared" si="8"/>
        <v>2250.31</v>
      </c>
    </row>
    <row r="176" spans="1:25" x14ac:dyDescent="0.25">
      <c r="A176" s="9">
        <v>60590</v>
      </c>
      <c r="B176" s="3" t="s">
        <v>24</v>
      </c>
      <c r="C176" s="4">
        <v>11440.800000000001</v>
      </c>
      <c r="D176" s="4">
        <v>792.53</v>
      </c>
      <c r="E176" s="4">
        <v>0</v>
      </c>
      <c r="F176" s="4">
        <v>668.75</v>
      </c>
      <c r="G176" s="4">
        <v>0</v>
      </c>
      <c r="H176" s="17">
        <v>0</v>
      </c>
      <c r="I176" s="5">
        <f t="shared" si="6"/>
        <v>12902.080000000002</v>
      </c>
      <c r="J176" s="16">
        <v>3587.28</v>
      </c>
      <c r="K176" s="16">
        <v>0</v>
      </c>
      <c r="L176" s="16">
        <v>124.75</v>
      </c>
      <c r="M176" s="4">
        <v>0</v>
      </c>
      <c r="N176" s="4">
        <v>0</v>
      </c>
      <c r="O176" s="16">
        <v>30.6</v>
      </c>
      <c r="P176" s="16">
        <v>31.28</v>
      </c>
      <c r="Q176" s="16">
        <v>11.16</v>
      </c>
      <c r="R176" s="16">
        <v>71.919999999999987</v>
      </c>
      <c r="S176" s="4">
        <v>0</v>
      </c>
      <c r="T176" s="4">
        <v>0</v>
      </c>
      <c r="U176" s="4">
        <v>2474.61</v>
      </c>
      <c r="V176" s="4">
        <v>774.17</v>
      </c>
      <c r="W176" s="17">
        <v>0</v>
      </c>
      <c r="X176" s="5">
        <f t="shared" si="7"/>
        <v>19191.919999999998</v>
      </c>
      <c r="Y176" s="5">
        <f t="shared" si="8"/>
        <v>815.93</v>
      </c>
    </row>
    <row r="177" spans="1:25" x14ac:dyDescent="0.25">
      <c r="A177" s="9">
        <v>60530</v>
      </c>
      <c r="B177" s="3" t="s">
        <v>87</v>
      </c>
      <c r="C177" s="4">
        <v>36448.42</v>
      </c>
      <c r="D177" s="4">
        <v>4902.33</v>
      </c>
      <c r="E177" s="4">
        <v>0</v>
      </c>
      <c r="F177" s="4">
        <v>1493.5</v>
      </c>
      <c r="G177" s="4">
        <v>0</v>
      </c>
      <c r="H177" s="17">
        <v>0</v>
      </c>
      <c r="I177" s="5">
        <f t="shared" si="6"/>
        <v>42844.25</v>
      </c>
      <c r="J177" s="16">
        <v>29131.140000000003</v>
      </c>
      <c r="K177" s="16">
        <v>4644.12</v>
      </c>
      <c r="L177" s="16">
        <v>438.5</v>
      </c>
      <c r="M177" s="4">
        <v>0</v>
      </c>
      <c r="N177" s="4">
        <v>0</v>
      </c>
      <c r="O177" s="16">
        <v>260</v>
      </c>
      <c r="P177" s="16">
        <v>102.12</v>
      </c>
      <c r="Q177" s="16">
        <v>202.28000000000003</v>
      </c>
      <c r="R177" s="16">
        <v>240.78000000000003</v>
      </c>
      <c r="S177" s="4">
        <v>0</v>
      </c>
      <c r="T177" s="4">
        <v>0</v>
      </c>
      <c r="U177" s="4">
        <v>8217.5300000000007</v>
      </c>
      <c r="V177" s="4">
        <v>2570.64</v>
      </c>
      <c r="W177" s="17">
        <v>0</v>
      </c>
      <c r="X177" s="5">
        <f t="shared" si="7"/>
        <v>80974.319999999992</v>
      </c>
      <c r="Y177" s="5">
        <f t="shared" si="8"/>
        <v>7677.0399999999991</v>
      </c>
    </row>
    <row r="178" spans="1:25" x14ac:dyDescent="0.25">
      <c r="A178" s="9">
        <v>60571</v>
      </c>
      <c r="B178" s="3" t="s">
        <v>24</v>
      </c>
      <c r="C178" s="4">
        <v>33351.199999999997</v>
      </c>
      <c r="D178" s="4">
        <v>4238.46</v>
      </c>
      <c r="E178" s="4">
        <v>0</v>
      </c>
      <c r="F178" s="4">
        <v>1253</v>
      </c>
      <c r="G178" s="4">
        <v>0</v>
      </c>
      <c r="H178" s="17">
        <v>0</v>
      </c>
      <c r="I178" s="5">
        <f t="shared" si="6"/>
        <v>38842.659999999996</v>
      </c>
      <c r="J178" s="16">
        <v>10554.900000000001</v>
      </c>
      <c r="K178" s="16">
        <v>0</v>
      </c>
      <c r="L178" s="16">
        <v>260.7</v>
      </c>
      <c r="M178" s="4">
        <v>0</v>
      </c>
      <c r="N178" s="4">
        <v>0</v>
      </c>
      <c r="O178" s="16">
        <v>44.2</v>
      </c>
      <c r="P178" s="16">
        <v>93.84</v>
      </c>
      <c r="Q178" s="16">
        <v>16.12</v>
      </c>
      <c r="R178" s="16">
        <v>218.64</v>
      </c>
      <c r="S178" s="4">
        <v>0</v>
      </c>
      <c r="T178" s="4">
        <v>0</v>
      </c>
      <c r="U178" s="4">
        <v>7450.06</v>
      </c>
      <c r="V178" s="4">
        <v>2330.66</v>
      </c>
      <c r="W178" s="17">
        <v>0</v>
      </c>
      <c r="X178" s="5">
        <f t="shared" si="7"/>
        <v>57420.799999999988</v>
      </c>
      <c r="Y178" s="5">
        <f t="shared" si="8"/>
        <v>2390.98</v>
      </c>
    </row>
    <row r="179" spans="1:25" x14ac:dyDescent="0.25">
      <c r="A179" s="9"/>
      <c r="B179" s="3"/>
      <c r="C179" s="4"/>
      <c r="D179" s="4"/>
      <c r="E179" s="4"/>
      <c r="F179" s="4"/>
      <c r="G179" s="4"/>
      <c r="H179" s="4"/>
      <c r="I179" s="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5"/>
      <c r="Y179" s="5"/>
    </row>
    <row r="180" spans="1:25" s="8" customFormat="1" x14ac:dyDescent="0.25">
      <c r="A180" s="6" t="s">
        <v>93</v>
      </c>
      <c r="B180" s="6"/>
      <c r="C180" s="7">
        <f>SUM(C7:C179)</f>
        <v>7364990.3286589971</v>
      </c>
      <c r="D180" s="7">
        <f t="shared" ref="D180:Y180" si="9">SUM(D7:D179)</f>
        <v>479968.37000000017</v>
      </c>
      <c r="E180" s="7">
        <f t="shared" si="9"/>
        <v>61527.591341000007</v>
      </c>
      <c r="F180" s="7">
        <f t="shared" si="9"/>
        <v>52415.58</v>
      </c>
      <c r="G180" s="7">
        <f t="shared" si="9"/>
        <v>0</v>
      </c>
      <c r="H180" s="7">
        <f t="shared" ref="H180" si="10">SUM(H7:H179)</f>
        <v>87105.340000000011</v>
      </c>
      <c r="I180" s="7">
        <f t="shared" si="9"/>
        <v>8046007.2100000018</v>
      </c>
      <c r="J180" s="7">
        <f t="shared" si="9"/>
        <v>2810336.7799999979</v>
      </c>
      <c r="K180" s="7">
        <f t="shared" si="9"/>
        <v>317201.72000000009</v>
      </c>
      <c r="L180" s="7">
        <f t="shared" si="9"/>
        <v>174687.09000000008</v>
      </c>
      <c r="M180" s="7">
        <f t="shared" si="9"/>
        <v>0</v>
      </c>
      <c r="N180" s="7">
        <f t="shared" si="9"/>
        <v>0</v>
      </c>
      <c r="O180" s="7">
        <f t="shared" si="9"/>
        <v>14915.359999999993</v>
      </c>
      <c r="P180" s="7">
        <f t="shared" ref="P180:Q180" si="11">SUM(P7:P179)</f>
        <v>19813.310000000009</v>
      </c>
      <c r="Q180" s="7">
        <f t="shared" si="11"/>
        <v>10138.790000000005</v>
      </c>
      <c r="R180" s="7">
        <f t="shared" si="9"/>
        <v>46810.81</v>
      </c>
      <c r="S180" s="7">
        <f t="shared" si="9"/>
        <v>4948.84</v>
      </c>
      <c r="T180" s="7">
        <f t="shared" si="9"/>
        <v>0</v>
      </c>
      <c r="U180" s="7">
        <f t="shared" si="9"/>
        <v>1490642.8509419998</v>
      </c>
      <c r="V180" s="7">
        <f t="shared" si="9"/>
        <v>411582.26999999984</v>
      </c>
      <c r="W180" s="7">
        <f t="shared" si="9"/>
        <v>0</v>
      </c>
      <c r="X180" s="7">
        <f t="shared" si="9"/>
        <v>12588298.050942002</v>
      </c>
      <c r="Y180" s="7">
        <f t="shared" si="9"/>
        <v>758786.98000000021</v>
      </c>
    </row>
    <row r="182" spans="1:25" x14ac:dyDescent="0.25">
      <c r="A182" t="s">
        <v>98</v>
      </c>
      <c r="I182" s="10"/>
      <c r="X182" s="11"/>
      <c r="Y182" s="11"/>
    </row>
    <row r="183" spans="1:25" x14ac:dyDescent="0.25">
      <c r="I183" s="10"/>
      <c r="X183" s="11"/>
      <c r="Y183" s="11"/>
    </row>
  </sheetData>
  <mergeCells count="17">
    <mergeCell ref="A5:A6"/>
    <mergeCell ref="B5:B6"/>
    <mergeCell ref="C5:C6"/>
    <mergeCell ref="D5:D6"/>
    <mergeCell ref="E5:E6"/>
    <mergeCell ref="L5:M5"/>
    <mergeCell ref="P5:Q5"/>
    <mergeCell ref="W5:W6"/>
    <mergeCell ref="X5:Y5"/>
    <mergeCell ref="F5:F6"/>
    <mergeCell ref="G5:G6"/>
    <mergeCell ref="I5:I6"/>
    <mergeCell ref="J5:K5"/>
    <mergeCell ref="U5:V5"/>
    <mergeCell ref="R5:S5"/>
    <mergeCell ref="N5:O5"/>
    <mergeCell ref="H5:H6"/>
  </mergeCells>
  <pageMargins left="0.7" right="0.7" top="0.75" bottom="0.75" header="0.3" footer="0.3"/>
  <pageSetup paperSize="3" scale="3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07.01.2017-06.30.2018</vt:lpstr>
      <vt:lpstr>'07.01.2017-06.30.2018'!Print_Area</vt:lpstr>
      <vt:lpstr>'07.01.2017-06.30.2018'!Print_Titles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Stacey Kampsen</cp:lastModifiedBy>
  <cp:lastPrinted>2018-11-26T21:47:42Z</cp:lastPrinted>
  <dcterms:created xsi:type="dcterms:W3CDTF">2018-07-03T20:22:00Z</dcterms:created>
  <dcterms:modified xsi:type="dcterms:W3CDTF">2018-11-26T21:49:21Z</dcterms:modified>
</cp:coreProperties>
</file>