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18 KY Rate Case\Relied Upons\"/>
    </mc:Choice>
  </mc:AlternateContent>
  <bookViews>
    <workbookView xWindow="240" yWindow="60" windowWidth="25755" windowHeight="12270"/>
  </bookViews>
  <sheets>
    <sheet name="2018 dollars" sheetId="9" r:id="rId1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"A1100000000131000011001100020_01000"</definedName>
    <definedName name="EssSamplingValue" localSheetId="0">100</definedName>
  </definedNames>
  <calcPr calcId="152511"/>
</workbook>
</file>

<file path=xl/calcChain.xml><?xml version="1.0" encoding="utf-8"?>
<calcChain xmlns="http://schemas.openxmlformats.org/spreadsheetml/2006/main">
  <c r="K152" i="9" l="1"/>
  <c r="J152" i="9"/>
  <c r="I152" i="9"/>
  <c r="H152" i="9"/>
  <c r="G152" i="9"/>
  <c r="F152" i="9"/>
  <c r="E152" i="9"/>
  <c r="D152" i="9"/>
  <c r="C152" i="9"/>
  <c r="N126" i="9" l="1"/>
  <c r="N112" i="9" l="1"/>
  <c r="N139" i="9"/>
  <c r="M139" i="9"/>
  <c r="L139" i="9"/>
  <c r="K139" i="9"/>
  <c r="J139" i="9"/>
  <c r="I139" i="9"/>
  <c r="H139" i="9"/>
  <c r="G139" i="9"/>
  <c r="F139" i="9"/>
  <c r="E139" i="9"/>
  <c r="D139" i="9"/>
  <c r="C139" i="9"/>
  <c r="M126" i="9"/>
  <c r="L126" i="9"/>
  <c r="K126" i="9"/>
  <c r="J126" i="9"/>
  <c r="I126" i="9"/>
  <c r="H126" i="9"/>
  <c r="G126" i="9"/>
  <c r="F126" i="9"/>
  <c r="E126" i="9"/>
  <c r="D126" i="9"/>
  <c r="C126" i="9"/>
  <c r="M112" i="9" l="1"/>
  <c r="L112" i="9"/>
  <c r="K112" i="9"/>
  <c r="J112" i="9"/>
  <c r="I112" i="9"/>
  <c r="H112" i="9"/>
  <c r="G112" i="9"/>
  <c r="F112" i="9"/>
  <c r="E112" i="9"/>
  <c r="D112" i="9"/>
  <c r="C112" i="9"/>
  <c r="N99" i="9"/>
  <c r="M99" i="9"/>
  <c r="L99" i="9"/>
  <c r="K99" i="9"/>
  <c r="J99" i="9"/>
  <c r="I99" i="9"/>
  <c r="H99" i="9"/>
  <c r="G99" i="9"/>
  <c r="F99" i="9"/>
  <c r="E99" i="9"/>
  <c r="D99" i="9"/>
  <c r="C99" i="9"/>
  <c r="N86" i="9"/>
  <c r="M86" i="9"/>
  <c r="L86" i="9"/>
  <c r="K86" i="9"/>
  <c r="J86" i="9"/>
  <c r="I86" i="9"/>
  <c r="H86" i="9"/>
  <c r="G86" i="9"/>
  <c r="F86" i="9"/>
  <c r="E86" i="9"/>
  <c r="D86" i="9"/>
  <c r="C86" i="9"/>
  <c r="N73" i="9"/>
  <c r="M73" i="9"/>
  <c r="L73" i="9"/>
  <c r="K73" i="9"/>
  <c r="J73" i="9"/>
  <c r="I73" i="9"/>
  <c r="H73" i="9"/>
  <c r="G73" i="9"/>
  <c r="F73" i="9"/>
  <c r="E73" i="9"/>
  <c r="D73" i="9"/>
  <c r="C73" i="9"/>
  <c r="N60" i="9"/>
  <c r="M60" i="9"/>
  <c r="L60" i="9"/>
  <c r="K60" i="9"/>
  <c r="J60" i="9"/>
  <c r="I60" i="9"/>
  <c r="H60" i="9"/>
  <c r="G60" i="9"/>
  <c r="F60" i="9"/>
  <c r="E60" i="9"/>
  <c r="D60" i="9"/>
  <c r="C60" i="9"/>
  <c r="N47" i="9"/>
  <c r="M47" i="9"/>
  <c r="L47" i="9"/>
  <c r="K47" i="9"/>
  <c r="J47" i="9"/>
  <c r="I47" i="9"/>
  <c r="H47" i="9"/>
  <c r="G47" i="9"/>
  <c r="F47" i="9"/>
  <c r="E47" i="9"/>
  <c r="D47" i="9"/>
  <c r="C47" i="9"/>
  <c r="N34" i="9"/>
  <c r="M34" i="9"/>
  <c r="L34" i="9"/>
  <c r="K34" i="9"/>
  <c r="J34" i="9"/>
  <c r="I34" i="9"/>
  <c r="H34" i="9"/>
  <c r="G34" i="9"/>
  <c r="F34" i="9"/>
  <c r="E34" i="9"/>
  <c r="D34" i="9"/>
  <c r="C34" i="9"/>
  <c r="N21" i="9"/>
  <c r="M21" i="9"/>
  <c r="L21" i="9"/>
  <c r="K21" i="9"/>
  <c r="J21" i="9"/>
  <c r="I21" i="9"/>
  <c r="H21" i="9"/>
  <c r="G21" i="9"/>
  <c r="F21" i="9"/>
  <c r="E21" i="9"/>
  <c r="D21" i="9"/>
  <c r="C21" i="9"/>
</calcChain>
</file>

<file path=xl/sharedStrings.xml><?xml version="1.0" encoding="utf-8"?>
<sst xmlns="http://schemas.openxmlformats.org/spreadsheetml/2006/main" count="150" uniqueCount="40">
  <si>
    <t>May</t>
  </si>
  <si>
    <t>$</t>
  </si>
  <si>
    <t>Company</t>
  </si>
  <si>
    <t>Cost Center</t>
  </si>
  <si>
    <t>Ending Bal</t>
  </si>
  <si>
    <t>Kentucky Division - 009DIV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</si>
  <si>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</si>
  <si>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</si>
  <si>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</si>
  <si>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</si>
  <si>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</si>
  <si>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</si>
  <si>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</si>
  <si>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</si>
  <si>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</si>
  <si>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</si>
  <si>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</si>
  <si>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Fiscal 2008</t>
  </si>
  <si>
    <t>Fiscal 2009</t>
  </si>
  <si>
    <t>Fiscal 2010</t>
  </si>
  <si>
    <t>Fiscal 2011</t>
  </si>
  <si>
    <t>Fiscal 2012</t>
  </si>
  <si>
    <t>Gas stored underground-Current - P/L Stored Gas 1641-15901</t>
  </si>
  <si>
    <t>Gas stored underground-Current - Bon Harbor Storage 1641-16013</t>
  </si>
  <si>
    <t>Gas stored underground-Current - Grandview Storage 1641-16014</t>
  </si>
  <si>
    <t>Gas stored underground-Current - Hickory Storage 1641-16015</t>
  </si>
  <si>
    <t>Gas stored underground-Current - Kirkwood Storage 1641-16016</t>
  </si>
  <si>
    <t>Gas stored underground-Current - St. Charles Storage 1641-16017</t>
  </si>
  <si>
    <t>Fiscal 2013</t>
  </si>
  <si>
    <t>Gas stored underground-Current - East Diamond Storage Facility 1641-16006</t>
  </si>
  <si>
    <t xml:space="preserve">     Gas Stored Underground</t>
  </si>
  <si>
    <t>this is a Finrep data retrieval model</t>
  </si>
  <si>
    <t>Miscellaneous current and accr - Texas Gas Imbalance 2420-27384</t>
  </si>
  <si>
    <t>residual</t>
  </si>
  <si>
    <t>Miscellaneous current and accr - Storage Imbalance 1740-27387</t>
  </si>
  <si>
    <t>Fiscal 2014</t>
  </si>
  <si>
    <t>Fiscal 2015</t>
  </si>
  <si>
    <t>Fiscal 2016</t>
  </si>
  <si>
    <t>Fiscal 2017</t>
  </si>
  <si>
    <t>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</si>
</sst>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quotePrefix="1" applyFill="1"/>
    <xf numFmtId="164" fontId="0" fillId="0" borderId="0" xfId="1" applyNumberFormat="1" applyFont="1" applyFill="1"/>
    <xf numFmtId="0" fontId="0" fillId="0" borderId="0" xfId="0" applyFill="1"/>
    <xf numFmtId="0" fontId="2" fillId="0" borderId="0" xfId="0" quotePrefix="1" applyFont="1" applyFill="1"/>
    <xf numFmtId="0" fontId="3" fillId="0" borderId="0" xfId="0" quotePrefix="1" applyFont="1" applyFill="1"/>
    <xf numFmtId="164" fontId="0" fillId="0" borderId="0" xfId="1" quotePrefix="1" applyNumberFormat="1" applyFont="1" applyFill="1"/>
    <xf numFmtId="164" fontId="4" fillId="0" borderId="0" xfId="1" quotePrefix="1" applyNumberFormat="1" applyFont="1" applyFill="1"/>
    <xf numFmtId="0" fontId="5" fillId="0" borderId="0" xfId="0" quotePrefix="1" applyFont="1" applyFill="1"/>
    <xf numFmtId="0" fontId="0" fillId="0" borderId="0" xfId="0" quotePrefix="1"/>
    <xf numFmtId="0" fontId="0" fillId="0" borderId="0" xfId="0" quotePrefix="1" applyAlignment="1">
      <alignment horizontal="right"/>
    </xf>
    <xf numFmtId="164" fontId="0" fillId="0" borderId="0" xfId="1" quotePrefix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0" fillId="0" borderId="0" xfId="0" quotePrefix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view="pageBreakPreview" zoomScale="90" zoomScaleNormal="85" zoomScaleSheetLayoutView="90" workbookViewId="0">
      <pane xSplit="2" ySplit="8" topLeftCell="C101" activePane="bottomRight" state="frozen"/>
      <selection activeCell="B22" sqref="B22"/>
      <selection pane="topRight" activeCell="B22" sqref="B22"/>
      <selection pane="bottomLeft" activeCell="B22" sqref="B22"/>
      <selection pane="bottomRight" activeCell="Q136" sqref="Q136"/>
    </sheetView>
  </sheetViews>
  <sheetFormatPr defaultRowHeight="12.75" x14ac:dyDescent="0.2"/>
  <cols>
    <col min="1" max="1" width="14.28515625" style="3" customWidth="1"/>
    <col min="2" max="2" width="66.42578125" style="3" bestFit="1" customWidth="1"/>
    <col min="3" max="4" width="11.28515625" style="2" bestFit="1" customWidth="1"/>
    <col min="5" max="5" width="13.42578125" style="2" bestFit="1" customWidth="1"/>
    <col min="6" max="8" width="12.5703125" style="2" bestFit="1" customWidth="1"/>
    <col min="9" max="10" width="11.85546875" style="2" bestFit="1" customWidth="1"/>
    <col min="11" max="12" width="12.140625" style="2" customWidth="1"/>
    <col min="13" max="14" width="11.28515625" style="2" bestFit="1" customWidth="1"/>
    <col min="15" max="16384" width="9.140625" style="3"/>
  </cols>
  <sheetData>
    <row r="1" spans="1:14" x14ac:dyDescent="0.2">
      <c r="A1" s="1"/>
      <c r="B1" s="8" t="s">
        <v>31</v>
      </c>
      <c r="C1" s="6"/>
      <c r="D1" s="6"/>
      <c r="E1" s="6"/>
      <c r="F1" s="6"/>
      <c r="G1" s="6"/>
      <c r="H1" s="6"/>
    </row>
    <row r="2" spans="1:14" x14ac:dyDescent="0.2">
      <c r="A2" s="1" t="s">
        <v>1</v>
      </c>
      <c r="B2" s="5"/>
      <c r="C2" s="6"/>
      <c r="D2" s="6"/>
      <c r="E2" s="6"/>
      <c r="F2" s="6"/>
      <c r="G2" s="6"/>
      <c r="H2" s="6"/>
    </row>
    <row r="3" spans="1:14" x14ac:dyDescent="0.2">
      <c r="A3" s="1" t="s">
        <v>2</v>
      </c>
      <c r="B3" s="4"/>
      <c r="C3" s="6"/>
      <c r="D3" s="6"/>
      <c r="E3" s="6"/>
      <c r="F3" s="6"/>
      <c r="G3" s="6"/>
      <c r="H3" s="6"/>
    </row>
    <row r="4" spans="1:14" x14ac:dyDescent="0.2">
      <c r="A4" s="1" t="s">
        <v>3</v>
      </c>
      <c r="B4" s="1"/>
      <c r="D4" s="6"/>
      <c r="E4" s="7"/>
      <c r="F4" s="6"/>
      <c r="G4" s="6"/>
      <c r="H4" s="6"/>
    </row>
    <row r="5" spans="1:14" x14ac:dyDescent="0.2">
      <c r="A5" s="1" t="s">
        <v>4</v>
      </c>
      <c r="B5" s="1"/>
      <c r="D5" s="6"/>
      <c r="E5" s="7"/>
      <c r="F5" s="6"/>
      <c r="G5" s="6"/>
      <c r="H5" s="6"/>
    </row>
    <row r="6" spans="1:14" x14ac:dyDescent="0.2">
      <c r="A6" s="1" t="s">
        <v>5</v>
      </c>
      <c r="D6" s="6"/>
      <c r="E6" s="7"/>
      <c r="F6" s="6"/>
      <c r="G6" s="6"/>
      <c r="H6" s="6"/>
    </row>
    <row r="7" spans="1:14" x14ac:dyDescent="0.2">
      <c r="D7" s="6"/>
      <c r="E7" s="7"/>
      <c r="F7" s="6"/>
      <c r="G7" s="6"/>
      <c r="H7" s="6"/>
    </row>
    <row r="8" spans="1:14" x14ac:dyDescent="0.2">
      <c r="B8" s="8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0</v>
      </c>
      <c r="K8" s="6" t="s">
        <v>13</v>
      </c>
      <c r="L8" s="6" t="s">
        <v>14</v>
      </c>
      <c r="M8" s="6" t="s">
        <v>15</v>
      </c>
      <c r="N8" s="6" t="s">
        <v>16</v>
      </c>
    </row>
    <row r="9" spans="1:14" x14ac:dyDescent="0.2">
      <c r="B9" s="1"/>
    </row>
    <row r="10" spans="1:14" x14ac:dyDescent="0.2">
      <c r="A10" s="1" t="s">
        <v>17</v>
      </c>
      <c r="B10" s="1" t="s">
        <v>22</v>
      </c>
      <c r="C10" s="2">
        <v>7634544.8899999997</v>
      </c>
      <c r="D10" s="2">
        <v>8138978.6299999999</v>
      </c>
      <c r="E10" s="2">
        <v>6905708.21</v>
      </c>
      <c r="F10" s="2">
        <v>5988078.5700000003</v>
      </c>
      <c r="G10" s="2">
        <v>4211126.5999999996</v>
      </c>
      <c r="H10" s="2">
        <v>1778361.14</v>
      </c>
      <c r="I10" s="2">
        <v>-26251.97</v>
      </c>
      <c r="J10" s="2">
        <v>1371322.25</v>
      </c>
      <c r="K10" s="2">
        <v>3612430.59</v>
      </c>
      <c r="L10" s="2">
        <v>6414706.6399999997</v>
      </c>
      <c r="M10" s="2">
        <v>9146116.1899999995</v>
      </c>
      <c r="N10" s="2">
        <v>11153815.41</v>
      </c>
    </row>
    <row r="11" spans="1:14" x14ac:dyDescent="0.2">
      <c r="A11" s="1"/>
      <c r="B11" s="1" t="s">
        <v>29</v>
      </c>
      <c r="C11" s="2">
        <v>10184029.779999999</v>
      </c>
      <c r="D11" s="2">
        <v>11823091.710000001</v>
      </c>
      <c r="E11" s="2">
        <v>9489792.9900000002</v>
      </c>
      <c r="F11" s="2">
        <v>7078718.7699999996</v>
      </c>
      <c r="G11" s="2">
        <v>4651681.42</v>
      </c>
      <c r="H11" s="2">
        <v>2381221.9</v>
      </c>
      <c r="I11" s="2">
        <v>-29852.32</v>
      </c>
      <c r="J11" s="2">
        <v>2377320.7400000002</v>
      </c>
      <c r="K11" s="2">
        <v>5220607.47</v>
      </c>
      <c r="L11" s="2">
        <v>8206065.3300000001</v>
      </c>
      <c r="M11" s="2">
        <v>11311540.029999999</v>
      </c>
      <c r="N11" s="2">
        <v>13522585.289999999</v>
      </c>
    </row>
    <row r="12" spans="1:14" x14ac:dyDescent="0.2">
      <c r="B12" s="1" t="s">
        <v>23</v>
      </c>
      <c r="C12" s="2">
        <v>5641371.3399999999</v>
      </c>
      <c r="D12" s="2">
        <v>5859624.54</v>
      </c>
      <c r="E12" s="2">
        <v>5859624.54</v>
      </c>
      <c r="F12" s="2">
        <v>5203996.33</v>
      </c>
      <c r="G12" s="2">
        <v>3906428.58</v>
      </c>
      <c r="H12" s="2">
        <v>2249820.5699999998</v>
      </c>
      <c r="I12" s="2">
        <v>1627670.65</v>
      </c>
      <c r="J12" s="2">
        <v>1593009.96</v>
      </c>
      <c r="K12" s="2">
        <v>3438833.05</v>
      </c>
      <c r="L12" s="2">
        <v>6250488.9699999997</v>
      </c>
      <c r="M12" s="2">
        <v>6658457.3799999999</v>
      </c>
      <c r="N12" s="2">
        <v>7598441.0700000003</v>
      </c>
    </row>
    <row r="13" spans="1:14" x14ac:dyDescent="0.2">
      <c r="B13" s="1" t="s">
        <v>24</v>
      </c>
      <c r="C13" s="2">
        <v>2198302.34</v>
      </c>
      <c r="D13" s="2">
        <v>2197068.17</v>
      </c>
      <c r="E13" s="2">
        <v>2191876.52</v>
      </c>
      <c r="F13" s="2">
        <v>1753071.33</v>
      </c>
      <c r="G13" s="2">
        <v>1430417.52</v>
      </c>
      <c r="H13" s="2">
        <v>1104951.45</v>
      </c>
      <c r="I13" s="2">
        <v>1107207.1100000001</v>
      </c>
      <c r="J13" s="2">
        <v>1643700.84</v>
      </c>
      <c r="K13" s="2">
        <v>2055293.3</v>
      </c>
      <c r="L13" s="2">
        <v>2403158.12</v>
      </c>
      <c r="M13" s="2">
        <v>2620015.4300000002</v>
      </c>
      <c r="N13" s="2">
        <v>2681733.31</v>
      </c>
    </row>
    <row r="14" spans="1:14" x14ac:dyDescent="0.2">
      <c r="B14" s="1" t="s">
        <v>25</v>
      </c>
      <c r="C14" s="2">
        <v>3162928.49</v>
      </c>
      <c r="D14" s="2">
        <v>3222635.69</v>
      </c>
      <c r="E14" s="2">
        <v>3270624.36</v>
      </c>
      <c r="F14" s="2">
        <v>3268902.99</v>
      </c>
      <c r="G14" s="2">
        <v>2384072.37</v>
      </c>
      <c r="H14" s="2">
        <v>1357973.32</v>
      </c>
      <c r="I14" s="2">
        <v>1287741.3999999999</v>
      </c>
      <c r="J14" s="2">
        <v>1755491.22</v>
      </c>
      <c r="K14" s="2">
        <v>2050235.91</v>
      </c>
      <c r="L14" s="2">
        <v>2048681.78</v>
      </c>
      <c r="M14" s="2">
        <v>3091971.28</v>
      </c>
      <c r="N14" s="2">
        <v>4067839.49</v>
      </c>
    </row>
    <row r="15" spans="1:14" x14ac:dyDescent="0.2">
      <c r="A15" s="1"/>
      <c r="B15" s="1" t="s">
        <v>26</v>
      </c>
      <c r="C15" s="2">
        <v>2130237.7400000002</v>
      </c>
      <c r="D15" s="2">
        <v>2130237.7400000002</v>
      </c>
      <c r="E15" s="2">
        <v>2130237.7400000002</v>
      </c>
      <c r="F15" s="2">
        <v>1797545.76</v>
      </c>
      <c r="G15" s="2">
        <v>1517349.59</v>
      </c>
      <c r="H15" s="2">
        <v>1078802.96</v>
      </c>
      <c r="I15" s="2">
        <v>900258.2</v>
      </c>
      <c r="J15" s="2">
        <v>899640.07</v>
      </c>
      <c r="K15" s="2">
        <v>1452560.96</v>
      </c>
      <c r="L15" s="2">
        <v>2219445.91</v>
      </c>
      <c r="M15" s="2">
        <v>2219445.91</v>
      </c>
      <c r="N15" s="2">
        <v>2378899.69</v>
      </c>
    </row>
    <row r="16" spans="1:14" x14ac:dyDescent="0.2">
      <c r="B16" s="1" t="s">
        <v>27</v>
      </c>
      <c r="C16" s="2">
        <v>19430581.219999999</v>
      </c>
      <c r="D16" s="2">
        <v>19430581.219999999</v>
      </c>
      <c r="E16" s="2">
        <v>18843679.289999999</v>
      </c>
      <c r="F16" s="2">
        <v>16673548.890000001</v>
      </c>
      <c r="G16" s="2">
        <v>13644959.279999999</v>
      </c>
      <c r="H16" s="2">
        <v>9849933.8699999992</v>
      </c>
      <c r="I16" s="2">
        <v>3511647.83</v>
      </c>
      <c r="J16" s="2">
        <v>6150189.3700000001</v>
      </c>
      <c r="K16" s="2">
        <v>12043841.99</v>
      </c>
      <c r="L16" s="2">
        <v>21958098.809999999</v>
      </c>
      <c r="M16" s="2">
        <v>23309112.66</v>
      </c>
      <c r="N16" s="2">
        <v>24646624.75</v>
      </c>
    </row>
    <row r="17" spans="1:14" x14ac:dyDescent="0.2">
      <c r="B17" s="1" t="s">
        <v>30</v>
      </c>
      <c r="C17" s="2">
        <v>50381995.799999997</v>
      </c>
      <c r="D17" s="2">
        <v>52802217.699999996</v>
      </c>
      <c r="E17" s="2">
        <v>48691543.649999999</v>
      </c>
      <c r="F17" s="2">
        <v>41763862.640000001</v>
      </c>
      <c r="G17" s="2">
        <v>31746035.359999999</v>
      </c>
      <c r="H17" s="2">
        <v>19801065.210000001</v>
      </c>
      <c r="I17" s="2">
        <v>8378420.8999999994</v>
      </c>
      <c r="J17" s="2">
        <v>15790674.449999999</v>
      </c>
      <c r="K17" s="2">
        <v>29873803.270000003</v>
      </c>
      <c r="L17" s="2">
        <v>49500645.560000002</v>
      </c>
      <c r="M17" s="2">
        <v>58356658.879999995</v>
      </c>
      <c r="N17" s="2">
        <v>66049939.009999998</v>
      </c>
    </row>
    <row r="18" spans="1:14" x14ac:dyDescent="0.2">
      <c r="B18" s="1"/>
    </row>
    <row r="19" spans="1:14" x14ac:dyDescent="0.2">
      <c r="B19" s="9" t="s">
        <v>32</v>
      </c>
      <c r="C19" s="2">
        <v>5759520.7400000002</v>
      </c>
      <c r="D19" s="2">
        <v>-904558.93</v>
      </c>
      <c r="E19" s="2">
        <v>5328671.07</v>
      </c>
      <c r="F19" s="2">
        <v>13519593.1</v>
      </c>
      <c r="G19" s="2">
        <v>26201354.16</v>
      </c>
      <c r="H19" s="2">
        <v>35381002.18</v>
      </c>
      <c r="I19" s="2">
        <v>46647626.259999998</v>
      </c>
      <c r="J19" s="2">
        <v>37302557.170000002</v>
      </c>
      <c r="K19" s="2">
        <v>40636405.350000001</v>
      </c>
      <c r="L19" s="2">
        <v>32026004.609999999</v>
      </c>
      <c r="M19" s="2">
        <v>22973161.27</v>
      </c>
      <c r="N19" s="2">
        <v>15291388.220000001</v>
      </c>
    </row>
    <row r="20" spans="1:14" x14ac:dyDescent="0.2">
      <c r="B20" s="9" t="s">
        <v>34</v>
      </c>
      <c r="C20" s="2">
        <v>-488564.8</v>
      </c>
      <c r="D20" s="2">
        <v>-643861.74</v>
      </c>
      <c r="E20" s="2">
        <v>-780810.37</v>
      </c>
      <c r="F20" s="2">
        <v>-736664</v>
      </c>
      <c r="G20" s="2">
        <v>-607354.31000000006</v>
      </c>
      <c r="H20" s="2">
        <v>-951243.79</v>
      </c>
      <c r="I20" s="2">
        <v>-789749.34</v>
      </c>
      <c r="J20" s="2">
        <v>-685245.48</v>
      </c>
      <c r="K20" s="2">
        <v>-621040.59</v>
      </c>
      <c r="L20" s="2">
        <v>-699382.87</v>
      </c>
      <c r="M20" s="2">
        <v>-737448.43</v>
      </c>
      <c r="N20" s="2">
        <v>-408440.86</v>
      </c>
    </row>
    <row r="21" spans="1:14" x14ac:dyDescent="0.2">
      <c r="B21" s="10" t="s">
        <v>33</v>
      </c>
      <c r="C21" s="2">
        <f t="shared" ref="C21:N21" si="0">C17-C19+C20</f>
        <v>44133910.259999998</v>
      </c>
      <c r="D21" s="2">
        <f t="shared" si="0"/>
        <v>53062914.889999993</v>
      </c>
      <c r="E21" s="2">
        <f t="shared" si="0"/>
        <v>42582062.210000001</v>
      </c>
      <c r="F21" s="2">
        <f t="shared" si="0"/>
        <v>27507605.539999999</v>
      </c>
      <c r="G21" s="2">
        <f t="shared" si="0"/>
        <v>4937326.8899999987</v>
      </c>
      <c r="H21" s="2">
        <f t="shared" si="0"/>
        <v>-16531180.759999998</v>
      </c>
      <c r="I21" s="2">
        <f t="shared" si="0"/>
        <v>-39058954.700000003</v>
      </c>
      <c r="J21" s="2">
        <f t="shared" si="0"/>
        <v>-22197128.200000003</v>
      </c>
      <c r="K21" s="2">
        <f t="shared" si="0"/>
        <v>-11383642.669999998</v>
      </c>
      <c r="L21" s="2">
        <f t="shared" si="0"/>
        <v>16775258.080000004</v>
      </c>
      <c r="M21" s="2">
        <f t="shared" si="0"/>
        <v>34646049.18</v>
      </c>
      <c r="N21" s="2">
        <f t="shared" si="0"/>
        <v>50350109.93</v>
      </c>
    </row>
    <row r="22" spans="1:14" x14ac:dyDescent="0.2">
      <c r="B22" s="1"/>
    </row>
    <row r="23" spans="1:14" x14ac:dyDescent="0.2">
      <c r="A23" s="1" t="s">
        <v>18</v>
      </c>
      <c r="B23" s="1" t="s">
        <v>22</v>
      </c>
      <c r="C23" s="2">
        <v>12012906.630000001</v>
      </c>
      <c r="D23" s="2">
        <v>12341132.529999999</v>
      </c>
      <c r="E23" s="2">
        <v>10240188.1</v>
      </c>
      <c r="F23" s="2">
        <v>8062631.1200000001</v>
      </c>
      <c r="G23" s="2">
        <v>5304173.3099999996</v>
      </c>
      <c r="H23" s="2">
        <v>3589947.35</v>
      </c>
      <c r="I23" s="2">
        <v>1903633.78</v>
      </c>
      <c r="J23" s="2">
        <v>2163678.86</v>
      </c>
      <c r="K23" s="2">
        <v>2663558.77</v>
      </c>
      <c r="L23" s="2">
        <v>3424437.29</v>
      </c>
      <c r="M23" s="2">
        <v>3879957.97</v>
      </c>
      <c r="N23" s="2">
        <v>4342288</v>
      </c>
    </row>
    <row r="24" spans="1:14" x14ac:dyDescent="0.2">
      <c r="A24" s="1"/>
      <c r="B24" s="1" t="s">
        <v>29</v>
      </c>
      <c r="C24" s="2">
        <v>15463219.99</v>
      </c>
      <c r="D24" s="2">
        <v>17245512.239999998</v>
      </c>
      <c r="E24" s="2">
        <v>13810579.01</v>
      </c>
      <c r="F24" s="2">
        <v>10261142.08</v>
      </c>
      <c r="G24" s="2">
        <v>6711705.1500000004</v>
      </c>
      <c r="H24" s="2">
        <v>3505769.44</v>
      </c>
      <c r="I24" s="2">
        <v>-43667.49</v>
      </c>
      <c r="J24" s="2">
        <v>825014.43</v>
      </c>
      <c r="K24" s="2">
        <v>1711242.56</v>
      </c>
      <c r="L24" s="2">
        <v>2602073.96</v>
      </c>
      <c r="M24" s="2">
        <v>3524147.7</v>
      </c>
      <c r="N24" s="2">
        <v>4329631.3099999996</v>
      </c>
    </row>
    <row r="25" spans="1:14" x14ac:dyDescent="0.2">
      <c r="B25" s="1" t="s">
        <v>23</v>
      </c>
      <c r="C25" s="2">
        <v>7693215.5700000003</v>
      </c>
      <c r="D25" s="2">
        <v>7693215.5700000003</v>
      </c>
      <c r="E25" s="2">
        <v>6181265.0899999999</v>
      </c>
      <c r="F25" s="2">
        <v>3810388.31</v>
      </c>
      <c r="G25" s="2">
        <v>2922635</v>
      </c>
      <c r="H25" s="2">
        <v>2304099.0699999998</v>
      </c>
      <c r="I25" s="2">
        <v>2002449.88</v>
      </c>
      <c r="J25" s="2">
        <v>2002449.88</v>
      </c>
      <c r="K25" s="2">
        <v>2170253.08</v>
      </c>
      <c r="L25" s="2">
        <v>2558827.79</v>
      </c>
      <c r="M25" s="2">
        <v>2907132</v>
      </c>
      <c r="N25" s="2">
        <v>3236809.49</v>
      </c>
    </row>
    <row r="26" spans="1:14" x14ac:dyDescent="0.2">
      <c r="B26" s="1" t="s">
        <v>24</v>
      </c>
      <c r="C26" s="2">
        <v>2689556.26</v>
      </c>
      <c r="D26" s="2">
        <v>2688075.37</v>
      </c>
      <c r="E26" s="2">
        <v>2432573.21</v>
      </c>
      <c r="F26" s="2">
        <v>1896813.16</v>
      </c>
      <c r="G26" s="2">
        <v>1437126.09</v>
      </c>
      <c r="H26" s="2">
        <v>1236268.19</v>
      </c>
      <c r="I26" s="2">
        <v>1501850.55</v>
      </c>
      <c r="J26" s="2">
        <v>180905.71</v>
      </c>
      <c r="K26" s="2">
        <v>247013.38</v>
      </c>
      <c r="L26" s="2">
        <v>400223.66</v>
      </c>
      <c r="M26" s="2">
        <v>538225.18999999994</v>
      </c>
      <c r="N26" s="2">
        <v>666866.35</v>
      </c>
    </row>
    <row r="27" spans="1:14" x14ac:dyDescent="0.2">
      <c r="B27" s="1" t="s">
        <v>25</v>
      </c>
      <c r="C27" s="2">
        <v>4258274.3899999997</v>
      </c>
      <c r="D27" s="2">
        <v>4257664.6100000003</v>
      </c>
      <c r="E27" s="2">
        <v>4253422.7699999996</v>
      </c>
      <c r="F27" s="2">
        <v>3501908.93</v>
      </c>
      <c r="G27" s="2">
        <v>2633031.2200000002</v>
      </c>
      <c r="H27" s="2">
        <v>1950666.06</v>
      </c>
      <c r="I27" s="2">
        <v>1870575.94</v>
      </c>
      <c r="J27" s="2">
        <v>976811.93</v>
      </c>
      <c r="K27" s="2">
        <v>1074571.3600000001</v>
      </c>
      <c r="L27" s="2">
        <v>1305484.3500000001</v>
      </c>
      <c r="M27" s="2">
        <v>1507199.29</v>
      </c>
      <c r="N27" s="2">
        <v>1884009.22</v>
      </c>
    </row>
    <row r="28" spans="1:14" x14ac:dyDescent="0.2">
      <c r="A28" s="1"/>
      <c r="B28" s="1" t="s">
        <v>26</v>
      </c>
      <c r="C28" s="2">
        <v>2560736.0499999998</v>
      </c>
      <c r="D28" s="2">
        <v>2560736.0499999998</v>
      </c>
      <c r="E28" s="2">
        <v>2483285.9</v>
      </c>
      <c r="F28" s="2">
        <v>2403581.44</v>
      </c>
      <c r="G28" s="2">
        <v>1630755.96</v>
      </c>
      <c r="H28" s="2">
        <v>1020250.39</v>
      </c>
      <c r="I28" s="2">
        <v>841248.6</v>
      </c>
      <c r="J28" s="2">
        <v>659025.56999999995</v>
      </c>
      <c r="K28" s="2">
        <v>711464.07</v>
      </c>
      <c r="L28" s="2">
        <v>841315.78</v>
      </c>
      <c r="M28" s="2">
        <v>952831.76</v>
      </c>
      <c r="N28" s="2">
        <v>1058620.1200000001</v>
      </c>
    </row>
    <row r="29" spans="1:14" x14ac:dyDescent="0.2">
      <c r="B29" s="1" t="s">
        <v>27</v>
      </c>
      <c r="C29" s="2">
        <v>24940743.27</v>
      </c>
      <c r="D29" s="2">
        <v>24940743.27</v>
      </c>
      <c r="E29" s="2">
        <v>23388557.699999999</v>
      </c>
      <c r="F29" s="2">
        <v>19861010.960000001</v>
      </c>
      <c r="G29" s="2">
        <v>16302474.42</v>
      </c>
      <c r="H29" s="2">
        <v>5189358.03</v>
      </c>
      <c r="I29" s="2">
        <v>-2039800.6</v>
      </c>
      <c r="J29" s="2">
        <v>84739.4</v>
      </c>
      <c r="K29" s="2">
        <v>661562.9</v>
      </c>
      <c r="L29" s="2">
        <v>3563554.72</v>
      </c>
      <c r="M29" s="2">
        <v>4769821.62</v>
      </c>
      <c r="N29" s="2">
        <v>6238940.1699999999</v>
      </c>
    </row>
    <row r="30" spans="1:14" x14ac:dyDescent="0.2">
      <c r="B30" s="1" t="s">
        <v>30</v>
      </c>
      <c r="C30" s="2">
        <v>69618652.159999996</v>
      </c>
      <c r="D30" s="2">
        <v>71727079.639999986</v>
      </c>
      <c r="E30" s="2">
        <v>62789871.780000001</v>
      </c>
      <c r="F30" s="2">
        <v>49797476</v>
      </c>
      <c r="G30" s="2">
        <v>36941901.149999999</v>
      </c>
      <c r="H30" s="2">
        <v>18796358.530000001</v>
      </c>
      <c r="I30" s="2">
        <v>6036290.6600000001</v>
      </c>
      <c r="J30" s="2">
        <v>6892625.7800000003</v>
      </c>
      <c r="K30" s="2">
        <v>9239666.120000001</v>
      </c>
      <c r="L30" s="2">
        <v>14695917.549999999</v>
      </c>
      <c r="M30" s="2">
        <v>18079315.529999997</v>
      </c>
      <c r="N30" s="2">
        <v>21757164.659999996</v>
      </c>
    </row>
    <row r="31" spans="1:14" x14ac:dyDescent="0.2">
      <c r="B31" s="1"/>
    </row>
    <row r="32" spans="1:14" x14ac:dyDescent="0.2">
      <c r="B32" s="9" t="s">
        <v>32</v>
      </c>
      <c r="C32" s="2">
        <v>8194557.8499999996</v>
      </c>
      <c r="D32" s="2">
        <v>3724471.22</v>
      </c>
      <c r="E32" s="2">
        <v>7712167.0199999996</v>
      </c>
      <c r="F32" s="2">
        <v>11161104.689999999</v>
      </c>
      <c r="G32" s="2">
        <v>15494151.93</v>
      </c>
      <c r="H32" s="2">
        <v>9579575.0099999998</v>
      </c>
      <c r="I32" s="2">
        <v>9030599.3000000007</v>
      </c>
      <c r="J32" s="2">
        <v>11558292.060000001</v>
      </c>
      <c r="K32" s="2">
        <v>8229792.71</v>
      </c>
      <c r="L32" s="2">
        <v>4893015.46</v>
      </c>
      <c r="M32" s="2">
        <v>4467893.8899999997</v>
      </c>
      <c r="N32" s="2">
        <v>3938868.81</v>
      </c>
    </row>
    <row r="33" spans="1:14" x14ac:dyDescent="0.2">
      <c r="B33" s="9" t="s">
        <v>34</v>
      </c>
      <c r="C33" s="2">
        <v>-342911.56</v>
      </c>
      <c r="D33" s="2">
        <v>-342911.56</v>
      </c>
      <c r="E33" s="2">
        <v>-319756.57</v>
      </c>
      <c r="F33" s="2">
        <v>-253538.64</v>
      </c>
      <c r="G33" s="2">
        <v>-297075.40000000002</v>
      </c>
      <c r="H33" s="2">
        <v>-135045.76999999999</v>
      </c>
      <c r="I33" s="2">
        <v>-178067.34</v>
      </c>
      <c r="J33" s="2">
        <v>-123202.63</v>
      </c>
      <c r="K33" s="2">
        <v>-231229.82</v>
      </c>
      <c r="L33" s="2">
        <v>-262903.3</v>
      </c>
      <c r="M33" s="2">
        <v>-275386.82</v>
      </c>
      <c r="N33" s="2">
        <v>-266610.48</v>
      </c>
    </row>
    <row r="34" spans="1:14" x14ac:dyDescent="0.2">
      <c r="B34" s="10" t="s">
        <v>33</v>
      </c>
      <c r="C34" s="2">
        <f t="shared" ref="C34:N34" si="1">C30-C32+C33</f>
        <v>61081182.749999993</v>
      </c>
      <c r="D34" s="2">
        <f t="shared" si="1"/>
        <v>67659696.859999985</v>
      </c>
      <c r="E34" s="2">
        <f t="shared" si="1"/>
        <v>54757948.190000005</v>
      </c>
      <c r="F34" s="2">
        <f t="shared" si="1"/>
        <v>38382832.670000002</v>
      </c>
      <c r="G34" s="2">
        <f t="shared" si="1"/>
        <v>21150673.82</v>
      </c>
      <c r="H34" s="2">
        <f t="shared" si="1"/>
        <v>9081737.7500000019</v>
      </c>
      <c r="I34" s="2">
        <f t="shared" si="1"/>
        <v>-3172375.9800000004</v>
      </c>
      <c r="J34" s="2">
        <f t="shared" si="1"/>
        <v>-4788868.91</v>
      </c>
      <c r="K34" s="2">
        <f t="shared" si="1"/>
        <v>778643.59000000102</v>
      </c>
      <c r="L34" s="2">
        <f t="shared" si="1"/>
        <v>9539998.7899999991</v>
      </c>
      <c r="M34" s="2">
        <f t="shared" si="1"/>
        <v>13336034.819999997</v>
      </c>
      <c r="N34" s="2">
        <f t="shared" si="1"/>
        <v>17551685.369999997</v>
      </c>
    </row>
    <row r="35" spans="1:14" x14ac:dyDescent="0.2">
      <c r="A35" s="1"/>
      <c r="B35" s="1"/>
    </row>
    <row r="36" spans="1:14" x14ac:dyDescent="0.2">
      <c r="A36" s="1" t="s">
        <v>19</v>
      </c>
      <c r="B36" s="1" t="s">
        <v>22</v>
      </c>
      <c r="C36" s="2">
        <v>4908920.0199999996</v>
      </c>
      <c r="D36" s="2">
        <v>5536417.8200000003</v>
      </c>
      <c r="E36" s="2">
        <v>5084130.79</v>
      </c>
      <c r="F36" s="2">
        <v>3942306.95</v>
      </c>
      <c r="G36" s="2">
        <v>2889052.94</v>
      </c>
      <c r="H36" s="2">
        <v>847589.41</v>
      </c>
      <c r="I36" s="2">
        <v>501627.7</v>
      </c>
      <c r="J36" s="2">
        <v>1234026.27</v>
      </c>
      <c r="K36" s="2">
        <v>1817545.38</v>
      </c>
      <c r="L36" s="2">
        <v>2592372.9</v>
      </c>
      <c r="M36" s="2">
        <v>3406106.21</v>
      </c>
      <c r="N36" s="2">
        <v>4184335.83</v>
      </c>
    </row>
    <row r="37" spans="1:14" x14ac:dyDescent="0.2">
      <c r="A37" s="1"/>
      <c r="B37" s="1" t="s">
        <v>29</v>
      </c>
      <c r="C37" s="2">
        <v>5022977.3</v>
      </c>
      <c r="D37" s="2">
        <v>5982008.2800000003</v>
      </c>
      <c r="E37" s="2">
        <v>4790521.55</v>
      </c>
      <c r="F37" s="2">
        <v>3559319.97</v>
      </c>
      <c r="G37" s="2">
        <v>2328114.96</v>
      </c>
      <c r="H37" s="2">
        <v>1216061.3600000001</v>
      </c>
      <c r="I37" s="2">
        <v>307431.15999999997</v>
      </c>
      <c r="J37" s="2">
        <v>1248876.5900000001</v>
      </c>
      <c r="K37" s="2">
        <v>2255408.2999999998</v>
      </c>
      <c r="L37" s="2">
        <v>3335393.47</v>
      </c>
      <c r="M37" s="2">
        <v>4455126.0999999996</v>
      </c>
      <c r="N37" s="2">
        <v>5554204.0999999996</v>
      </c>
    </row>
    <row r="38" spans="1:14" x14ac:dyDescent="0.2">
      <c r="B38" s="1" t="s">
        <v>23</v>
      </c>
      <c r="C38" s="2">
        <v>3529999.48</v>
      </c>
      <c r="D38" s="2">
        <v>3892265.35</v>
      </c>
      <c r="E38" s="2">
        <v>3434060.05</v>
      </c>
      <c r="F38" s="2">
        <v>2546466.33</v>
      </c>
      <c r="G38" s="2">
        <v>1584866.68</v>
      </c>
      <c r="H38" s="2">
        <v>786619.14</v>
      </c>
      <c r="I38" s="2">
        <v>213510.84</v>
      </c>
      <c r="J38" s="2">
        <v>213510.84</v>
      </c>
      <c r="K38" s="2">
        <v>736041.38</v>
      </c>
      <c r="L38" s="2">
        <v>1296638.24</v>
      </c>
      <c r="M38" s="2">
        <v>1877935.87</v>
      </c>
      <c r="N38" s="2">
        <v>2574998.59</v>
      </c>
    </row>
    <row r="39" spans="1:14" x14ac:dyDescent="0.2">
      <c r="B39" s="1" t="s">
        <v>24</v>
      </c>
      <c r="C39" s="2">
        <v>781152.51</v>
      </c>
      <c r="D39" s="2">
        <v>921981.65</v>
      </c>
      <c r="E39" s="2">
        <v>810276.23</v>
      </c>
      <c r="F39" s="2">
        <v>597295.46</v>
      </c>
      <c r="G39" s="2">
        <v>371720.79</v>
      </c>
      <c r="H39" s="2">
        <v>181169.57</v>
      </c>
      <c r="I39" s="2">
        <v>45024.25</v>
      </c>
      <c r="J39" s="2">
        <v>207541.88</v>
      </c>
      <c r="K39" s="2">
        <v>382535.46</v>
      </c>
      <c r="L39" s="2">
        <v>570033.84</v>
      </c>
      <c r="M39" s="2">
        <v>764785.26</v>
      </c>
      <c r="N39" s="2">
        <v>944306.11</v>
      </c>
    </row>
    <row r="40" spans="1:14" x14ac:dyDescent="0.2">
      <c r="B40" s="1" t="s">
        <v>25</v>
      </c>
      <c r="C40" s="2">
        <v>2054083.74</v>
      </c>
      <c r="D40" s="2">
        <v>2264201.4300000002</v>
      </c>
      <c r="E40" s="2">
        <v>1995451.13</v>
      </c>
      <c r="F40" s="2">
        <v>1477717.03</v>
      </c>
      <c r="G40" s="2">
        <v>919766.98</v>
      </c>
      <c r="H40" s="2">
        <v>454549.02</v>
      </c>
      <c r="I40" s="2">
        <v>121261.78</v>
      </c>
      <c r="J40" s="2">
        <v>363493.52</v>
      </c>
      <c r="K40" s="2">
        <v>623083.78</v>
      </c>
      <c r="L40" s="2">
        <v>901267.99</v>
      </c>
      <c r="M40" s="2">
        <v>1190126.21</v>
      </c>
      <c r="N40" s="2">
        <v>1456926</v>
      </c>
    </row>
    <row r="41" spans="1:14" x14ac:dyDescent="0.2">
      <c r="A41" s="1"/>
      <c r="B41" s="1" t="s">
        <v>26</v>
      </c>
      <c r="C41" s="2">
        <v>1152817.3700000001</v>
      </c>
      <c r="D41" s="2">
        <v>1165600.46</v>
      </c>
      <c r="E41" s="2">
        <v>1028367.55</v>
      </c>
      <c r="F41" s="2">
        <v>762478.78</v>
      </c>
      <c r="G41" s="2">
        <v>474516.23</v>
      </c>
      <c r="H41" s="2">
        <v>235415.93</v>
      </c>
      <c r="I41" s="2">
        <v>63842.42</v>
      </c>
      <c r="J41" s="2">
        <v>183214.25</v>
      </c>
      <c r="K41" s="2">
        <v>310786.44</v>
      </c>
      <c r="L41" s="2">
        <v>447791.5</v>
      </c>
      <c r="M41" s="2">
        <v>589711.27</v>
      </c>
      <c r="N41" s="2">
        <v>721340.75</v>
      </c>
    </row>
    <row r="42" spans="1:14" x14ac:dyDescent="0.2">
      <c r="A42" s="1"/>
      <c r="B42" s="1" t="s">
        <v>27</v>
      </c>
      <c r="C42" s="2">
        <v>7250182.79</v>
      </c>
      <c r="D42" s="2">
        <v>8499642.3599999994</v>
      </c>
      <c r="E42" s="2">
        <v>7498981.04</v>
      </c>
      <c r="F42" s="2">
        <v>5560640.6100000003</v>
      </c>
      <c r="G42" s="2">
        <v>3460864.18</v>
      </c>
      <c r="H42" s="2">
        <v>1717841.73</v>
      </c>
      <c r="I42" s="2">
        <v>466360.07</v>
      </c>
      <c r="J42" s="2">
        <v>1910889.43</v>
      </c>
      <c r="K42" s="2">
        <v>3455414.98</v>
      </c>
      <c r="L42" s="2">
        <v>5112453.67</v>
      </c>
      <c r="M42" s="2">
        <v>6830686.3200000003</v>
      </c>
      <c r="N42" s="2">
        <v>8424701.2300000004</v>
      </c>
    </row>
    <row r="43" spans="1:14" x14ac:dyDescent="0.2">
      <c r="B43" s="1" t="s">
        <v>30</v>
      </c>
      <c r="C43" s="2">
        <v>24700133.210000001</v>
      </c>
      <c r="D43" s="2">
        <v>28262117.350000001</v>
      </c>
      <c r="E43" s="2">
        <v>24641788.34</v>
      </c>
      <c r="F43" s="2">
        <v>18446225.129999999</v>
      </c>
      <c r="G43" s="2">
        <v>12028902.76</v>
      </c>
      <c r="H43" s="2">
        <v>5439246.1600000001</v>
      </c>
      <c r="I43" s="2">
        <v>1719058.22</v>
      </c>
      <c r="J43" s="2">
        <v>5361552.78</v>
      </c>
      <c r="K43" s="2">
        <v>9580815.7200000007</v>
      </c>
      <c r="L43" s="2">
        <v>14255951.609999999</v>
      </c>
      <c r="M43" s="2">
        <v>19114477.239999998</v>
      </c>
      <c r="N43" s="2">
        <v>23860812.609999999</v>
      </c>
    </row>
    <row r="44" spans="1:14" x14ac:dyDescent="0.2">
      <c r="B44" s="1"/>
    </row>
    <row r="45" spans="1:14" x14ac:dyDescent="0.2">
      <c r="A45" s="1"/>
      <c r="B45" s="9" t="s">
        <v>32</v>
      </c>
      <c r="C45" s="2">
        <v>2483322.9500000002</v>
      </c>
      <c r="D45" s="2">
        <v>1757378.24</v>
      </c>
      <c r="E45" s="2">
        <v>1984646.62</v>
      </c>
      <c r="F45" s="2">
        <v>5781577.1500000004</v>
      </c>
      <c r="G45" s="2">
        <v>10303366.25</v>
      </c>
      <c r="H45" s="2">
        <v>13456264.359999999</v>
      </c>
      <c r="I45" s="2">
        <v>15888621.210000001</v>
      </c>
      <c r="J45" s="2">
        <v>11342994.380000001</v>
      </c>
      <c r="K45" s="2">
        <v>12197962.9</v>
      </c>
      <c r="L45" s="2">
        <v>8447134.5600000005</v>
      </c>
      <c r="M45" s="2">
        <v>4025745.56</v>
      </c>
      <c r="N45" s="2">
        <v>1095267.81</v>
      </c>
    </row>
    <row r="46" spans="1:14" x14ac:dyDescent="0.2">
      <c r="A46" s="1"/>
      <c r="B46" s="9" t="s">
        <v>34</v>
      </c>
      <c r="C46" s="2">
        <v>-206417.15</v>
      </c>
      <c r="D46" s="2">
        <v>-314597.37</v>
      </c>
      <c r="E46" s="2">
        <v>-292915.51</v>
      </c>
      <c r="F46" s="2">
        <v>-491704.54</v>
      </c>
      <c r="G46" s="2">
        <v>-782636.23</v>
      </c>
      <c r="H46" s="2">
        <v>-608538.43999999994</v>
      </c>
      <c r="I46" s="2">
        <v>-497456.36</v>
      </c>
      <c r="J46" s="2">
        <v>-236928.91</v>
      </c>
      <c r="K46" s="2">
        <v>-282079.14</v>
      </c>
      <c r="L46" s="2">
        <v>-320759.34000000003</v>
      </c>
      <c r="M46" s="2">
        <v>-262496.8</v>
      </c>
      <c r="N46" s="2">
        <v>-437323.82</v>
      </c>
    </row>
    <row r="47" spans="1:14" x14ac:dyDescent="0.2">
      <c r="A47" s="1"/>
      <c r="B47" s="10" t="s">
        <v>33</v>
      </c>
      <c r="C47" s="2">
        <f t="shared" ref="C47:N47" si="2">C43-C45+C46</f>
        <v>22010393.110000003</v>
      </c>
      <c r="D47" s="2">
        <f t="shared" si="2"/>
        <v>26190141.740000002</v>
      </c>
      <c r="E47" s="2">
        <f t="shared" si="2"/>
        <v>22364226.209999997</v>
      </c>
      <c r="F47" s="2">
        <f t="shared" si="2"/>
        <v>12172943.439999999</v>
      </c>
      <c r="G47" s="2">
        <f t="shared" si="2"/>
        <v>942900.2799999998</v>
      </c>
      <c r="H47" s="2">
        <f t="shared" si="2"/>
        <v>-8625556.6399999987</v>
      </c>
      <c r="I47" s="2">
        <f t="shared" si="2"/>
        <v>-14667019.35</v>
      </c>
      <c r="J47" s="2">
        <f t="shared" si="2"/>
        <v>-6218370.5100000007</v>
      </c>
      <c r="K47" s="2">
        <f t="shared" si="2"/>
        <v>-2899226.32</v>
      </c>
      <c r="L47" s="2">
        <f t="shared" si="2"/>
        <v>5488057.709999999</v>
      </c>
      <c r="M47" s="2">
        <f t="shared" si="2"/>
        <v>14826234.879999997</v>
      </c>
      <c r="N47" s="2">
        <f t="shared" si="2"/>
        <v>22328220.98</v>
      </c>
    </row>
    <row r="48" spans="1:14" x14ac:dyDescent="0.2">
      <c r="A48" s="1"/>
      <c r="B48" s="1"/>
    </row>
    <row r="49" spans="1:14" x14ac:dyDescent="0.2">
      <c r="A49" s="1" t="s">
        <v>20</v>
      </c>
      <c r="B49" s="1" t="s">
        <v>22</v>
      </c>
      <c r="C49" s="2">
        <v>5004129.7300000004</v>
      </c>
      <c r="D49" s="2">
        <v>5376694.1500000004</v>
      </c>
      <c r="E49" s="2">
        <v>4749745.4400000004</v>
      </c>
      <c r="F49" s="2">
        <v>3180778.74</v>
      </c>
      <c r="G49" s="2">
        <v>2169462</v>
      </c>
      <c r="H49" s="2">
        <v>1406348.51</v>
      </c>
      <c r="I49" s="2">
        <v>387618.57</v>
      </c>
      <c r="J49" s="2">
        <v>1242041.6399999999</v>
      </c>
      <c r="K49" s="2">
        <v>1936276.02</v>
      </c>
      <c r="L49" s="2">
        <v>2706423.44</v>
      </c>
      <c r="M49" s="2">
        <v>3211903.89</v>
      </c>
      <c r="N49" s="2">
        <v>3918587.77</v>
      </c>
    </row>
    <row r="50" spans="1:14" x14ac:dyDescent="0.2">
      <c r="B50" s="1" t="s">
        <v>29</v>
      </c>
      <c r="C50" s="2">
        <v>6459237.9299999997</v>
      </c>
      <c r="D50" s="2">
        <v>7042953.1699999999</v>
      </c>
      <c r="E50" s="2">
        <v>6042006.9400000004</v>
      </c>
      <c r="F50" s="2">
        <v>4507302.07</v>
      </c>
      <c r="G50" s="2">
        <v>2839450.99</v>
      </c>
      <c r="H50" s="2">
        <v>1424269.8</v>
      </c>
      <c r="I50" s="2">
        <v>370656.11</v>
      </c>
      <c r="J50" s="2">
        <v>1269281.81</v>
      </c>
      <c r="K50" s="2">
        <v>2603813.37</v>
      </c>
      <c r="L50" s="2">
        <v>3553517.9</v>
      </c>
      <c r="M50" s="2">
        <v>4486023.95</v>
      </c>
      <c r="N50" s="2">
        <v>5387899.9699999997</v>
      </c>
    </row>
    <row r="51" spans="1:14" x14ac:dyDescent="0.2">
      <c r="B51" s="1" t="s">
        <v>23</v>
      </c>
      <c r="C51" s="2">
        <v>3044771.08</v>
      </c>
      <c r="D51" s="2">
        <v>3256154.9</v>
      </c>
      <c r="E51" s="2">
        <v>2793385.21</v>
      </c>
      <c r="F51" s="2">
        <v>2083842.24</v>
      </c>
      <c r="G51" s="2">
        <v>1312741.24</v>
      </c>
      <c r="H51" s="2">
        <v>658460.06000000006</v>
      </c>
      <c r="I51" s="2">
        <v>171342.89</v>
      </c>
      <c r="J51" s="2">
        <v>571155.14</v>
      </c>
      <c r="K51" s="2">
        <v>1165097.92</v>
      </c>
      <c r="L51" s="2">
        <v>1587635.91</v>
      </c>
      <c r="M51" s="2">
        <v>2002522.04</v>
      </c>
      <c r="N51" s="2">
        <v>2403780.39</v>
      </c>
    </row>
    <row r="52" spans="1:14" x14ac:dyDescent="0.2">
      <c r="A52" s="1"/>
      <c r="B52" s="1" t="s">
        <v>24</v>
      </c>
      <c r="C52" s="2">
        <v>1100094.1200000001</v>
      </c>
      <c r="D52" s="2">
        <v>1207512.1499999999</v>
      </c>
      <c r="E52" s="2">
        <v>1031874.3</v>
      </c>
      <c r="F52" s="2">
        <v>766902.26</v>
      </c>
      <c r="G52" s="2">
        <v>483137.35</v>
      </c>
      <c r="H52" s="2">
        <v>239260.18</v>
      </c>
      <c r="I52" s="2">
        <v>61115.54</v>
      </c>
      <c r="J52" s="2">
        <v>217277</v>
      </c>
      <c r="K52" s="2">
        <v>448964.93</v>
      </c>
      <c r="L52" s="2">
        <v>614340.06999999995</v>
      </c>
      <c r="M52" s="2">
        <v>776354.98</v>
      </c>
      <c r="N52" s="2">
        <v>932280.91</v>
      </c>
    </row>
    <row r="53" spans="1:14" x14ac:dyDescent="0.2">
      <c r="B53" s="1" t="s">
        <v>25</v>
      </c>
      <c r="C53" s="2">
        <v>1690286.03</v>
      </c>
      <c r="D53" s="2">
        <v>1850148.09</v>
      </c>
      <c r="E53" s="2">
        <v>1584751.27</v>
      </c>
      <c r="F53" s="2">
        <v>1180196</v>
      </c>
      <c r="G53" s="2">
        <v>743488.34</v>
      </c>
      <c r="H53" s="2">
        <v>370967.72</v>
      </c>
      <c r="I53" s="2">
        <v>96061.27</v>
      </c>
      <c r="J53" s="2">
        <v>327650.55</v>
      </c>
      <c r="K53" s="2">
        <v>671673.45</v>
      </c>
      <c r="L53" s="2">
        <v>916672.15</v>
      </c>
      <c r="M53" s="2">
        <v>1157004.3500000001</v>
      </c>
      <c r="N53" s="2">
        <v>1389447.98</v>
      </c>
    </row>
    <row r="54" spans="1:14" x14ac:dyDescent="0.2">
      <c r="B54" s="1" t="s">
        <v>26</v>
      </c>
      <c r="C54" s="2">
        <v>836097.62</v>
      </c>
      <c r="D54" s="2">
        <v>914890.21</v>
      </c>
      <c r="E54" s="2">
        <v>784872.05</v>
      </c>
      <c r="F54" s="2">
        <v>585524.14</v>
      </c>
      <c r="G54" s="2">
        <v>368880.84</v>
      </c>
      <c r="H54" s="2">
        <v>185058.56</v>
      </c>
      <c r="I54" s="2">
        <v>48202.69</v>
      </c>
      <c r="J54" s="2">
        <v>162149.68</v>
      </c>
      <c r="K54" s="2">
        <v>331374.21000000002</v>
      </c>
      <c r="L54" s="2">
        <v>451798.07</v>
      </c>
      <c r="M54" s="2">
        <v>570041.14</v>
      </c>
      <c r="N54" s="2">
        <v>684400.27</v>
      </c>
    </row>
    <row r="55" spans="1:14" x14ac:dyDescent="0.2">
      <c r="B55" s="1" t="s">
        <v>27</v>
      </c>
      <c r="C55" s="2">
        <v>9813384.5199999996</v>
      </c>
      <c r="D55" s="2">
        <v>10766405.01</v>
      </c>
      <c r="E55" s="2">
        <v>9236280.5700000003</v>
      </c>
      <c r="F55" s="2">
        <v>6890210</v>
      </c>
      <c r="G55" s="2">
        <v>4340595.55</v>
      </c>
      <c r="H55" s="2">
        <v>2177233.54</v>
      </c>
      <c r="I55" s="2">
        <v>566592.49</v>
      </c>
      <c r="J55" s="2">
        <v>1945441.26</v>
      </c>
      <c r="K55" s="2">
        <v>3993636.27</v>
      </c>
      <c r="L55" s="2">
        <v>5450860.25</v>
      </c>
      <c r="M55" s="2">
        <v>6881694.9299999997</v>
      </c>
      <c r="N55" s="2">
        <v>8265531.7599999998</v>
      </c>
    </row>
    <row r="56" spans="1:14" x14ac:dyDescent="0.2">
      <c r="B56" s="1" t="s">
        <v>30</v>
      </c>
      <c r="C56" s="2">
        <v>27948001.030000001</v>
      </c>
      <c r="D56" s="2">
        <v>30414757.68</v>
      </c>
      <c r="E56" s="2">
        <v>26222915.780000001</v>
      </c>
      <c r="F56" s="2">
        <v>19194755.450000003</v>
      </c>
      <c r="G56" s="2">
        <v>12257756.309999999</v>
      </c>
      <c r="H56" s="2">
        <v>6461598.3700000001</v>
      </c>
      <c r="I56" s="2">
        <v>1701589.5599999998</v>
      </c>
      <c r="J56" s="2">
        <v>5734997.0800000001</v>
      </c>
      <c r="K56" s="2">
        <v>11150836.17</v>
      </c>
      <c r="L56" s="2">
        <v>15281247.790000001</v>
      </c>
      <c r="M56" s="2">
        <v>19085545.280000001</v>
      </c>
      <c r="N56" s="2">
        <v>22981929.050000001</v>
      </c>
    </row>
    <row r="57" spans="1:14" x14ac:dyDescent="0.2">
      <c r="B57" s="1"/>
    </row>
    <row r="58" spans="1:14" x14ac:dyDescent="0.2">
      <c r="A58" s="1"/>
      <c r="B58" s="9" t="s">
        <v>32</v>
      </c>
      <c r="C58" s="2">
        <v>523383.03999999998</v>
      </c>
      <c r="D58" s="2">
        <v>325110.37</v>
      </c>
      <c r="E58" s="2">
        <v>1375632.4</v>
      </c>
      <c r="F58" s="2">
        <v>7602211.0800000001</v>
      </c>
      <c r="G58" s="2">
        <v>11177802.720000001</v>
      </c>
      <c r="H58" s="2">
        <v>12045986.609999999</v>
      </c>
      <c r="I58" s="2">
        <v>14659493.869999999</v>
      </c>
      <c r="J58" s="2">
        <v>11253059.859999999</v>
      </c>
      <c r="K58" s="2">
        <v>11050696.619999999</v>
      </c>
      <c r="L58" s="2">
        <v>8357043.6500000004</v>
      </c>
      <c r="M58" s="2">
        <v>6237466.2400000002</v>
      </c>
      <c r="N58" s="2">
        <v>3983156.69</v>
      </c>
    </row>
    <row r="59" spans="1:14" x14ac:dyDescent="0.2">
      <c r="A59" s="1"/>
      <c r="B59" s="9" t="s">
        <v>34</v>
      </c>
      <c r="C59" s="2">
        <v>-325986.78999999998</v>
      </c>
      <c r="D59" s="2">
        <v>-287923.08</v>
      </c>
      <c r="E59" s="2">
        <v>-245666.8</v>
      </c>
      <c r="F59" s="2">
        <v>-647231.9</v>
      </c>
      <c r="G59" s="2">
        <v>-538747.65</v>
      </c>
      <c r="H59" s="2">
        <v>-448473.73</v>
      </c>
      <c r="I59" s="2">
        <v>-317064.5</v>
      </c>
      <c r="J59" s="2">
        <v>-458309.9</v>
      </c>
      <c r="K59" s="2">
        <v>-570631.37</v>
      </c>
      <c r="L59" s="2">
        <v>-410763.41</v>
      </c>
      <c r="M59" s="2">
        <v>-249413.93</v>
      </c>
      <c r="N59" s="2">
        <v>-265671.43</v>
      </c>
    </row>
    <row r="60" spans="1:14" x14ac:dyDescent="0.2">
      <c r="A60" s="1"/>
      <c r="B60" s="10" t="s">
        <v>33</v>
      </c>
      <c r="C60" s="2">
        <f t="shared" ref="C60:N60" si="3">C56-C58+C59</f>
        <v>27098631.200000003</v>
      </c>
      <c r="D60" s="2">
        <f t="shared" si="3"/>
        <v>29801724.23</v>
      </c>
      <c r="E60" s="2">
        <f t="shared" si="3"/>
        <v>24601616.580000002</v>
      </c>
      <c r="F60" s="2">
        <f t="shared" si="3"/>
        <v>10945312.470000003</v>
      </c>
      <c r="G60" s="2">
        <f t="shared" si="3"/>
        <v>541205.93999999797</v>
      </c>
      <c r="H60" s="2">
        <f t="shared" si="3"/>
        <v>-6032861.9699999988</v>
      </c>
      <c r="I60" s="2">
        <f t="shared" si="3"/>
        <v>-13274968.809999999</v>
      </c>
      <c r="J60" s="2">
        <f t="shared" si="3"/>
        <v>-5976372.6799999997</v>
      </c>
      <c r="K60" s="2">
        <f t="shared" si="3"/>
        <v>-470491.81999999925</v>
      </c>
      <c r="L60" s="2">
        <f t="shared" si="3"/>
        <v>6513440.7300000004</v>
      </c>
      <c r="M60" s="2">
        <f t="shared" si="3"/>
        <v>12598665.110000001</v>
      </c>
      <c r="N60" s="2">
        <f t="shared" si="3"/>
        <v>18733100.93</v>
      </c>
    </row>
    <row r="61" spans="1:14" x14ac:dyDescent="0.2">
      <c r="A61" s="1"/>
      <c r="B61" s="1"/>
    </row>
    <row r="62" spans="1:14" x14ac:dyDescent="0.2">
      <c r="A62" s="1" t="s">
        <v>21</v>
      </c>
      <c r="B62" s="1" t="s">
        <v>22</v>
      </c>
      <c r="C62" s="2">
        <v>4558208.3499999996</v>
      </c>
      <c r="D62" s="2">
        <v>5113507.3600000003</v>
      </c>
      <c r="E62" s="2">
        <v>4737934.84</v>
      </c>
      <c r="F62" s="2">
        <v>4036402.91</v>
      </c>
      <c r="G62" s="2">
        <v>2480048.19</v>
      </c>
      <c r="H62" s="2">
        <v>1370890.79</v>
      </c>
      <c r="I62" s="2">
        <v>717750.99</v>
      </c>
      <c r="J62" s="2">
        <v>808601.88</v>
      </c>
      <c r="K62" s="2">
        <v>1193006.69</v>
      </c>
      <c r="L62" s="2">
        <v>1584160.1</v>
      </c>
      <c r="M62" s="2">
        <v>1996704.56</v>
      </c>
      <c r="N62" s="2">
        <v>2556556.92</v>
      </c>
    </row>
    <row r="63" spans="1:14" x14ac:dyDescent="0.2">
      <c r="B63" s="1" t="s">
        <v>29</v>
      </c>
      <c r="C63" s="2">
        <v>6216569.4199999999</v>
      </c>
      <c r="D63" s="2">
        <v>7036474.2300000004</v>
      </c>
      <c r="E63" s="2">
        <v>6524476.1399999997</v>
      </c>
      <c r="F63" s="2">
        <v>5318705.97</v>
      </c>
      <c r="G63" s="2">
        <v>3811518.04</v>
      </c>
      <c r="H63" s="2">
        <v>2362169.91</v>
      </c>
      <c r="I63" s="2">
        <v>1880097.22</v>
      </c>
      <c r="J63" s="2">
        <v>1880097.22</v>
      </c>
      <c r="K63" s="2">
        <v>2283981.25</v>
      </c>
      <c r="L63" s="2">
        <v>2768323.03</v>
      </c>
      <c r="M63" s="2">
        <v>3321335.07</v>
      </c>
      <c r="N63" s="2">
        <v>3933249.03</v>
      </c>
    </row>
    <row r="64" spans="1:14" x14ac:dyDescent="0.2">
      <c r="B64" s="1" t="s">
        <v>23</v>
      </c>
      <c r="C64" s="2">
        <v>2772468.04</v>
      </c>
      <c r="D64" s="2">
        <v>3137216.57</v>
      </c>
      <c r="E64" s="2">
        <v>3137216.57</v>
      </c>
      <c r="F64" s="2">
        <v>3137216.57</v>
      </c>
      <c r="G64" s="2">
        <v>3137216.57</v>
      </c>
      <c r="H64" s="2">
        <v>3137216.57</v>
      </c>
      <c r="I64" s="2">
        <v>3137216.57</v>
      </c>
      <c r="J64" s="2">
        <v>3137216.57</v>
      </c>
      <c r="K64" s="2">
        <v>3137216.57</v>
      </c>
      <c r="L64" s="2">
        <v>3137216.57</v>
      </c>
      <c r="M64" s="2">
        <v>3137216.57</v>
      </c>
      <c r="N64" s="2">
        <v>3137216.57</v>
      </c>
    </row>
    <row r="65" spans="1:14" x14ac:dyDescent="0.2">
      <c r="A65" s="1"/>
      <c r="B65" s="1" t="s">
        <v>24</v>
      </c>
      <c r="C65" s="2">
        <v>1071285.3600000001</v>
      </c>
      <c r="D65" s="2">
        <v>1213103.04</v>
      </c>
      <c r="E65" s="2">
        <v>1027579.41</v>
      </c>
      <c r="F65" s="2">
        <v>594550.38</v>
      </c>
      <c r="G65" s="2">
        <v>561868.26</v>
      </c>
      <c r="H65" s="2">
        <v>306901.09000000003</v>
      </c>
      <c r="I65" s="2">
        <v>269970.38</v>
      </c>
      <c r="J65" s="2">
        <v>269970.38</v>
      </c>
      <c r="K65" s="2">
        <v>344309.6</v>
      </c>
      <c r="L65" s="2">
        <v>433713.78</v>
      </c>
      <c r="M65" s="2">
        <v>535569.67000000004</v>
      </c>
      <c r="N65" s="2">
        <v>648201.99</v>
      </c>
    </row>
    <row r="66" spans="1:14" x14ac:dyDescent="0.2">
      <c r="B66" s="1" t="s">
        <v>25</v>
      </c>
      <c r="C66" s="2">
        <v>1603213.06</v>
      </c>
      <c r="D66" s="2">
        <v>1814676.54</v>
      </c>
      <c r="E66" s="2">
        <v>1538364.13</v>
      </c>
      <c r="F66" s="2">
        <v>892004.47</v>
      </c>
      <c r="G66" s="2">
        <v>844363.64</v>
      </c>
      <c r="H66" s="2">
        <v>461888.45</v>
      </c>
      <c r="I66" s="2">
        <v>406649.05</v>
      </c>
      <c r="J66" s="2">
        <v>406649.05</v>
      </c>
      <c r="K66" s="2">
        <v>516746.47</v>
      </c>
      <c r="L66" s="2">
        <v>648884.34</v>
      </c>
      <c r="M66" s="2">
        <v>799693.21</v>
      </c>
      <c r="N66" s="2">
        <v>966633.24</v>
      </c>
    </row>
    <row r="67" spans="1:14" x14ac:dyDescent="0.2">
      <c r="B67" s="1" t="s">
        <v>26</v>
      </c>
      <c r="C67" s="2">
        <v>789476.71</v>
      </c>
      <c r="D67" s="2">
        <v>893467.9</v>
      </c>
      <c r="E67" s="2">
        <v>826858.76</v>
      </c>
      <c r="F67" s="2">
        <v>669688.49</v>
      </c>
      <c r="G67" s="2">
        <v>473325.92</v>
      </c>
      <c r="H67" s="2">
        <v>284595.90000000002</v>
      </c>
      <c r="I67" s="2">
        <v>238932.88</v>
      </c>
      <c r="J67" s="2">
        <v>238932.88</v>
      </c>
      <c r="K67" s="2">
        <v>290125.21000000002</v>
      </c>
      <c r="L67" s="2">
        <v>351488.2</v>
      </c>
      <c r="M67" s="2">
        <v>421582.52</v>
      </c>
      <c r="N67" s="2">
        <v>499142.66</v>
      </c>
    </row>
    <row r="68" spans="1:14" x14ac:dyDescent="0.2">
      <c r="B68" s="1" t="s">
        <v>27</v>
      </c>
      <c r="C68" s="2">
        <v>9537039.8499999996</v>
      </c>
      <c r="D68" s="2">
        <v>10795065.99</v>
      </c>
      <c r="E68" s="2">
        <v>9990493.7200000007</v>
      </c>
      <c r="F68" s="2">
        <v>8091413.3499999996</v>
      </c>
      <c r="G68" s="2">
        <v>5719465.1100000003</v>
      </c>
      <c r="H68" s="2">
        <v>3439005.59</v>
      </c>
      <c r="I68" s="2">
        <v>2887360.89</v>
      </c>
      <c r="J68" s="2">
        <v>2887360.89</v>
      </c>
      <c r="K68" s="2">
        <v>3506842.23</v>
      </c>
      <c r="L68" s="2">
        <v>4249690.4400000004</v>
      </c>
      <c r="M68" s="2">
        <v>5097905.8099999996</v>
      </c>
      <c r="N68" s="2">
        <v>6036465.5300000003</v>
      </c>
    </row>
    <row r="69" spans="1:14" x14ac:dyDescent="0.2">
      <c r="B69" s="1" t="s">
        <v>30</v>
      </c>
      <c r="C69" s="2">
        <v>26548260.789999999</v>
      </c>
      <c r="D69" s="2">
        <v>30003511.629999995</v>
      </c>
      <c r="E69" s="2">
        <v>27782923.57</v>
      </c>
      <c r="F69" s="2">
        <v>22739982.140000001</v>
      </c>
      <c r="G69" s="2">
        <v>17027805.73</v>
      </c>
      <c r="H69" s="2">
        <v>11362668.300000001</v>
      </c>
      <c r="I69" s="2">
        <v>9537977.9799999986</v>
      </c>
      <c r="J69" s="2">
        <v>9628828.8699999992</v>
      </c>
      <c r="K69" s="2">
        <v>11272228.02</v>
      </c>
      <c r="L69" s="2">
        <v>13173476.460000001</v>
      </c>
      <c r="M69" s="2">
        <v>15310007.409999996</v>
      </c>
      <c r="N69" s="2">
        <v>17777465.940000001</v>
      </c>
    </row>
    <row r="70" spans="1:14" x14ac:dyDescent="0.2">
      <c r="B70" s="1"/>
    </row>
    <row r="71" spans="1:14" x14ac:dyDescent="0.2">
      <c r="A71" s="1"/>
      <c r="B71" s="9" t="s">
        <v>32</v>
      </c>
      <c r="C71" s="2">
        <v>1503388.44</v>
      </c>
      <c r="D71" s="2">
        <v>1295549.99</v>
      </c>
      <c r="E71" s="2">
        <v>1669568.95</v>
      </c>
      <c r="F71" s="2">
        <v>2802239.22</v>
      </c>
      <c r="G71" s="2">
        <v>4086169.71</v>
      </c>
      <c r="H71" s="2">
        <v>5058955.1100000003</v>
      </c>
      <c r="I71" s="2">
        <v>5924802.7599999998</v>
      </c>
      <c r="J71" s="2">
        <v>6155391.2300000004</v>
      </c>
      <c r="K71" s="2">
        <v>6522603.75</v>
      </c>
      <c r="L71" s="2">
        <v>5111589.25</v>
      </c>
      <c r="M71" s="2">
        <v>3414660.62</v>
      </c>
      <c r="N71" s="2">
        <v>3102012.15</v>
      </c>
    </row>
    <row r="72" spans="1:14" x14ac:dyDescent="0.2">
      <c r="A72" s="1"/>
      <c r="B72" s="9" t="s">
        <v>34</v>
      </c>
      <c r="C72" s="2">
        <v>-260828.97</v>
      </c>
      <c r="D72" s="2">
        <v>-233028.07</v>
      </c>
      <c r="E72" s="2">
        <v>-327755.03999999998</v>
      </c>
      <c r="F72" s="2">
        <v>-346821</v>
      </c>
      <c r="G72" s="2">
        <v>-330313.65000000002</v>
      </c>
      <c r="H72" s="2">
        <v>-399452.3</v>
      </c>
      <c r="I72" s="2">
        <v>-245095.53</v>
      </c>
      <c r="J72" s="2">
        <v>-197262.47</v>
      </c>
      <c r="K72" s="2">
        <v>-149260.32</v>
      </c>
      <c r="L72" s="2">
        <v>-272472.90999999997</v>
      </c>
      <c r="M72" s="2">
        <v>-251485.66</v>
      </c>
      <c r="N72" s="2">
        <v>-197933.16</v>
      </c>
    </row>
    <row r="73" spans="1:14" x14ac:dyDescent="0.2">
      <c r="A73" s="1"/>
      <c r="B73" s="10" t="s">
        <v>33</v>
      </c>
      <c r="C73" s="2">
        <f t="shared" ref="C73:N73" si="4">C69-C71+C72</f>
        <v>24784043.379999999</v>
      </c>
      <c r="D73" s="2">
        <f t="shared" si="4"/>
        <v>28474933.569999997</v>
      </c>
      <c r="E73" s="2">
        <f t="shared" si="4"/>
        <v>25785599.580000002</v>
      </c>
      <c r="F73" s="2">
        <f t="shared" si="4"/>
        <v>19590921.920000002</v>
      </c>
      <c r="G73" s="2">
        <f t="shared" si="4"/>
        <v>12611322.369999999</v>
      </c>
      <c r="H73" s="2">
        <f t="shared" si="4"/>
        <v>5904260.8900000006</v>
      </c>
      <c r="I73" s="2">
        <f t="shared" si="4"/>
        <v>3368079.689999999</v>
      </c>
      <c r="J73" s="2">
        <f t="shared" si="4"/>
        <v>3276175.1699999985</v>
      </c>
      <c r="K73" s="2">
        <f t="shared" si="4"/>
        <v>4600363.9499999993</v>
      </c>
      <c r="L73" s="2">
        <f t="shared" si="4"/>
        <v>7789414.3000000007</v>
      </c>
      <c r="M73" s="2">
        <f t="shared" si="4"/>
        <v>11643861.129999995</v>
      </c>
      <c r="N73" s="2">
        <f t="shared" si="4"/>
        <v>14477520.630000001</v>
      </c>
    </row>
    <row r="74" spans="1:14" x14ac:dyDescent="0.2">
      <c r="A74" s="1"/>
      <c r="B74" s="1"/>
    </row>
    <row r="75" spans="1:14" x14ac:dyDescent="0.2">
      <c r="A75" s="1" t="s">
        <v>28</v>
      </c>
      <c r="B75" s="1" t="s">
        <v>22</v>
      </c>
      <c r="C75" s="2">
        <v>3032290.93</v>
      </c>
      <c r="D75" s="2">
        <v>3311941.82</v>
      </c>
      <c r="E75" s="2">
        <v>2813607.89</v>
      </c>
      <c r="F75" s="2">
        <v>2425007.2599999998</v>
      </c>
      <c r="G75" s="2">
        <v>1384483.96</v>
      </c>
      <c r="H75" s="6">
        <v>551625.16</v>
      </c>
      <c r="I75" s="6">
        <v>283675.31</v>
      </c>
      <c r="J75" s="6">
        <v>893431.68</v>
      </c>
      <c r="K75" s="6">
        <v>1595701.3</v>
      </c>
      <c r="L75" s="6">
        <v>2374154.94</v>
      </c>
      <c r="M75" s="6">
        <v>2974486.92</v>
      </c>
      <c r="N75" s="6">
        <v>3534936.25</v>
      </c>
    </row>
    <row r="76" spans="1:14" x14ac:dyDescent="0.2">
      <c r="B76" s="1" t="s">
        <v>29</v>
      </c>
      <c r="C76" s="2">
        <v>4457657.76</v>
      </c>
      <c r="D76" s="2">
        <v>5063657.37</v>
      </c>
      <c r="E76" s="2">
        <v>4695213.99</v>
      </c>
      <c r="F76" s="2">
        <v>3827593.33</v>
      </c>
      <c r="G76" s="2">
        <v>2743044.47</v>
      </c>
      <c r="H76" s="6">
        <v>1700053.83</v>
      </c>
      <c r="I76" s="6">
        <v>252965.53</v>
      </c>
      <c r="J76" s="6">
        <v>1118609.1399999999</v>
      </c>
      <c r="K76" s="6">
        <v>2023188.24</v>
      </c>
      <c r="L76" s="6">
        <v>3123808.26</v>
      </c>
      <c r="M76" s="6">
        <v>3988489.66</v>
      </c>
      <c r="N76" s="6">
        <v>4795579.5999999996</v>
      </c>
    </row>
    <row r="77" spans="1:14" x14ac:dyDescent="0.2">
      <c r="B77" s="1" t="s">
        <v>23</v>
      </c>
      <c r="C77" s="2">
        <v>3137216.57</v>
      </c>
      <c r="D77" s="2">
        <v>3137216.57</v>
      </c>
      <c r="E77" s="2">
        <v>2902226.05</v>
      </c>
      <c r="F77" s="2">
        <v>2352570.02</v>
      </c>
      <c r="G77" s="2">
        <v>1662325.19</v>
      </c>
      <c r="H77" s="6">
        <v>648890.81000000006</v>
      </c>
      <c r="I77" s="6">
        <v>165126.47</v>
      </c>
      <c r="J77" s="6">
        <v>549158.27</v>
      </c>
      <c r="K77" s="6">
        <v>965344.43</v>
      </c>
      <c r="L77" s="6">
        <v>1380515.33</v>
      </c>
      <c r="M77" s="6">
        <v>1706919.07</v>
      </c>
      <c r="N77" s="6">
        <v>2036758.92</v>
      </c>
    </row>
    <row r="78" spans="1:14" x14ac:dyDescent="0.2">
      <c r="B78" s="1" t="s">
        <v>24</v>
      </c>
      <c r="C78" s="2">
        <v>743215.27</v>
      </c>
      <c r="D78" s="2">
        <v>853995.6</v>
      </c>
      <c r="E78" s="2">
        <v>789042.44</v>
      </c>
      <c r="F78" s="2">
        <v>638046.6</v>
      </c>
      <c r="G78" s="2">
        <v>448396.25</v>
      </c>
      <c r="H78" s="6">
        <v>172599.92</v>
      </c>
      <c r="I78" s="6">
        <v>43272.639999999999</v>
      </c>
      <c r="J78" s="6">
        <v>193965.82</v>
      </c>
      <c r="K78" s="6">
        <v>355027.47</v>
      </c>
      <c r="L78" s="6">
        <v>517627.31</v>
      </c>
      <c r="M78" s="6">
        <v>645358.41</v>
      </c>
      <c r="N78" s="6">
        <v>773839.12</v>
      </c>
    </row>
    <row r="79" spans="1:14" x14ac:dyDescent="0.2">
      <c r="B79" s="1" t="s">
        <v>25</v>
      </c>
      <c r="C79" s="6">
        <v>1109679.96</v>
      </c>
      <c r="D79" s="6">
        <v>1274458.53</v>
      </c>
      <c r="E79" s="6">
        <v>1178388.93</v>
      </c>
      <c r="F79" s="6">
        <v>954179.26</v>
      </c>
      <c r="G79" s="6">
        <v>672388.6</v>
      </c>
      <c r="H79" s="6">
        <v>261077.72</v>
      </c>
      <c r="I79" s="6">
        <v>66187.95</v>
      </c>
      <c r="J79" s="6">
        <v>288971.31</v>
      </c>
      <c r="K79" s="6">
        <v>529889.73</v>
      </c>
      <c r="L79" s="6">
        <v>770674.96</v>
      </c>
      <c r="M79" s="6">
        <v>959955.47</v>
      </c>
      <c r="N79" s="6">
        <v>1151109.6399999999</v>
      </c>
    </row>
    <row r="80" spans="1:14" x14ac:dyDescent="0.2">
      <c r="B80" s="1" t="s">
        <v>26</v>
      </c>
      <c r="C80" s="2">
        <v>565581.88</v>
      </c>
      <c r="D80" s="2">
        <v>642390.16</v>
      </c>
      <c r="E80" s="2">
        <v>594490.09</v>
      </c>
      <c r="F80" s="2">
        <v>481486.37</v>
      </c>
      <c r="G80" s="2">
        <v>340369.98</v>
      </c>
      <c r="H80" s="6">
        <v>234222.72</v>
      </c>
      <c r="I80" s="6">
        <v>33818.47</v>
      </c>
      <c r="J80" s="6">
        <v>143301.22</v>
      </c>
      <c r="K80" s="6">
        <v>261870.27</v>
      </c>
      <c r="L80" s="6">
        <v>380230.40000000002</v>
      </c>
      <c r="M80" s="6">
        <v>473218.31</v>
      </c>
      <c r="N80" s="6">
        <v>567187.79</v>
      </c>
    </row>
    <row r="81" spans="1:14" x14ac:dyDescent="0.2">
      <c r="B81" s="1" t="s">
        <v>27</v>
      </c>
      <c r="C81" s="2">
        <v>6840765.5199999996</v>
      </c>
      <c r="D81" s="2">
        <v>7770226.96</v>
      </c>
      <c r="E81" s="2">
        <v>7191109.7400000002</v>
      </c>
      <c r="F81" s="2">
        <v>5824119.1100000003</v>
      </c>
      <c r="G81" s="2">
        <v>4116739.61</v>
      </c>
      <c r="H81" s="6">
        <v>2833279.39</v>
      </c>
      <c r="I81" s="6">
        <v>408930.3</v>
      </c>
      <c r="J81" s="6">
        <v>1733390.85</v>
      </c>
      <c r="K81" s="6">
        <v>3168793.03</v>
      </c>
      <c r="L81" s="6">
        <v>4600647.0599999996</v>
      </c>
      <c r="M81" s="6">
        <v>5726396.2999999998</v>
      </c>
      <c r="N81" s="6">
        <v>6863994.9900000002</v>
      </c>
    </row>
    <row r="82" spans="1:14" x14ac:dyDescent="0.2">
      <c r="B82" s="1" t="s">
        <v>30</v>
      </c>
      <c r="C82" s="2">
        <v>19886407.890000001</v>
      </c>
      <c r="D82" s="2">
        <v>22053887.009999998</v>
      </c>
      <c r="E82" s="2">
        <v>20164079.129999999</v>
      </c>
      <c r="F82" s="2">
        <v>16503001.949999999</v>
      </c>
      <c r="G82" s="2">
        <v>11367748.059999999</v>
      </c>
      <c r="H82" s="6">
        <v>6401749.5500000007</v>
      </c>
      <c r="I82" s="6">
        <v>1253976.67</v>
      </c>
      <c r="J82" s="6">
        <v>4920828.29</v>
      </c>
      <c r="K82" s="6">
        <v>8899814.4699999988</v>
      </c>
      <c r="L82" s="6">
        <v>13147658.259999998</v>
      </c>
      <c r="M82" s="6">
        <v>16474824.140000001</v>
      </c>
      <c r="N82" s="6">
        <v>19723406.310000002</v>
      </c>
    </row>
    <row r="83" spans="1:14" x14ac:dyDescent="0.2">
      <c r="B83" s="1"/>
      <c r="H83" s="6"/>
      <c r="I83" s="6"/>
      <c r="J83" s="6"/>
      <c r="K83" s="6"/>
      <c r="L83" s="6"/>
      <c r="M83" s="6"/>
      <c r="N83" s="6"/>
    </row>
    <row r="84" spans="1:14" x14ac:dyDescent="0.2">
      <c r="B84" s="1" t="s">
        <v>32</v>
      </c>
      <c r="C84" s="2">
        <v>2262999.48</v>
      </c>
      <c r="D84" s="2">
        <v>978728.46</v>
      </c>
      <c r="E84" s="2">
        <v>3220680.6</v>
      </c>
      <c r="F84" s="2">
        <v>4231678.3499999996</v>
      </c>
      <c r="G84" s="2">
        <v>8394817.9600000009</v>
      </c>
      <c r="H84" s="6">
        <v>11456846.460000001</v>
      </c>
      <c r="I84" s="6">
        <v>15278400.07</v>
      </c>
      <c r="J84" s="6">
        <v>13590388.880000001</v>
      </c>
      <c r="K84" s="6">
        <v>10265818.18</v>
      </c>
      <c r="L84" s="6">
        <v>7644159.6799999997</v>
      </c>
      <c r="M84" s="6">
        <v>5691392.2599999998</v>
      </c>
      <c r="N84" s="6">
        <v>3460055.38</v>
      </c>
    </row>
    <row r="85" spans="1:14" x14ac:dyDescent="0.2">
      <c r="B85" s="1" t="s">
        <v>34</v>
      </c>
      <c r="C85" s="2">
        <v>-121858.11</v>
      </c>
      <c r="D85" s="2">
        <v>-55140.97</v>
      </c>
      <c r="E85" s="2">
        <v>-177410.97</v>
      </c>
      <c r="F85" s="2">
        <v>-302612.3</v>
      </c>
      <c r="G85" s="2">
        <v>-275596.46999999997</v>
      </c>
      <c r="H85" s="6">
        <v>-349166.74</v>
      </c>
      <c r="I85" s="6">
        <v>-392570.73</v>
      </c>
      <c r="J85" s="6">
        <v>-173218.81</v>
      </c>
      <c r="K85" s="6">
        <v>-262559.03000000003</v>
      </c>
      <c r="L85" s="6">
        <v>-231546.04</v>
      </c>
      <c r="M85" s="6">
        <v>-65326.25</v>
      </c>
      <c r="N85" s="6">
        <v>-202867.61</v>
      </c>
    </row>
    <row r="86" spans="1:14" x14ac:dyDescent="0.2">
      <c r="B86" s="13" t="s">
        <v>33</v>
      </c>
      <c r="C86" s="2">
        <f t="shared" ref="C86:N86" si="5">C82-C84+C85</f>
        <v>17501550.300000001</v>
      </c>
      <c r="D86" s="2">
        <f t="shared" si="5"/>
        <v>21020017.579999998</v>
      </c>
      <c r="E86" s="2">
        <f t="shared" si="5"/>
        <v>16765987.559999997</v>
      </c>
      <c r="F86" s="2">
        <f t="shared" si="5"/>
        <v>11968711.299999999</v>
      </c>
      <c r="G86" s="2">
        <f t="shared" si="5"/>
        <v>2697333.629999998</v>
      </c>
      <c r="H86" s="2">
        <f t="shared" si="5"/>
        <v>-5404263.6500000004</v>
      </c>
      <c r="I86" s="2">
        <f t="shared" si="5"/>
        <v>-14416994.130000001</v>
      </c>
      <c r="J86" s="2">
        <f t="shared" si="5"/>
        <v>-8842779.4000000004</v>
      </c>
      <c r="K86" s="2">
        <f t="shared" si="5"/>
        <v>-1628562.7400000009</v>
      </c>
      <c r="L86" s="2">
        <f t="shared" si="5"/>
        <v>5271952.5399999982</v>
      </c>
      <c r="M86" s="2">
        <f t="shared" si="5"/>
        <v>10718105.630000001</v>
      </c>
      <c r="N86" s="2">
        <f t="shared" si="5"/>
        <v>16060483.320000004</v>
      </c>
    </row>
    <row r="87" spans="1:14" x14ac:dyDescent="0.2">
      <c r="B87" s="1"/>
    </row>
    <row r="88" spans="1:14" x14ac:dyDescent="0.2">
      <c r="A88" s="1" t="s">
        <v>35</v>
      </c>
      <c r="B88" s="1" t="s">
        <v>22</v>
      </c>
      <c r="C88" s="2">
        <v>4141976.78</v>
      </c>
      <c r="D88" s="2">
        <v>4682410.74</v>
      </c>
      <c r="E88" s="2">
        <v>3864996.79</v>
      </c>
      <c r="F88" s="2">
        <v>3049731.91</v>
      </c>
      <c r="G88" s="2">
        <v>1699569.59</v>
      </c>
      <c r="H88" s="2">
        <v>333155.86</v>
      </c>
      <c r="I88" s="2">
        <v>1327697.2</v>
      </c>
      <c r="J88" s="2">
        <v>1754742.27</v>
      </c>
      <c r="K88" s="2">
        <v>2631226.6800000002</v>
      </c>
      <c r="L88" s="2">
        <v>3421578.78</v>
      </c>
      <c r="M88" s="2">
        <v>3933020.2</v>
      </c>
      <c r="N88" s="2">
        <v>4663930.5</v>
      </c>
    </row>
    <row r="89" spans="1:14" x14ac:dyDescent="0.2">
      <c r="B89" s="1" t="s">
        <v>29</v>
      </c>
      <c r="C89" s="2">
        <v>5626648.3499999996</v>
      </c>
      <c r="D89" s="2">
        <v>6442874.29</v>
      </c>
      <c r="E89" s="2">
        <v>5974093.8799999999</v>
      </c>
      <c r="F89" s="2">
        <v>4870144.18</v>
      </c>
      <c r="G89" s="2">
        <v>3384368.5</v>
      </c>
      <c r="H89" s="2">
        <v>1083925.83</v>
      </c>
      <c r="I89" s="2">
        <v>1846550.98</v>
      </c>
      <c r="J89" s="2">
        <v>2773658.93</v>
      </c>
      <c r="K89" s="2">
        <v>3786767.74</v>
      </c>
      <c r="L89" s="2">
        <v>4655398.16</v>
      </c>
      <c r="M89" s="2">
        <v>5484645.2699999996</v>
      </c>
      <c r="N89" s="2">
        <v>6249946.6900000004</v>
      </c>
    </row>
    <row r="90" spans="1:14" x14ac:dyDescent="0.2">
      <c r="B90" s="1" t="s">
        <v>23</v>
      </c>
      <c r="C90" s="2">
        <v>2377237.02</v>
      </c>
      <c r="D90" s="2">
        <v>2733935.03</v>
      </c>
      <c r="E90" s="2">
        <v>2529145.7599999998</v>
      </c>
      <c r="F90" s="2">
        <v>2050132.14</v>
      </c>
      <c r="G90" s="2">
        <v>1429071.43</v>
      </c>
      <c r="H90" s="2">
        <v>532650.63</v>
      </c>
      <c r="I90" s="2">
        <v>784171.36</v>
      </c>
      <c r="J90" s="2">
        <v>1172187.8</v>
      </c>
      <c r="K90" s="2">
        <v>1615059.7</v>
      </c>
      <c r="L90" s="2">
        <v>1981024.84</v>
      </c>
      <c r="M90" s="2">
        <v>2382600.39</v>
      </c>
      <c r="N90" s="2">
        <v>2720931.36</v>
      </c>
    </row>
    <row r="91" spans="1:14" x14ac:dyDescent="0.2">
      <c r="B91" s="1" t="s">
        <v>24</v>
      </c>
      <c r="C91" s="2">
        <v>902560.11</v>
      </c>
      <c r="D91" s="2">
        <v>1040292.68</v>
      </c>
      <c r="E91" s="2">
        <v>960774.18</v>
      </c>
      <c r="F91" s="2">
        <v>776490.59</v>
      </c>
      <c r="G91" s="2">
        <v>534398.77</v>
      </c>
      <c r="H91" s="2">
        <v>384002.19</v>
      </c>
      <c r="I91" s="2">
        <v>355051.73</v>
      </c>
      <c r="J91" s="2">
        <v>497203.77</v>
      </c>
      <c r="K91" s="2">
        <v>655916.36</v>
      </c>
      <c r="L91" s="2">
        <v>780622.79</v>
      </c>
      <c r="M91" s="2">
        <v>933018.89</v>
      </c>
      <c r="N91" s="2">
        <v>1046879.03</v>
      </c>
    </row>
    <row r="92" spans="1:14" x14ac:dyDescent="0.2">
      <c r="B92" s="1" t="s">
        <v>25</v>
      </c>
      <c r="C92" s="2">
        <v>1347406.31</v>
      </c>
      <c r="D92" s="2">
        <v>1553934.22</v>
      </c>
      <c r="E92" s="2">
        <v>1436993.82</v>
      </c>
      <c r="F92" s="2">
        <v>1164096.77</v>
      </c>
      <c r="G92" s="2">
        <v>795277.56</v>
      </c>
      <c r="H92" s="2">
        <v>297852.24</v>
      </c>
      <c r="I92" s="2">
        <v>469391.42</v>
      </c>
      <c r="J92" s="2">
        <v>696332.65</v>
      </c>
      <c r="K92" s="2">
        <v>949575.23</v>
      </c>
      <c r="L92" s="2">
        <v>1154252.18</v>
      </c>
      <c r="M92" s="2">
        <v>1385080.6</v>
      </c>
      <c r="N92" s="2">
        <v>1574512.65</v>
      </c>
    </row>
    <row r="93" spans="1:14" x14ac:dyDescent="0.2">
      <c r="B93" s="1" t="s">
        <v>26</v>
      </c>
      <c r="C93" s="2">
        <v>664253.92000000004</v>
      </c>
      <c r="D93" s="2">
        <v>765875.14</v>
      </c>
      <c r="E93" s="2">
        <v>708768.43</v>
      </c>
      <c r="F93" s="2">
        <v>574044.79</v>
      </c>
      <c r="G93" s="2">
        <v>412901.77</v>
      </c>
      <c r="H93" s="2">
        <v>98051.97</v>
      </c>
      <c r="I93" s="2">
        <v>197410.3</v>
      </c>
      <c r="J93" s="2">
        <v>320406.24</v>
      </c>
      <c r="K93" s="2">
        <v>455437.05</v>
      </c>
      <c r="L93" s="2">
        <v>566947.94999999995</v>
      </c>
      <c r="M93" s="2">
        <v>681030.45</v>
      </c>
      <c r="N93" s="2">
        <v>781380.95</v>
      </c>
    </row>
    <row r="94" spans="1:14" x14ac:dyDescent="0.2">
      <c r="B94" s="1" t="s">
        <v>27</v>
      </c>
      <c r="C94" s="2">
        <v>8038246.2199999997</v>
      </c>
      <c r="D94" s="2">
        <v>9268477.1899999995</v>
      </c>
      <c r="E94" s="2">
        <v>8577686.5</v>
      </c>
      <c r="F94" s="2">
        <v>6947093.6399999997</v>
      </c>
      <c r="G94" s="2">
        <v>5034998.6100000003</v>
      </c>
      <c r="H94" s="2">
        <v>2210806.62</v>
      </c>
      <c r="I94" s="2">
        <v>2588428.13</v>
      </c>
      <c r="J94" s="2">
        <v>3996363.45</v>
      </c>
      <c r="K94" s="2">
        <v>5563822.0800000001</v>
      </c>
      <c r="L94" s="2">
        <v>6850342.9100000001</v>
      </c>
      <c r="M94" s="2">
        <v>8234428.0300000003</v>
      </c>
      <c r="N94" s="2">
        <v>9413630.8499999996</v>
      </c>
    </row>
    <row r="95" spans="1:14" s="2" customFormat="1" x14ac:dyDescent="0.2">
      <c r="A95" s="3"/>
      <c r="B95" s="1" t="s">
        <v>30</v>
      </c>
      <c r="C95" s="2">
        <v>23098328.709999997</v>
      </c>
      <c r="D95" s="2">
        <v>26487799.289999999</v>
      </c>
      <c r="E95" s="2">
        <v>24052459.359999999</v>
      </c>
      <c r="F95" s="2">
        <v>19431734.02</v>
      </c>
      <c r="G95" s="2">
        <v>13290586.23</v>
      </c>
      <c r="H95" s="2">
        <v>4940445.34</v>
      </c>
      <c r="I95" s="2">
        <v>7568701.1199999992</v>
      </c>
      <c r="J95" s="2">
        <v>11210895.109999999</v>
      </c>
      <c r="K95" s="2">
        <v>15657804.840000002</v>
      </c>
      <c r="L95" s="2">
        <v>19410167.609999999</v>
      </c>
      <c r="M95" s="2">
        <v>23033823.829999998</v>
      </c>
      <c r="N95" s="2">
        <v>26451212.030000001</v>
      </c>
    </row>
    <row r="96" spans="1:14" s="2" customFormat="1" x14ac:dyDescent="0.2">
      <c r="A96" s="3"/>
      <c r="B96" s="1"/>
    </row>
    <row r="97" spans="1:14" s="2" customFormat="1" x14ac:dyDescent="0.2">
      <c r="A97" s="3"/>
      <c r="B97" s="1" t="s">
        <v>32</v>
      </c>
      <c r="C97" s="2">
        <v>1979083.66</v>
      </c>
      <c r="D97" s="2">
        <v>436374.27</v>
      </c>
      <c r="E97" s="2">
        <v>3809670.93</v>
      </c>
      <c r="F97" s="2">
        <v>6422664.0099999998</v>
      </c>
      <c r="G97" s="2">
        <v>11893583.199999999</v>
      </c>
      <c r="H97" s="2">
        <v>15455731.810000001</v>
      </c>
      <c r="I97" s="2">
        <v>13181810.27</v>
      </c>
      <c r="J97" s="2">
        <v>10354821.529999999</v>
      </c>
      <c r="K97" s="2">
        <v>8343774.1100000003</v>
      </c>
      <c r="L97" s="2">
        <v>6247969.2300000004</v>
      </c>
      <c r="M97" s="2">
        <v>3621477.25</v>
      </c>
      <c r="N97" s="2">
        <v>2255863.06</v>
      </c>
    </row>
    <row r="98" spans="1:14" s="2" customFormat="1" x14ac:dyDescent="0.2">
      <c r="A98" s="3"/>
      <c r="B98" s="1" t="s">
        <v>34</v>
      </c>
      <c r="C98" s="2">
        <v>-269603.46999999997</v>
      </c>
      <c r="D98" s="2">
        <v>-241655.41</v>
      </c>
      <c r="E98" s="2">
        <v>-95460.56</v>
      </c>
      <c r="F98" s="2">
        <v>-350761.1</v>
      </c>
      <c r="G98" s="2">
        <v>-294749.09999999998</v>
      </c>
      <c r="H98" s="2">
        <v>-380749.29</v>
      </c>
      <c r="I98" s="2">
        <v>-392560.36</v>
      </c>
      <c r="J98" s="2">
        <v>-317245.12</v>
      </c>
      <c r="K98" s="2">
        <v>-322724.27</v>
      </c>
      <c r="L98" s="2">
        <v>-312290.18</v>
      </c>
      <c r="M98" s="2">
        <v>-248495.39</v>
      </c>
      <c r="N98" s="2">
        <v>-305064.76</v>
      </c>
    </row>
    <row r="99" spans="1:14" s="2" customFormat="1" x14ac:dyDescent="0.2">
      <c r="A99" s="3"/>
      <c r="B99" s="13" t="s">
        <v>33</v>
      </c>
      <c r="C99" s="2">
        <f t="shared" ref="C99:N99" si="6">C95-C97+C98</f>
        <v>20849641.579999998</v>
      </c>
      <c r="D99" s="2">
        <f t="shared" si="6"/>
        <v>25809769.609999999</v>
      </c>
      <c r="E99" s="2">
        <f t="shared" si="6"/>
        <v>20147327.870000001</v>
      </c>
      <c r="F99" s="2">
        <f t="shared" si="6"/>
        <v>12658308.91</v>
      </c>
      <c r="G99" s="2">
        <f t="shared" si="6"/>
        <v>1102253.9300000011</v>
      </c>
      <c r="H99" s="2">
        <f t="shared" si="6"/>
        <v>-10896035.76</v>
      </c>
      <c r="I99" s="2">
        <f t="shared" si="6"/>
        <v>-6005669.5100000007</v>
      </c>
      <c r="J99" s="2">
        <f t="shared" si="6"/>
        <v>538828.46000000008</v>
      </c>
      <c r="K99" s="2">
        <f t="shared" si="6"/>
        <v>6991306.4600000009</v>
      </c>
      <c r="L99" s="2">
        <f t="shared" si="6"/>
        <v>12849908.199999999</v>
      </c>
      <c r="M99" s="2">
        <f t="shared" si="6"/>
        <v>19163851.189999998</v>
      </c>
      <c r="N99" s="2">
        <f t="shared" si="6"/>
        <v>23890284.210000001</v>
      </c>
    </row>
    <row r="100" spans="1:14" s="2" customFormat="1" x14ac:dyDescent="0.2">
      <c r="A100" s="1"/>
      <c r="B100" s="1"/>
    </row>
    <row r="101" spans="1:14" s="2" customFormat="1" x14ac:dyDescent="0.2">
      <c r="A101" s="1" t="s">
        <v>36</v>
      </c>
      <c r="B101" s="1" t="s">
        <v>22</v>
      </c>
      <c r="C101" s="2">
        <v>5243964.16</v>
      </c>
      <c r="D101" s="2">
        <v>4701491.0599999996</v>
      </c>
      <c r="E101" s="2">
        <v>3732213.41</v>
      </c>
      <c r="F101" s="2">
        <v>2017389.15</v>
      </c>
      <c r="G101" s="11">
        <v>962630.66</v>
      </c>
      <c r="H101" s="11">
        <v>468324.43</v>
      </c>
      <c r="I101" s="11">
        <v>965608.71</v>
      </c>
      <c r="J101" s="11">
        <v>1157963.57</v>
      </c>
      <c r="K101" s="11">
        <v>1581561.81</v>
      </c>
      <c r="L101" s="11">
        <v>2017143.05</v>
      </c>
      <c r="M101" s="11">
        <v>2543645.4500000002</v>
      </c>
      <c r="N101" s="11">
        <v>2957574.96</v>
      </c>
    </row>
    <row r="102" spans="1:14" s="2" customFormat="1" x14ac:dyDescent="0.2">
      <c r="A102" s="3"/>
      <c r="B102" s="1" t="s">
        <v>29</v>
      </c>
      <c r="C102" s="2">
        <v>7019367.7400000002</v>
      </c>
      <c r="D102" s="2">
        <v>7019367.7400000002</v>
      </c>
      <c r="E102" s="2">
        <v>6751543.5199999996</v>
      </c>
      <c r="F102" s="2">
        <v>4959811.47</v>
      </c>
      <c r="G102" s="11">
        <v>2920906.47</v>
      </c>
      <c r="H102" s="11">
        <v>1592528.97</v>
      </c>
      <c r="I102" s="11">
        <v>2362987.92</v>
      </c>
      <c r="J102" s="11">
        <v>2468012.4500000002</v>
      </c>
      <c r="K102" s="11">
        <v>2957265.97</v>
      </c>
      <c r="L102" s="11">
        <v>3440084.35</v>
      </c>
      <c r="M102" s="11">
        <v>3943395.96</v>
      </c>
      <c r="N102" s="11">
        <v>4400240.6399999997</v>
      </c>
    </row>
    <row r="103" spans="1:14" s="2" customFormat="1" x14ac:dyDescent="0.2">
      <c r="A103" s="3"/>
      <c r="B103" s="1" t="s">
        <v>23</v>
      </c>
      <c r="C103" s="2">
        <v>3061063.13</v>
      </c>
      <c r="D103" s="2">
        <v>2828669.57</v>
      </c>
      <c r="E103" s="2">
        <v>2295220.2000000002</v>
      </c>
      <c r="F103" s="2">
        <v>1621804.19</v>
      </c>
      <c r="G103" s="11">
        <v>630369.48</v>
      </c>
      <c r="H103" s="11">
        <v>305245.64</v>
      </c>
      <c r="I103" s="11">
        <v>701033.12</v>
      </c>
      <c r="J103" s="11">
        <v>764129.98</v>
      </c>
      <c r="K103" s="11">
        <v>1020564.71</v>
      </c>
      <c r="L103" s="11">
        <v>1273656.46</v>
      </c>
      <c r="M103" s="11">
        <v>1537489.93</v>
      </c>
      <c r="N103" s="11">
        <v>1776251.6</v>
      </c>
    </row>
    <row r="104" spans="1:14" s="2" customFormat="1" x14ac:dyDescent="0.2">
      <c r="A104" s="3"/>
      <c r="B104" s="1" t="s">
        <v>24</v>
      </c>
      <c r="C104" s="2">
        <v>1166130.3400000001</v>
      </c>
      <c r="D104" s="2">
        <v>1029454.14</v>
      </c>
      <c r="E104" s="2">
        <v>873925.25</v>
      </c>
      <c r="F104" s="2">
        <v>615728.85</v>
      </c>
      <c r="G104" s="11">
        <v>238696.42</v>
      </c>
      <c r="H104" s="11">
        <v>150367.66</v>
      </c>
      <c r="I104" s="11">
        <v>291486.45</v>
      </c>
      <c r="J104" s="11">
        <v>319620.90999999997</v>
      </c>
      <c r="K104" s="11">
        <v>418207.63</v>
      </c>
      <c r="L104" s="11">
        <v>513863.3</v>
      </c>
      <c r="M104" s="11">
        <v>613482.81000000006</v>
      </c>
      <c r="N104" s="11">
        <v>703212.99</v>
      </c>
    </row>
    <row r="105" spans="1:14" s="2" customFormat="1" x14ac:dyDescent="0.2">
      <c r="A105" s="3"/>
      <c r="B105" s="1" t="s">
        <v>25</v>
      </c>
      <c r="C105" s="2">
        <v>1766620.34</v>
      </c>
      <c r="D105" s="2">
        <v>1684683.03</v>
      </c>
      <c r="E105" s="2">
        <v>1324332.23</v>
      </c>
      <c r="F105" s="2">
        <v>935314.18</v>
      </c>
      <c r="G105" s="11">
        <v>348182.88</v>
      </c>
      <c r="H105" s="11">
        <v>162220</v>
      </c>
      <c r="I105" s="11">
        <v>387791.3</v>
      </c>
      <c r="J105" s="11">
        <v>427065.56</v>
      </c>
      <c r="K105" s="11">
        <v>576049.1</v>
      </c>
      <c r="L105" s="11">
        <v>722774.32</v>
      </c>
      <c r="M105" s="11">
        <v>875692.39</v>
      </c>
      <c r="N105" s="11">
        <v>1013944.3199999999</v>
      </c>
    </row>
    <row r="106" spans="1:14" s="2" customFormat="1" x14ac:dyDescent="0.2">
      <c r="A106" s="3"/>
      <c r="B106" s="1" t="s">
        <v>26</v>
      </c>
      <c r="C106" s="2">
        <v>882238.73</v>
      </c>
      <c r="D106" s="2">
        <v>815494.07</v>
      </c>
      <c r="E106" s="2">
        <v>661277.18999999994</v>
      </c>
      <c r="F106" s="2">
        <v>459637.86</v>
      </c>
      <c r="G106" s="11">
        <v>193258.96</v>
      </c>
      <c r="H106" s="11">
        <v>84150.82</v>
      </c>
      <c r="I106" s="11">
        <v>198216.94</v>
      </c>
      <c r="J106" s="11">
        <v>219931.42</v>
      </c>
      <c r="K106" s="11">
        <v>292985.5</v>
      </c>
      <c r="L106" s="11">
        <v>365080.24</v>
      </c>
      <c r="M106" s="11">
        <v>440234.82</v>
      </c>
      <c r="N106" s="11">
        <v>508254.14</v>
      </c>
    </row>
    <row r="107" spans="1:14" s="2" customFormat="1" x14ac:dyDescent="0.2">
      <c r="A107" s="3"/>
      <c r="B107" s="1" t="s">
        <v>27</v>
      </c>
      <c r="C107" s="2">
        <v>10599119.35</v>
      </c>
      <c r="D107" s="2">
        <v>9800396.5500000007</v>
      </c>
      <c r="E107" s="2">
        <v>7945199.4699999997</v>
      </c>
      <c r="F107" s="2">
        <v>5879735.1200000001</v>
      </c>
      <c r="G107" s="11">
        <v>4047197.39</v>
      </c>
      <c r="H107" s="11">
        <v>2959355.14</v>
      </c>
      <c r="I107" s="11">
        <v>4043232.58</v>
      </c>
      <c r="J107" s="11">
        <v>4210340.38</v>
      </c>
      <c r="K107" s="11">
        <v>4909650.76</v>
      </c>
      <c r="L107" s="11">
        <v>5599791.8700000001</v>
      </c>
      <c r="M107" s="11">
        <v>6319223.96</v>
      </c>
      <c r="N107" s="11">
        <v>6970339.0300000003</v>
      </c>
    </row>
    <row r="108" spans="1:14" s="2" customFormat="1" x14ac:dyDescent="0.2">
      <c r="A108" s="3"/>
      <c r="B108" s="1" t="s">
        <v>30</v>
      </c>
      <c r="C108" s="2">
        <v>29738503.789999999</v>
      </c>
      <c r="D108" s="2">
        <v>27879556.160000004</v>
      </c>
      <c r="E108" s="2">
        <v>23583711.27</v>
      </c>
      <c r="F108" s="2">
        <v>16489420.819999997</v>
      </c>
      <c r="G108" s="11">
        <v>9341242.2599999998</v>
      </c>
      <c r="H108" s="11">
        <v>5722192.6600000001</v>
      </c>
      <c r="I108" s="11">
        <v>8950357.0199999996</v>
      </c>
      <c r="J108" s="11">
        <v>9567064.2699999996</v>
      </c>
      <c r="K108" s="11">
        <v>11756285.48</v>
      </c>
      <c r="L108" s="11">
        <v>13932393.59</v>
      </c>
      <c r="M108" s="11">
        <v>16273165.32</v>
      </c>
      <c r="N108" s="11">
        <v>18329817.68</v>
      </c>
    </row>
    <row r="109" spans="1:14" s="2" customFormat="1" x14ac:dyDescent="0.2">
      <c r="A109" s="3"/>
      <c r="B109" s="1"/>
      <c r="G109" s="12"/>
      <c r="H109" s="12"/>
      <c r="I109" s="12"/>
      <c r="J109" s="12"/>
      <c r="K109" s="12"/>
      <c r="L109" s="12"/>
      <c r="M109" s="12"/>
      <c r="N109" s="12"/>
    </row>
    <row r="110" spans="1:14" s="2" customFormat="1" x14ac:dyDescent="0.2">
      <c r="A110" s="3"/>
      <c r="B110" s="1" t="s">
        <v>32</v>
      </c>
      <c r="C110" s="2">
        <v>608289.56999999995</v>
      </c>
      <c r="D110" s="2">
        <v>1331216.5</v>
      </c>
      <c r="E110" s="2">
        <v>2179107.2000000002</v>
      </c>
      <c r="F110" s="2">
        <v>5419455.9500000002</v>
      </c>
      <c r="G110" s="11">
        <v>7715296.8899999997</v>
      </c>
      <c r="H110" s="11">
        <v>9277185.1899999995</v>
      </c>
      <c r="I110" s="11">
        <v>7003338.3300000001</v>
      </c>
      <c r="J110" s="11">
        <v>8290430.8700000001</v>
      </c>
      <c r="K110" s="11">
        <v>5222460.83</v>
      </c>
      <c r="L110" s="11">
        <v>4554114.9000000004</v>
      </c>
      <c r="M110" s="11">
        <v>3261607.4</v>
      </c>
      <c r="N110" s="11">
        <v>1525635.98</v>
      </c>
    </row>
    <row r="111" spans="1:14" s="2" customFormat="1" x14ac:dyDescent="0.2">
      <c r="A111" s="3"/>
      <c r="B111" s="1" t="s">
        <v>34</v>
      </c>
      <c r="C111" s="2">
        <v>-215224.64</v>
      </c>
      <c r="D111" s="2">
        <v>-167817.67</v>
      </c>
      <c r="E111" s="2">
        <v>-431344.87</v>
      </c>
      <c r="F111" s="2">
        <v>-565072.98</v>
      </c>
      <c r="G111" s="11">
        <v>-304168.75</v>
      </c>
      <c r="H111" s="11">
        <v>-199272.32000000001</v>
      </c>
      <c r="I111" s="11">
        <v>-234430.94</v>
      </c>
      <c r="J111" s="11">
        <v>-120198.36</v>
      </c>
      <c r="K111" s="11">
        <v>-192097.07</v>
      </c>
      <c r="L111" s="11">
        <v>-203957.35</v>
      </c>
      <c r="M111" s="11">
        <v>-128510.04</v>
      </c>
      <c r="N111" s="11">
        <v>-230064.73</v>
      </c>
    </row>
    <row r="112" spans="1:14" s="2" customFormat="1" x14ac:dyDescent="0.2">
      <c r="A112" s="3"/>
      <c r="B112" s="13" t="s">
        <v>33</v>
      </c>
      <c r="C112" s="2">
        <f t="shared" ref="C112:N112" si="7">C108-C110+C111</f>
        <v>28914989.579999998</v>
      </c>
      <c r="D112" s="2">
        <f t="shared" si="7"/>
        <v>26380521.990000002</v>
      </c>
      <c r="E112" s="2">
        <f t="shared" si="7"/>
        <v>20973259.199999999</v>
      </c>
      <c r="F112" s="2">
        <f t="shared" si="7"/>
        <v>10504891.889999997</v>
      </c>
      <c r="G112" s="2">
        <f t="shared" si="7"/>
        <v>1321776.6200000001</v>
      </c>
      <c r="H112" s="2">
        <f t="shared" si="7"/>
        <v>-3754264.8499999992</v>
      </c>
      <c r="I112" s="2">
        <f t="shared" si="7"/>
        <v>1712587.7499999995</v>
      </c>
      <c r="J112" s="2">
        <f t="shared" si="7"/>
        <v>1156435.0399999993</v>
      </c>
      <c r="K112" s="2">
        <f t="shared" si="7"/>
        <v>6341727.5800000001</v>
      </c>
      <c r="L112" s="2">
        <f t="shared" si="7"/>
        <v>9174321.3399999999</v>
      </c>
      <c r="M112" s="2">
        <f t="shared" si="7"/>
        <v>12883047.880000001</v>
      </c>
      <c r="N112" s="2">
        <f t="shared" si="7"/>
        <v>16574116.969999999</v>
      </c>
    </row>
    <row r="113" spans="1:14" s="2" customFormat="1" x14ac:dyDescent="0.2">
      <c r="A113" s="3"/>
      <c r="B113" s="1"/>
    </row>
    <row r="114" spans="1:14" s="2" customFormat="1" x14ac:dyDescent="0.2">
      <c r="A114" s="1"/>
      <c r="B114" s="1"/>
    </row>
    <row r="115" spans="1:14" s="2" customFormat="1" x14ac:dyDescent="0.2">
      <c r="A115" s="1" t="s">
        <v>37</v>
      </c>
      <c r="B115" s="1" t="s">
        <v>22</v>
      </c>
      <c r="C115" s="2">
        <v>3447479.59</v>
      </c>
      <c r="D115" s="2">
        <v>2931784.33</v>
      </c>
      <c r="E115" s="2">
        <v>2547150.06</v>
      </c>
      <c r="F115" s="2">
        <v>1420393.61</v>
      </c>
      <c r="G115" s="2">
        <v>709972.5</v>
      </c>
      <c r="H115" s="2">
        <v>209542.56</v>
      </c>
      <c r="I115" s="2">
        <v>492279.41</v>
      </c>
      <c r="J115" s="2">
        <v>800974.95</v>
      </c>
      <c r="K115" s="2">
        <v>1178831.69</v>
      </c>
      <c r="L115" s="2">
        <v>1651833.18</v>
      </c>
      <c r="M115" s="2">
        <v>2153473.3199999998</v>
      </c>
      <c r="N115" s="2">
        <v>2623367.27</v>
      </c>
    </row>
    <row r="116" spans="1:14" s="2" customFormat="1" x14ac:dyDescent="0.2">
      <c r="A116" s="3"/>
      <c r="B116" s="1" t="s">
        <v>29</v>
      </c>
      <c r="C116" s="2">
        <v>4833516.53</v>
      </c>
      <c r="D116" s="2">
        <v>4833516.53</v>
      </c>
      <c r="E116" s="2">
        <v>4492270.2</v>
      </c>
      <c r="F116" s="2">
        <v>3059562.2</v>
      </c>
      <c r="G116" s="2">
        <v>2039257.2</v>
      </c>
      <c r="H116" s="2">
        <v>1448479.2</v>
      </c>
      <c r="I116" s="2">
        <v>1730766.77</v>
      </c>
      <c r="J116" s="2">
        <v>2026668.4</v>
      </c>
      <c r="K116" s="2">
        <v>2325354.86</v>
      </c>
      <c r="L116" s="2">
        <v>2788772.43</v>
      </c>
      <c r="M116" s="2">
        <v>3207999.84</v>
      </c>
      <c r="N116" s="2">
        <v>3658091.13</v>
      </c>
    </row>
    <row r="117" spans="1:14" s="2" customFormat="1" x14ac:dyDescent="0.2">
      <c r="A117" s="3"/>
      <c r="B117" s="1" t="s">
        <v>23</v>
      </c>
      <c r="C117" s="2">
        <v>2007720.87</v>
      </c>
      <c r="D117" s="2">
        <v>1860531.34</v>
      </c>
      <c r="E117" s="2">
        <v>1629916.14</v>
      </c>
      <c r="F117" s="2">
        <v>1071970.7</v>
      </c>
      <c r="G117" s="2">
        <v>556353.9</v>
      </c>
      <c r="H117" s="2">
        <v>276010.98</v>
      </c>
      <c r="I117" s="2">
        <v>431456.76</v>
      </c>
      <c r="J117" s="2">
        <v>594320.48</v>
      </c>
      <c r="K117" s="2">
        <v>754636.35</v>
      </c>
      <c r="L117" s="2">
        <v>1004971.94</v>
      </c>
      <c r="M117" s="2">
        <v>1237175.6100000001</v>
      </c>
      <c r="N117" s="2">
        <v>1482373.25</v>
      </c>
    </row>
    <row r="118" spans="1:14" s="2" customFormat="1" x14ac:dyDescent="0.2">
      <c r="A118" s="3"/>
      <c r="B118" s="1" t="s">
        <v>24</v>
      </c>
      <c r="C118" s="2">
        <v>787699.07</v>
      </c>
      <c r="D118" s="2">
        <v>729562.99</v>
      </c>
      <c r="E118" s="2">
        <v>638349.49</v>
      </c>
      <c r="F118" s="2">
        <v>431224.68</v>
      </c>
      <c r="G118" s="2">
        <v>349907.92</v>
      </c>
      <c r="H118" s="2">
        <v>296157.24</v>
      </c>
      <c r="I118" s="2">
        <v>339245.29</v>
      </c>
      <c r="J118" s="2">
        <v>384642.45</v>
      </c>
      <c r="K118" s="2">
        <v>429212.61</v>
      </c>
      <c r="L118" s="2">
        <v>499308.57</v>
      </c>
      <c r="M118" s="2">
        <v>564166.27</v>
      </c>
      <c r="N118" s="2">
        <v>635206.64</v>
      </c>
    </row>
    <row r="119" spans="1:14" s="2" customFormat="1" x14ac:dyDescent="0.2">
      <c r="A119" s="3"/>
      <c r="B119" s="1" t="s">
        <v>25</v>
      </c>
      <c r="C119" s="2">
        <v>1147434.8400000001</v>
      </c>
      <c r="D119" s="2">
        <v>1062647.98</v>
      </c>
      <c r="E119" s="2">
        <v>929504.36</v>
      </c>
      <c r="F119" s="2">
        <v>611687.72</v>
      </c>
      <c r="G119" s="2">
        <v>410321.26</v>
      </c>
      <c r="H119" s="2">
        <v>315387.03999999998</v>
      </c>
      <c r="I119" s="2">
        <v>391247.49</v>
      </c>
      <c r="J119" s="2">
        <v>470857.19</v>
      </c>
      <c r="K119" s="2">
        <v>549057.61</v>
      </c>
      <c r="L119" s="2">
        <v>671422.87</v>
      </c>
      <c r="M119" s="2">
        <v>785090.15</v>
      </c>
      <c r="N119" s="2">
        <v>905523.22</v>
      </c>
    </row>
    <row r="120" spans="1:14" s="2" customFormat="1" x14ac:dyDescent="0.2">
      <c r="A120" s="3"/>
      <c r="B120" s="1" t="s">
        <v>26</v>
      </c>
      <c r="C120" s="2">
        <v>574189.57999999996</v>
      </c>
      <c r="D120" s="2">
        <v>532180.69999999995</v>
      </c>
      <c r="E120" s="2">
        <v>466289.22</v>
      </c>
      <c r="F120" s="2">
        <v>302196.42</v>
      </c>
      <c r="G120" s="2">
        <v>205042.98</v>
      </c>
      <c r="H120" s="2">
        <v>164653.14000000001</v>
      </c>
      <c r="I120" s="2">
        <v>201373.08</v>
      </c>
      <c r="J120" s="2">
        <v>239877.29</v>
      </c>
      <c r="K120" s="2">
        <v>277805.90000000002</v>
      </c>
      <c r="L120" s="2">
        <v>337005.05</v>
      </c>
      <c r="M120" s="2">
        <v>391731.39</v>
      </c>
      <c r="N120" s="2">
        <v>449755.37</v>
      </c>
    </row>
    <row r="121" spans="1:14" s="2" customFormat="1" x14ac:dyDescent="0.2">
      <c r="A121" s="3"/>
      <c r="B121" s="1" t="s">
        <v>27</v>
      </c>
      <c r="C121" s="2">
        <v>7601519.0599999996</v>
      </c>
      <c r="D121" s="2">
        <v>7038817.4900000002</v>
      </c>
      <c r="E121" s="2">
        <v>6156782.5700000003</v>
      </c>
      <c r="F121" s="2">
        <v>4263989.8600000003</v>
      </c>
      <c r="G121" s="2">
        <v>3274118.24</v>
      </c>
      <c r="H121" s="2">
        <v>2686609.45</v>
      </c>
      <c r="I121" s="2">
        <v>3089295.76</v>
      </c>
      <c r="J121" s="2">
        <v>3502954.15</v>
      </c>
      <c r="K121" s="2">
        <v>3923337.39</v>
      </c>
      <c r="L121" s="2">
        <v>4580747.8899999997</v>
      </c>
      <c r="M121" s="2">
        <v>5189372.17</v>
      </c>
      <c r="N121" s="2">
        <v>5833231.5499999998</v>
      </c>
    </row>
    <row r="122" spans="1:14" s="2" customFormat="1" x14ac:dyDescent="0.2">
      <c r="A122" s="3"/>
      <c r="B122" s="1" t="s">
        <v>30</v>
      </c>
      <c r="C122" s="2">
        <v>20399559.539999999</v>
      </c>
      <c r="D122" s="2">
        <v>18989041.359999999</v>
      </c>
      <c r="E122" s="2">
        <v>16860262.039999999</v>
      </c>
      <c r="F122" s="2">
        <v>11161025.190000001</v>
      </c>
      <c r="G122" s="2">
        <v>7544974.0000000009</v>
      </c>
      <c r="H122" s="2">
        <v>5396839.6100000003</v>
      </c>
      <c r="I122" s="2">
        <v>6675664.5600000005</v>
      </c>
      <c r="J122" s="2">
        <v>8020294.9100000001</v>
      </c>
      <c r="K122" s="2">
        <v>9438236.4100000001</v>
      </c>
      <c r="L122" s="2">
        <v>11534061.93</v>
      </c>
      <c r="M122" s="2">
        <v>13529008.75</v>
      </c>
      <c r="N122" s="2">
        <v>15587548.43</v>
      </c>
    </row>
    <row r="123" spans="1:14" s="2" customFormat="1" x14ac:dyDescent="0.2">
      <c r="A123" s="3"/>
      <c r="B123" s="1"/>
    </row>
    <row r="124" spans="1:14" s="2" customFormat="1" x14ac:dyDescent="0.2">
      <c r="A124" s="3"/>
      <c r="B124" s="1" t="s">
        <v>32</v>
      </c>
      <c r="C124" s="2">
        <v>178137.17</v>
      </c>
      <c r="D124" s="2">
        <v>1028890.98</v>
      </c>
      <c r="E124" s="2">
        <v>1946818.14</v>
      </c>
      <c r="F124" s="2">
        <v>4135069.09</v>
      </c>
      <c r="G124" s="2">
        <v>4927693.58</v>
      </c>
      <c r="H124" s="2">
        <v>6720476.04</v>
      </c>
      <c r="I124" s="2">
        <v>5383217.1900000004</v>
      </c>
      <c r="J124" s="2">
        <v>5003943.87</v>
      </c>
      <c r="K124" s="2">
        <v>3485665.44</v>
      </c>
      <c r="L124" s="2">
        <v>3127611.63</v>
      </c>
      <c r="M124" s="2">
        <v>2124660.38</v>
      </c>
      <c r="N124" s="2">
        <v>1178133.1599999999</v>
      </c>
    </row>
    <row r="125" spans="1:14" s="2" customFormat="1" x14ac:dyDescent="0.2">
      <c r="A125" s="3"/>
      <c r="B125" s="1" t="s">
        <v>34</v>
      </c>
      <c r="C125" s="2">
        <v>-142792.19</v>
      </c>
      <c r="D125" s="2">
        <v>-175301.84</v>
      </c>
      <c r="E125" s="2">
        <v>-88989.35</v>
      </c>
      <c r="F125" s="2">
        <v>-284285.55</v>
      </c>
      <c r="G125" s="2">
        <v>-236951.84</v>
      </c>
      <c r="H125" s="2">
        <v>-261590.69</v>
      </c>
      <c r="I125" s="2">
        <v>-169119.96</v>
      </c>
      <c r="J125" s="2">
        <v>-142560.64000000001</v>
      </c>
      <c r="K125" s="2">
        <v>-140495.32</v>
      </c>
      <c r="L125" s="2">
        <v>-133666.57999999999</v>
      </c>
      <c r="M125" s="2">
        <v>-63594.49</v>
      </c>
      <c r="N125" s="2">
        <v>-78101.179999999993</v>
      </c>
    </row>
    <row r="126" spans="1:14" s="2" customFormat="1" x14ac:dyDescent="0.2">
      <c r="A126" s="3"/>
      <c r="B126" s="13" t="s">
        <v>33</v>
      </c>
      <c r="C126" s="2">
        <f t="shared" ref="C126:N126" si="8">C122-C124+C125</f>
        <v>20078630.179999996</v>
      </c>
      <c r="D126" s="2">
        <f t="shared" si="8"/>
        <v>17784848.539999999</v>
      </c>
      <c r="E126" s="2">
        <f t="shared" si="8"/>
        <v>14824454.549999999</v>
      </c>
      <c r="F126" s="2">
        <f t="shared" si="8"/>
        <v>6741670.5500000017</v>
      </c>
      <c r="G126" s="2">
        <f t="shared" si="8"/>
        <v>2380328.580000001</v>
      </c>
      <c r="H126" s="2">
        <f t="shared" si="8"/>
        <v>-1585227.1199999996</v>
      </c>
      <c r="I126" s="2">
        <f t="shared" si="8"/>
        <v>1123327.4100000001</v>
      </c>
      <c r="J126" s="2">
        <f t="shared" si="8"/>
        <v>2873790.4</v>
      </c>
      <c r="K126" s="2">
        <f t="shared" si="8"/>
        <v>5812075.6500000004</v>
      </c>
      <c r="L126" s="2">
        <f t="shared" si="8"/>
        <v>8272783.7200000007</v>
      </c>
      <c r="M126" s="2">
        <f t="shared" si="8"/>
        <v>11340753.880000001</v>
      </c>
      <c r="N126" s="2">
        <f t="shared" si="8"/>
        <v>14331314.09</v>
      </c>
    </row>
    <row r="127" spans="1:14" s="2" customFormat="1" x14ac:dyDescent="0.2">
      <c r="A127" s="3"/>
      <c r="B127" s="1"/>
    </row>
    <row r="128" spans="1:14" s="2" customFormat="1" x14ac:dyDescent="0.2">
      <c r="A128" s="1" t="s">
        <v>38</v>
      </c>
      <c r="B128" s="1" t="s">
        <v>22</v>
      </c>
      <c r="C128" s="2">
        <v>3235052.1</v>
      </c>
      <c r="D128" s="2">
        <v>2830769.57</v>
      </c>
      <c r="E128" s="2">
        <v>2119527.86</v>
      </c>
      <c r="F128" s="2">
        <v>1310083.74</v>
      </c>
      <c r="G128" s="2">
        <v>661798.40000000002</v>
      </c>
      <c r="H128" s="2">
        <v>216954.28</v>
      </c>
      <c r="I128" s="2">
        <v>812584.41</v>
      </c>
      <c r="J128" s="2">
        <v>1069613.94</v>
      </c>
      <c r="K128" s="2">
        <v>1741338.81</v>
      </c>
      <c r="L128" s="2">
        <v>2280651.73</v>
      </c>
      <c r="M128" s="2">
        <v>2739265.61</v>
      </c>
      <c r="N128" s="2">
        <v>3290420.08</v>
      </c>
    </row>
    <row r="129" spans="1:14" s="2" customFormat="1" x14ac:dyDescent="0.2">
      <c r="A129" s="3"/>
      <c r="B129" s="1" t="s">
        <v>29</v>
      </c>
      <c r="C129" s="2">
        <v>4115358.03</v>
      </c>
      <c r="D129" s="2">
        <v>4117062.12</v>
      </c>
      <c r="E129" s="2">
        <v>4117062.11</v>
      </c>
      <c r="F129" s="2">
        <v>3764326.11</v>
      </c>
      <c r="G129" s="2">
        <v>2808752.16</v>
      </c>
      <c r="H129" s="2">
        <v>2160102.11</v>
      </c>
      <c r="I129" s="2">
        <v>2484553.2400000002</v>
      </c>
      <c r="J129" s="2">
        <v>2823915.9</v>
      </c>
      <c r="K129" s="2">
        <v>2825039.62</v>
      </c>
      <c r="L129" s="2">
        <v>2825039.62</v>
      </c>
      <c r="M129" s="2">
        <v>3350950.88</v>
      </c>
      <c r="N129" s="2">
        <v>3639241.53</v>
      </c>
    </row>
    <row r="130" spans="1:14" s="2" customFormat="1" x14ac:dyDescent="0.2">
      <c r="A130" s="3"/>
      <c r="B130" s="1" t="s">
        <v>23</v>
      </c>
      <c r="C130" s="2">
        <v>1723277.22</v>
      </c>
      <c r="D130" s="2">
        <v>1594622.04</v>
      </c>
      <c r="E130" s="2">
        <v>1397379.82</v>
      </c>
      <c r="F130" s="2">
        <v>1165686.51</v>
      </c>
      <c r="G130" s="2">
        <v>934193.31</v>
      </c>
      <c r="H130" s="2">
        <v>638800.71</v>
      </c>
      <c r="I130" s="2">
        <v>836804.69</v>
      </c>
      <c r="J130" s="2">
        <v>1032753.15</v>
      </c>
      <c r="K130" s="2">
        <v>1235020.42</v>
      </c>
      <c r="L130" s="2">
        <v>1425051.34</v>
      </c>
      <c r="M130" s="2">
        <v>1608601.77</v>
      </c>
      <c r="N130" s="2">
        <v>1786389.29</v>
      </c>
    </row>
    <row r="131" spans="1:14" s="2" customFormat="1" x14ac:dyDescent="0.2">
      <c r="A131" s="3"/>
      <c r="B131" s="1" t="s">
        <v>24</v>
      </c>
      <c r="C131" s="2">
        <v>725447.48</v>
      </c>
      <c r="D131" s="2">
        <v>694378.82</v>
      </c>
      <c r="E131" s="2">
        <v>566195.91</v>
      </c>
      <c r="F131" s="2">
        <v>488509.93</v>
      </c>
      <c r="G131" s="2">
        <v>433026.47</v>
      </c>
      <c r="H131" s="2">
        <v>363650.56</v>
      </c>
      <c r="I131" s="2">
        <v>421949.68</v>
      </c>
      <c r="J131" s="2">
        <v>479983.47</v>
      </c>
      <c r="K131" s="2">
        <v>538532.57999999996</v>
      </c>
      <c r="L131" s="2">
        <v>594104.44999999995</v>
      </c>
      <c r="M131" s="2">
        <v>648587.23</v>
      </c>
      <c r="N131" s="2">
        <v>699622.51</v>
      </c>
    </row>
    <row r="132" spans="1:14" s="2" customFormat="1" x14ac:dyDescent="0.2">
      <c r="A132" s="3"/>
      <c r="B132" s="1" t="s">
        <v>25</v>
      </c>
      <c r="C132" s="2">
        <v>1060047.8899999999</v>
      </c>
      <c r="D132" s="2">
        <v>981866.16</v>
      </c>
      <c r="E132" s="2">
        <v>830484.23</v>
      </c>
      <c r="F132" s="2">
        <v>685383.66</v>
      </c>
      <c r="G132" s="2">
        <v>560580.06999999995</v>
      </c>
      <c r="H132" s="2">
        <v>422948.21</v>
      </c>
      <c r="I132" s="2">
        <v>529849.63</v>
      </c>
      <c r="J132" s="2">
        <v>635513.06000000006</v>
      </c>
      <c r="K132" s="2">
        <v>744676.58</v>
      </c>
      <c r="L132" s="2">
        <v>847116.51</v>
      </c>
      <c r="M132" s="2">
        <v>946347.82</v>
      </c>
      <c r="N132" s="2">
        <v>1042385.08</v>
      </c>
    </row>
    <row r="133" spans="1:14" s="2" customFormat="1" x14ac:dyDescent="0.2">
      <c r="A133" s="3"/>
      <c r="B133" s="1" t="s">
        <v>26</v>
      </c>
      <c r="C133" s="2">
        <v>524972.88</v>
      </c>
      <c r="D133" s="2">
        <v>503988.06</v>
      </c>
      <c r="E133" s="2">
        <v>411541.4</v>
      </c>
      <c r="F133" s="2">
        <v>338679.65</v>
      </c>
      <c r="G133" s="2">
        <v>266769.65000000002</v>
      </c>
      <c r="H133" s="2">
        <v>193684.65</v>
      </c>
      <c r="I133" s="2">
        <v>249078.55</v>
      </c>
      <c r="J133" s="2">
        <v>303899.40000000002</v>
      </c>
      <c r="K133" s="2">
        <v>360640.85</v>
      </c>
      <c r="L133" s="2">
        <v>413757.23</v>
      </c>
      <c r="M133" s="2">
        <v>465378.55</v>
      </c>
      <c r="N133" s="2">
        <v>515685.79</v>
      </c>
    </row>
    <row r="134" spans="1:14" s="2" customFormat="1" x14ac:dyDescent="0.2">
      <c r="A134" s="3"/>
      <c r="B134" s="1" t="s">
        <v>27</v>
      </c>
      <c r="C134" s="2">
        <v>6636307.8099999996</v>
      </c>
      <c r="D134" s="2">
        <v>6216496.6299999999</v>
      </c>
      <c r="E134" s="2">
        <v>5260107.5599999996</v>
      </c>
      <c r="F134" s="2">
        <v>4586051.95</v>
      </c>
      <c r="G134" s="2">
        <v>3996345.14</v>
      </c>
      <c r="H134" s="2">
        <v>3245540.14</v>
      </c>
      <c r="I134" s="2">
        <v>3788179.79</v>
      </c>
      <c r="J134" s="2">
        <v>4323773.7699999996</v>
      </c>
      <c r="K134" s="2">
        <v>4878730.17</v>
      </c>
      <c r="L134" s="2">
        <v>5399296.96</v>
      </c>
      <c r="M134" s="2">
        <v>5901187.5499999998</v>
      </c>
      <c r="N134" s="2">
        <v>6397677.2300000004</v>
      </c>
    </row>
    <row r="135" spans="1:14" s="2" customFormat="1" x14ac:dyDescent="0.2">
      <c r="A135" s="3"/>
      <c r="B135" s="1" t="s">
        <v>30</v>
      </c>
      <c r="C135" s="2">
        <v>18020463.41</v>
      </c>
      <c r="D135" s="2">
        <v>16939183.400000002</v>
      </c>
      <c r="E135" s="2">
        <v>14702298.890000001</v>
      </c>
      <c r="F135" s="2">
        <v>12338721.550000001</v>
      </c>
      <c r="G135" s="2">
        <v>9661465.2000000011</v>
      </c>
      <c r="H135" s="2">
        <v>7241680.6600000001</v>
      </c>
      <c r="I135" s="2">
        <v>9122999.9900000002</v>
      </c>
      <c r="J135" s="2">
        <v>10669452.689999999</v>
      </c>
      <c r="K135" s="2">
        <v>12323979.029999999</v>
      </c>
      <c r="L135" s="2">
        <v>13785017.84</v>
      </c>
      <c r="M135" s="2">
        <v>15660319.41</v>
      </c>
      <c r="N135" s="2">
        <v>17371421.510000002</v>
      </c>
    </row>
    <row r="136" spans="1:14" s="2" customFormat="1" x14ac:dyDescent="0.2">
      <c r="A136" s="3"/>
      <c r="B136" s="1"/>
    </row>
    <row r="137" spans="1:14" s="2" customFormat="1" x14ac:dyDescent="0.2">
      <c r="A137" s="3"/>
      <c r="B137" s="1" t="s">
        <v>32</v>
      </c>
      <c r="C137" s="2">
        <v>165630.39000000001</v>
      </c>
      <c r="D137" s="2">
        <v>1131873.44</v>
      </c>
      <c r="E137" s="2">
        <v>2231796.7999999998</v>
      </c>
      <c r="F137" s="2">
        <v>4184932.93</v>
      </c>
      <c r="G137" s="2">
        <v>6444797.79</v>
      </c>
      <c r="H137" s="2">
        <v>11304890.109999999</v>
      </c>
      <c r="I137" s="2">
        <v>9576679.9000000004</v>
      </c>
      <c r="J137" s="2">
        <v>8985525.3699999992</v>
      </c>
      <c r="K137" s="2">
        <v>6601169.9199999999</v>
      </c>
      <c r="L137" s="2">
        <v>4581723.72</v>
      </c>
      <c r="M137" s="2">
        <v>3223433.58</v>
      </c>
      <c r="N137" s="2">
        <v>2063925.3</v>
      </c>
    </row>
    <row r="138" spans="1:14" s="2" customFormat="1" x14ac:dyDescent="0.2">
      <c r="A138" s="3"/>
      <c r="B138" s="1" t="s">
        <v>34</v>
      </c>
      <c r="C138" s="2">
        <v>-75457.42</v>
      </c>
      <c r="D138" s="2">
        <v>-138946.67000000001</v>
      </c>
      <c r="E138" s="2">
        <v>-133224.73000000001</v>
      </c>
      <c r="F138" s="2">
        <v>-511947.49</v>
      </c>
      <c r="G138" s="2">
        <v>-251746.21</v>
      </c>
      <c r="H138" s="2">
        <v>-221434.48</v>
      </c>
      <c r="I138" s="2">
        <v>-195320.17</v>
      </c>
      <c r="J138" s="2">
        <v>-264173.09000000003</v>
      </c>
      <c r="K138" s="2">
        <v>-162117.89000000001</v>
      </c>
      <c r="L138" s="2">
        <v>-152537.9</v>
      </c>
      <c r="M138" s="2">
        <v>-115873.66</v>
      </c>
      <c r="N138" s="2">
        <v>-151366.06</v>
      </c>
    </row>
    <row r="139" spans="1:14" s="2" customFormat="1" x14ac:dyDescent="0.2">
      <c r="A139" s="3"/>
      <c r="B139" s="13" t="s">
        <v>33</v>
      </c>
      <c r="C139" s="2">
        <f t="shared" ref="C139:N139" si="9">C135-C137+C138</f>
        <v>17779375.599999998</v>
      </c>
      <c r="D139" s="2">
        <f t="shared" si="9"/>
        <v>15668363.290000003</v>
      </c>
      <c r="E139" s="2">
        <f t="shared" si="9"/>
        <v>12337277.359999999</v>
      </c>
      <c r="F139" s="2">
        <f t="shared" si="9"/>
        <v>7641841.1300000008</v>
      </c>
      <c r="G139" s="2">
        <f t="shared" si="9"/>
        <v>2964921.2000000011</v>
      </c>
      <c r="H139" s="2">
        <f t="shared" si="9"/>
        <v>-4284643.93</v>
      </c>
      <c r="I139" s="2">
        <f t="shared" si="9"/>
        <v>-649000.08000000019</v>
      </c>
      <c r="J139" s="2">
        <f t="shared" si="9"/>
        <v>1419754.2300000002</v>
      </c>
      <c r="K139" s="2">
        <f t="shared" si="9"/>
        <v>5560691.2199999997</v>
      </c>
      <c r="L139" s="2">
        <f t="shared" si="9"/>
        <v>9050756.2200000007</v>
      </c>
      <c r="M139" s="2">
        <f t="shared" si="9"/>
        <v>12321012.17</v>
      </c>
      <c r="N139" s="2">
        <f t="shared" si="9"/>
        <v>15156130.15</v>
      </c>
    </row>
    <row r="140" spans="1:14" s="2" customFormat="1" x14ac:dyDescent="0.2">
      <c r="A140" s="3"/>
      <c r="B140" s="1"/>
    </row>
    <row r="141" spans="1:14" s="2" customFormat="1" x14ac:dyDescent="0.2">
      <c r="A141" s="1" t="s">
        <v>39</v>
      </c>
      <c r="B141" s="1" t="s">
        <v>22</v>
      </c>
      <c r="C141" s="2">
        <v>3779338.56</v>
      </c>
      <c r="D141" s="2">
        <v>3228340.64</v>
      </c>
      <c r="E141" s="2">
        <v>2476277.86</v>
      </c>
      <c r="F141" s="2">
        <v>1567871.85</v>
      </c>
      <c r="G141" s="2">
        <v>937147.36</v>
      </c>
      <c r="H141" s="2">
        <v>192326.04</v>
      </c>
      <c r="I141" s="2">
        <v>557009.25</v>
      </c>
      <c r="J141" s="2">
        <v>1129346.74</v>
      </c>
      <c r="K141" s="2">
        <v>1547794.35</v>
      </c>
    </row>
    <row r="142" spans="1:14" s="2" customFormat="1" x14ac:dyDescent="0.2">
      <c r="A142" s="3"/>
      <c r="B142" s="1" t="s">
        <v>29</v>
      </c>
      <c r="C142" s="2">
        <v>4350089.8899999997</v>
      </c>
      <c r="D142" s="2">
        <v>4795882.5</v>
      </c>
      <c r="E142" s="2">
        <v>5329685.91</v>
      </c>
      <c r="F142" s="2">
        <v>4821101.47</v>
      </c>
      <c r="G142" s="2">
        <v>3466041.85</v>
      </c>
      <c r="H142" s="2">
        <v>2205340.85</v>
      </c>
      <c r="I142" s="2">
        <v>2511038.5699999998</v>
      </c>
      <c r="J142" s="2">
        <v>2903013.08</v>
      </c>
      <c r="K142" s="2">
        <v>3454358.38</v>
      </c>
    </row>
    <row r="143" spans="1:14" s="2" customFormat="1" x14ac:dyDescent="0.2">
      <c r="A143" s="3"/>
      <c r="B143" s="1" t="s">
        <v>23</v>
      </c>
      <c r="C143" s="2">
        <v>1962878.83</v>
      </c>
      <c r="D143" s="2">
        <v>1777156.65</v>
      </c>
      <c r="E143" s="2">
        <v>1527045.96</v>
      </c>
      <c r="F143" s="2">
        <v>1356782.65</v>
      </c>
      <c r="G143" s="2">
        <v>1108737.6499999999</v>
      </c>
      <c r="H143" s="2">
        <v>675311.65</v>
      </c>
      <c r="I143" s="2">
        <v>720605.34</v>
      </c>
      <c r="J143" s="2">
        <v>947156.1</v>
      </c>
      <c r="K143" s="2">
        <v>1148912.3999999999</v>
      </c>
    </row>
    <row r="144" spans="1:14" s="2" customFormat="1" x14ac:dyDescent="0.2">
      <c r="A144" s="3"/>
      <c r="B144" s="1" t="s">
        <v>24</v>
      </c>
      <c r="C144" s="2">
        <v>750715.84</v>
      </c>
      <c r="D144" s="2">
        <v>676833.84</v>
      </c>
      <c r="E144" s="2">
        <v>591100.46</v>
      </c>
      <c r="F144" s="2">
        <v>518071.68</v>
      </c>
      <c r="G144" s="2">
        <v>390842.28</v>
      </c>
      <c r="H144" s="2">
        <v>299595.56</v>
      </c>
      <c r="I144" s="2">
        <v>295192.09000000003</v>
      </c>
      <c r="J144" s="2">
        <v>381751.7</v>
      </c>
      <c r="K144" s="2">
        <v>476319.62</v>
      </c>
    </row>
    <row r="145" spans="1:11" s="2" customFormat="1" x14ac:dyDescent="0.2">
      <c r="A145" s="3"/>
      <c r="B145" s="1" t="s">
        <v>25</v>
      </c>
      <c r="C145" s="2">
        <v>1141257.6499999999</v>
      </c>
      <c r="D145" s="2">
        <v>1028125.2</v>
      </c>
      <c r="E145" s="2">
        <v>931399.52</v>
      </c>
      <c r="F145" s="2">
        <v>857731.09</v>
      </c>
      <c r="G145" s="2">
        <v>641262.9</v>
      </c>
      <c r="H145" s="2">
        <v>494346.81</v>
      </c>
      <c r="I145" s="2">
        <v>466396.84</v>
      </c>
      <c r="J145" s="2">
        <v>609853.97</v>
      </c>
      <c r="K145" s="2">
        <v>792584.49</v>
      </c>
    </row>
    <row r="146" spans="1:11" s="2" customFormat="1" x14ac:dyDescent="0.2">
      <c r="A146" s="3"/>
      <c r="B146" s="1" t="s">
        <v>26</v>
      </c>
      <c r="C146" s="2">
        <v>565679.11</v>
      </c>
      <c r="D146" s="2">
        <v>510732.91</v>
      </c>
      <c r="E146" s="2">
        <v>461869.27</v>
      </c>
      <c r="F146" s="2">
        <v>429434.19</v>
      </c>
      <c r="G146" s="2">
        <v>328233.28000000003</v>
      </c>
      <c r="H146" s="2">
        <v>225962.11</v>
      </c>
      <c r="I146" s="2">
        <v>216570.25</v>
      </c>
      <c r="J146" s="2">
        <v>290729.89</v>
      </c>
      <c r="K146" s="2">
        <v>383565.48</v>
      </c>
    </row>
    <row r="147" spans="1:11" s="2" customFormat="1" x14ac:dyDescent="0.2">
      <c r="A147" s="3"/>
      <c r="B147" s="1" t="s">
        <v>27</v>
      </c>
      <c r="C147" s="2">
        <v>6889665.9900000002</v>
      </c>
      <c r="D147" s="2">
        <v>6206111.2000000002</v>
      </c>
      <c r="E147" s="2">
        <v>5434190.75</v>
      </c>
      <c r="F147" s="2">
        <v>4717085.0599999996</v>
      </c>
      <c r="G147" s="2">
        <v>4066169.06</v>
      </c>
      <c r="H147" s="2">
        <v>2891874.26</v>
      </c>
      <c r="I147" s="2">
        <v>2939573.78</v>
      </c>
      <c r="J147" s="2">
        <v>3688443.15</v>
      </c>
      <c r="K147" s="2">
        <v>4386394.03</v>
      </c>
    </row>
    <row r="148" spans="1:11" s="2" customFormat="1" x14ac:dyDescent="0.2">
      <c r="A148" s="3"/>
      <c r="B148" s="1" t="s">
        <v>30</v>
      </c>
      <c r="C148" s="2">
        <v>19439625.870000001</v>
      </c>
      <c r="D148" s="2">
        <v>18223182.940000001</v>
      </c>
      <c r="E148" s="2">
        <v>16751569.73</v>
      </c>
      <c r="F148" s="2">
        <v>14268077.99</v>
      </c>
      <c r="G148" s="2">
        <v>10938434.380000001</v>
      </c>
      <c r="H148" s="2">
        <v>6984757.2800000003</v>
      </c>
      <c r="I148" s="2">
        <v>7706386.1200000001</v>
      </c>
      <c r="J148" s="2">
        <v>9950294.6300000008</v>
      </c>
      <c r="K148" s="2">
        <v>12189928.75</v>
      </c>
    </row>
    <row r="149" spans="1:11" s="2" customFormat="1" x14ac:dyDescent="0.2">
      <c r="A149" s="3"/>
      <c r="B149" s="1"/>
    </row>
    <row r="150" spans="1:11" s="2" customFormat="1" x14ac:dyDescent="0.2">
      <c r="A150" s="3"/>
      <c r="B150" s="1" t="s">
        <v>32</v>
      </c>
      <c r="C150" s="2">
        <v>649922.57999999996</v>
      </c>
      <c r="D150" s="2">
        <v>1642974.3</v>
      </c>
      <c r="E150" s="2">
        <v>2892346.32</v>
      </c>
      <c r="F150" s="2">
        <v>6268142.2199999997</v>
      </c>
      <c r="G150" s="2">
        <v>7713719.3399999999</v>
      </c>
      <c r="H150" s="2">
        <v>9002057.4000000004</v>
      </c>
      <c r="I150" s="2">
        <v>7638580.8300000001</v>
      </c>
      <c r="J150" s="2">
        <v>6608314.46</v>
      </c>
      <c r="K150" s="2">
        <v>5743441.1299999999</v>
      </c>
    </row>
    <row r="151" spans="1:11" s="2" customFormat="1" x14ac:dyDescent="0.2">
      <c r="A151" s="3"/>
      <c r="B151" s="1" t="s">
        <v>34</v>
      </c>
      <c r="C151" s="2">
        <v>-134569.25</v>
      </c>
      <c r="D151" s="2">
        <v>-74853.48</v>
      </c>
      <c r="E151" s="2">
        <v>-167292.22</v>
      </c>
      <c r="F151" s="2">
        <v>-137838.09</v>
      </c>
      <c r="G151" s="2">
        <v>-276011.71000000002</v>
      </c>
      <c r="H151" s="2">
        <v>-94934.99</v>
      </c>
      <c r="I151" s="2">
        <v>-186683.57</v>
      </c>
      <c r="J151" s="2">
        <v>-26706.69</v>
      </c>
      <c r="K151" s="2">
        <v>-151144.42000000001</v>
      </c>
    </row>
    <row r="152" spans="1:11" s="2" customFormat="1" x14ac:dyDescent="0.2">
      <c r="A152" s="3"/>
      <c r="B152" s="13" t="s">
        <v>33</v>
      </c>
      <c r="C152" s="2">
        <f t="shared" ref="C152:K152" si="10">C148-C150+C151</f>
        <v>18655134.040000003</v>
      </c>
      <c r="D152" s="2">
        <f t="shared" si="10"/>
        <v>16505355.16</v>
      </c>
      <c r="E152" s="2">
        <f t="shared" si="10"/>
        <v>13691931.189999999</v>
      </c>
      <c r="F152" s="2">
        <f t="shared" si="10"/>
        <v>7862097.6800000006</v>
      </c>
      <c r="G152" s="2">
        <f t="shared" si="10"/>
        <v>2948703.330000001</v>
      </c>
      <c r="H152" s="2">
        <f t="shared" si="10"/>
        <v>-2112235.1100000003</v>
      </c>
      <c r="I152" s="2">
        <f t="shared" si="10"/>
        <v>-118878.27999999997</v>
      </c>
      <c r="J152" s="2">
        <f t="shared" si="10"/>
        <v>3315273.4800000009</v>
      </c>
      <c r="K152" s="2">
        <f t="shared" si="10"/>
        <v>6295343.2000000002</v>
      </c>
    </row>
    <row r="153" spans="1:11" s="2" customFormat="1" x14ac:dyDescent="0.2">
      <c r="A153" s="3"/>
      <c r="B153" s="1"/>
    </row>
    <row r="154" spans="1:11" s="2" customFormat="1" x14ac:dyDescent="0.2">
      <c r="A154" s="3"/>
      <c r="B154" s="1"/>
    </row>
  </sheetData>
  <pageMargins left="0.75" right="0.75" top="1" bottom="1" header="0.5" footer="0.5"/>
  <pageSetup scale="40" orientation="portrait" r:id="rId1"/>
  <headerFooter alignWithMargins="0"/>
  <rowBreaks count="1" manualBreakCount="1">
    <brk id="75" max="16383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dollars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Paul</dc:creator>
  <cp:lastModifiedBy>Brannon C Taylor</cp:lastModifiedBy>
  <cp:lastPrinted>2013-02-27T20:18:06Z</cp:lastPrinted>
  <dcterms:created xsi:type="dcterms:W3CDTF">2013-02-27T14:02:35Z</dcterms:created>
  <dcterms:modified xsi:type="dcterms:W3CDTF">2018-08-06T16:04:20Z</dcterms:modified>
</cp:coreProperties>
</file>